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0\6. SEGUNDO SEMESTRE 2020\CAROLINA\PUBLICAR SEGUNDO SEMESTRE 2020\"/>
    </mc:Choice>
  </mc:AlternateContent>
  <xr:revisionPtr revIDLastSave="0" documentId="13_ncr:1_{D2CECF8A-7564-43BE-9755-B4A9706DE50E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35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 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88" i="35" l="1"/>
  <c r="E591" i="35"/>
  <c r="E594" i="35"/>
  <c r="F594" i="35"/>
  <c r="E595" i="35"/>
  <c r="F602" i="35"/>
  <c r="F604" i="35"/>
  <c r="E607" i="35"/>
  <c r="F608" i="35"/>
  <c r="E583" i="35"/>
  <c r="E353" i="35"/>
  <c r="E354" i="35"/>
  <c r="E360" i="35"/>
  <c r="F360" i="35"/>
  <c r="E363" i="35"/>
  <c r="F368" i="35"/>
  <c r="E371" i="35"/>
  <c r="F376" i="35"/>
  <c r="E378" i="35"/>
  <c r="F378" i="35"/>
  <c r="E380" i="35"/>
  <c r="E381" i="35"/>
  <c r="E382" i="35"/>
  <c r="E389" i="35"/>
  <c r="F389" i="35"/>
  <c r="E390" i="35"/>
  <c r="F390" i="35"/>
  <c r="F392" i="35"/>
  <c r="E393" i="35"/>
  <c r="E394" i="35"/>
  <c r="F394" i="35"/>
  <c r="F396" i="35"/>
  <c r="E400" i="35"/>
  <c r="F400" i="35"/>
  <c r="E403" i="35"/>
  <c r="F406" i="35"/>
  <c r="E407" i="35"/>
  <c r="F407" i="35"/>
  <c r="F411" i="35"/>
  <c r="E413" i="35"/>
  <c r="F414" i="35"/>
  <c r="E416" i="35"/>
  <c r="E417" i="35"/>
  <c r="E418" i="35"/>
  <c r="E421" i="35"/>
  <c r="F422" i="35"/>
  <c r="F426" i="35"/>
  <c r="E427" i="35"/>
  <c r="F427" i="35"/>
  <c r="E430" i="35"/>
  <c r="F430" i="35"/>
  <c r="F431" i="35"/>
  <c r="E433" i="35"/>
  <c r="F434" i="35"/>
  <c r="E435" i="35"/>
  <c r="F435" i="35"/>
  <c r="F436" i="35"/>
  <c r="E437" i="35"/>
  <c r="E439" i="35"/>
  <c r="F439" i="35"/>
  <c r="E440" i="35"/>
  <c r="F440" i="35"/>
  <c r="F446" i="35"/>
  <c r="E447" i="35"/>
  <c r="F448" i="35"/>
  <c r="E449" i="35"/>
  <c r="F449" i="35"/>
  <c r="F450" i="35"/>
  <c r="E451" i="35"/>
  <c r="F452" i="35"/>
  <c r="E454" i="35"/>
  <c r="E460" i="35"/>
  <c r="F460" i="35"/>
  <c r="F464" i="35"/>
  <c r="F466" i="35"/>
  <c r="F467" i="35"/>
  <c r="F468" i="35"/>
  <c r="F469" i="35"/>
  <c r="E470" i="35"/>
  <c r="F470" i="35"/>
  <c r="E472" i="35"/>
  <c r="F472" i="35"/>
  <c r="E473" i="35"/>
  <c r="E474" i="35"/>
  <c r="F474" i="35"/>
  <c r="E475" i="35"/>
  <c r="F475" i="35"/>
  <c r="E477" i="35"/>
  <c r="F477" i="35"/>
  <c r="E478" i="35"/>
  <c r="F478" i="35"/>
  <c r="E480" i="35"/>
  <c r="F480" i="35"/>
  <c r="F482" i="35"/>
  <c r="E483" i="35"/>
  <c r="F483" i="35"/>
  <c r="F485" i="35"/>
  <c r="E486" i="35"/>
  <c r="F487" i="35"/>
  <c r="E488" i="35"/>
  <c r="E491" i="35"/>
  <c r="E492" i="35"/>
  <c r="E493" i="35"/>
  <c r="E496" i="35"/>
  <c r="F502" i="35"/>
  <c r="E503" i="35"/>
  <c r="F503" i="35"/>
  <c r="E504" i="35"/>
  <c r="F504" i="35"/>
  <c r="E505" i="35"/>
  <c r="F506" i="35"/>
  <c r="E507" i="35"/>
  <c r="F508" i="35"/>
  <c r="E512" i="35"/>
  <c r="F512" i="35"/>
  <c r="E513" i="35"/>
  <c r="F514" i="35"/>
  <c r="F516" i="35"/>
  <c r="E518" i="35"/>
  <c r="F518" i="35"/>
  <c r="E519" i="35"/>
  <c r="F519" i="35"/>
  <c r="E521" i="35"/>
  <c r="E522" i="35"/>
  <c r="F522" i="35"/>
  <c r="E523" i="35"/>
  <c r="E526" i="35"/>
  <c r="F526" i="35"/>
  <c r="E527" i="35"/>
  <c r="F527" i="35"/>
  <c r="E528" i="35"/>
  <c r="F528" i="35"/>
  <c r="E529" i="35"/>
  <c r="F532" i="35"/>
  <c r="E533" i="35"/>
  <c r="F536" i="35"/>
  <c r="E537" i="35"/>
  <c r="E540" i="35"/>
  <c r="F540" i="35"/>
  <c r="E541" i="35"/>
  <c r="E542" i="35"/>
  <c r="E543" i="35"/>
  <c r="F544" i="35"/>
  <c r="E545" i="35"/>
  <c r="E546" i="35"/>
  <c r="F546" i="35"/>
  <c r="E547" i="35"/>
  <c r="F550" i="35"/>
  <c r="E552" i="35"/>
  <c r="F552" i="35"/>
  <c r="E553" i="35"/>
  <c r="E557" i="35"/>
  <c r="E558" i="35"/>
  <c r="F558" i="35"/>
  <c r="E563" i="35"/>
  <c r="F563" i="35"/>
  <c r="E564" i="35"/>
  <c r="F564" i="35"/>
  <c r="E565" i="35"/>
  <c r="E567" i="35"/>
  <c r="F567" i="35"/>
  <c r="F570" i="35"/>
  <c r="E572" i="35"/>
  <c r="F572" i="35"/>
  <c r="E573" i="35"/>
  <c r="E574" i="35"/>
  <c r="F574" i="35"/>
  <c r="F575" i="35"/>
  <c r="E576" i="35"/>
  <c r="F576" i="35"/>
  <c r="E177" i="35"/>
  <c r="F177" i="35"/>
  <c r="E183" i="35"/>
  <c r="F183" i="35"/>
  <c r="E184" i="35"/>
  <c r="E189" i="35"/>
  <c r="E193" i="35"/>
  <c r="E196" i="35"/>
  <c r="F196" i="35"/>
  <c r="E197" i="35"/>
  <c r="F197" i="35"/>
  <c r="E206" i="35"/>
  <c r="F207" i="35"/>
  <c r="E211" i="35"/>
  <c r="F211" i="35"/>
  <c r="E212" i="35"/>
  <c r="F215" i="35"/>
  <c r="F217" i="35"/>
  <c r="E218" i="35"/>
  <c r="E219" i="35"/>
  <c r="F219" i="35"/>
  <c r="E220" i="35"/>
  <c r="F220" i="35"/>
  <c r="E221" i="35"/>
  <c r="F221" i="35"/>
  <c r="E222" i="35"/>
  <c r="F223" i="35"/>
  <c r="E224" i="35"/>
  <c r="F224" i="35"/>
  <c r="E226" i="35"/>
  <c r="F226" i="35"/>
  <c r="E229" i="35"/>
  <c r="F229" i="35"/>
  <c r="F231" i="35"/>
  <c r="E232" i="35"/>
  <c r="F232" i="35"/>
  <c r="E233" i="35"/>
  <c r="F233" i="35"/>
  <c r="E234" i="35"/>
  <c r="F235" i="35"/>
  <c r="E236" i="35"/>
  <c r="E237" i="35"/>
  <c r="F237" i="35"/>
  <c r="E242" i="35"/>
  <c r="F243" i="35"/>
  <c r="F245" i="35"/>
  <c r="E247" i="35"/>
  <c r="F247" i="35"/>
  <c r="E248" i="35"/>
  <c r="E249" i="35"/>
  <c r="F249" i="35"/>
  <c r="E251" i="35"/>
  <c r="F251" i="35"/>
  <c r="E252" i="35"/>
  <c r="F253" i="35"/>
  <c r="E254" i="35"/>
  <c r="E255" i="35"/>
  <c r="F255" i="35"/>
  <c r="E256" i="35"/>
  <c r="F256" i="35"/>
  <c r="F257" i="35"/>
  <c r="E258" i="35"/>
  <c r="F258" i="35"/>
  <c r="E261" i="35"/>
  <c r="F261" i="35"/>
  <c r="F263" i="35"/>
  <c r="E265" i="35"/>
  <c r="F265" i="35"/>
  <c r="E266" i="35"/>
  <c r="F266" i="35"/>
  <c r="E267" i="35"/>
  <c r="E268" i="35"/>
  <c r="F268" i="35"/>
  <c r="E269" i="35"/>
  <c r="F269" i="35"/>
  <c r="E270" i="35"/>
  <c r="E271" i="35"/>
  <c r="F271" i="35"/>
  <c r="E272" i="35"/>
  <c r="F272" i="35"/>
  <c r="F273" i="35"/>
  <c r="E274" i="35"/>
  <c r="E279" i="35"/>
  <c r="F279" i="35"/>
  <c r="E280" i="35"/>
  <c r="E284" i="35"/>
  <c r="F284" i="35"/>
  <c r="E285" i="35"/>
  <c r="F285" i="35"/>
  <c r="E286" i="35"/>
  <c r="E287" i="35"/>
  <c r="E290" i="35"/>
  <c r="E292" i="35"/>
  <c r="F292" i="35"/>
  <c r="F295" i="35"/>
  <c r="E296" i="35"/>
  <c r="F296" i="35"/>
  <c r="E297" i="35"/>
  <c r="E299" i="35"/>
  <c r="E304" i="35"/>
  <c r="F304" i="35"/>
  <c r="E306" i="35"/>
  <c r="E307" i="35"/>
  <c r="E309" i="35"/>
  <c r="F309" i="35"/>
  <c r="F311" i="35"/>
  <c r="E312" i="35"/>
  <c r="F312" i="35"/>
  <c r="E314" i="35"/>
  <c r="E315" i="35"/>
  <c r="F315" i="35"/>
  <c r="E316" i="35"/>
  <c r="F316" i="35"/>
  <c r="E318" i="35"/>
  <c r="E320" i="35"/>
  <c r="F320" i="35"/>
  <c r="E325" i="35"/>
  <c r="F325" i="35"/>
  <c r="E326" i="35"/>
  <c r="E330" i="35"/>
  <c r="E331" i="35"/>
  <c r="F331" i="35"/>
  <c r="E332" i="35"/>
  <c r="E334" i="35"/>
  <c r="F335" i="35"/>
  <c r="E336" i="35"/>
  <c r="F336" i="35"/>
  <c r="E337" i="35"/>
  <c r="F337" i="35"/>
  <c r="E339" i="35"/>
  <c r="F339" i="35"/>
  <c r="E340" i="35"/>
  <c r="F340" i="35"/>
  <c r="E342" i="35"/>
  <c r="F342" i="35"/>
  <c r="E343" i="35"/>
  <c r="F83" i="35"/>
  <c r="E85" i="35"/>
  <c r="E86" i="35"/>
  <c r="E94" i="35"/>
  <c r="F97" i="35"/>
  <c r="E98" i="35"/>
  <c r="E100" i="35"/>
  <c r="F101" i="35"/>
  <c r="E105" i="35"/>
  <c r="F105" i="35"/>
  <c r="E107" i="35"/>
  <c r="F107" i="35"/>
  <c r="E110" i="35"/>
  <c r="F117" i="35"/>
  <c r="E118" i="35"/>
  <c r="F119" i="35"/>
  <c r="E127" i="35"/>
  <c r="F127" i="35"/>
  <c r="F129" i="35"/>
  <c r="E130" i="35"/>
  <c r="F133" i="35"/>
  <c r="F135" i="35"/>
  <c r="E136" i="35"/>
  <c r="E138" i="35"/>
  <c r="F139" i="35"/>
  <c r="E140" i="35"/>
  <c r="E146" i="35"/>
  <c r="E147" i="35"/>
  <c r="F147" i="35"/>
  <c r="E148" i="35"/>
  <c r="E149" i="35"/>
  <c r="F149" i="35"/>
  <c r="E150" i="35"/>
  <c r="E151" i="35"/>
  <c r="F151" i="35"/>
  <c r="E152" i="35"/>
  <c r="E154" i="35"/>
  <c r="E156" i="35"/>
  <c r="E157" i="35"/>
  <c r="E162" i="35"/>
  <c r="F163" i="35"/>
  <c r="E165" i="35"/>
  <c r="F165" i="35"/>
  <c r="E166" i="35"/>
  <c r="E167" i="35"/>
  <c r="F167" i="35"/>
  <c r="E21" i="35"/>
  <c r="E22" i="35"/>
  <c r="F23" i="35"/>
  <c r="E24" i="35"/>
  <c r="E25" i="35"/>
  <c r="E31" i="35"/>
  <c r="F31" i="35"/>
  <c r="E32" i="35"/>
  <c r="E33" i="35"/>
  <c r="F33" i="35"/>
  <c r="E34" i="35"/>
  <c r="E35" i="35"/>
  <c r="F35" i="35"/>
  <c r="E38" i="35"/>
  <c r="F39" i="35"/>
  <c r="E40" i="35"/>
  <c r="F41" i="35"/>
  <c r="E46" i="35"/>
  <c r="E47" i="35"/>
  <c r="F47" i="35"/>
  <c r="E48" i="35"/>
  <c r="E49" i="35"/>
  <c r="E51" i="35"/>
  <c r="F51" i="35"/>
  <c r="F53" i="35"/>
  <c r="E55" i="35"/>
  <c r="E56" i="35"/>
  <c r="E57" i="35"/>
  <c r="F57" i="35"/>
  <c r="E58" i="35"/>
  <c r="E61" i="35"/>
  <c r="F63" i="35"/>
  <c r="E65" i="35"/>
  <c r="F67" i="35"/>
  <c r="E69" i="35"/>
  <c r="F69" i="35"/>
  <c r="F20" i="35"/>
  <c r="E20" i="35"/>
  <c r="E525" i="35"/>
  <c r="G95" i="35" l="1"/>
  <c r="G450" i="35"/>
  <c r="G66" i="35"/>
  <c r="G62" i="35"/>
  <c r="G60" i="35"/>
  <c r="G58" i="35"/>
  <c r="H58" i="35" s="1"/>
  <c r="G56" i="35"/>
  <c r="H56" i="35" s="1"/>
  <c r="G54" i="35"/>
  <c r="G52" i="35"/>
  <c r="G50" i="35"/>
  <c r="G48" i="35"/>
  <c r="H48" i="35" s="1"/>
  <c r="G46" i="35"/>
  <c r="H46" i="35" s="1"/>
  <c r="G44" i="35"/>
  <c r="G42" i="35"/>
  <c r="G40" i="35"/>
  <c r="H40" i="35" s="1"/>
  <c r="G38" i="35"/>
  <c r="H38" i="35" s="1"/>
  <c r="G36" i="35"/>
  <c r="G34" i="35"/>
  <c r="H34" i="35" s="1"/>
  <c r="G32" i="35"/>
  <c r="G30" i="35"/>
  <c r="G28" i="35"/>
  <c r="G26" i="35"/>
  <c r="G24" i="35"/>
  <c r="H24" i="35" s="1"/>
  <c r="G22" i="35"/>
  <c r="H22" i="35" s="1"/>
  <c r="G76" i="35"/>
  <c r="G166" i="35"/>
  <c r="G162" i="35"/>
  <c r="H162" i="35" s="1"/>
  <c r="G160" i="35"/>
  <c r="G158" i="35"/>
  <c r="G156" i="35"/>
  <c r="G154" i="35"/>
  <c r="H154" i="35" s="1"/>
  <c r="G152" i="35"/>
  <c r="H152" i="35" s="1"/>
  <c r="G150" i="35"/>
  <c r="G148" i="35"/>
  <c r="G146" i="35"/>
  <c r="H146" i="35" s="1"/>
  <c r="G144" i="35"/>
  <c r="G142" i="35"/>
  <c r="G140" i="35"/>
  <c r="H140" i="35" s="1"/>
  <c r="G138" i="35"/>
  <c r="H138" i="35" s="1"/>
  <c r="G136" i="35"/>
  <c r="H136" i="35" s="1"/>
  <c r="G134" i="35"/>
  <c r="G132" i="35"/>
  <c r="G130" i="35"/>
  <c r="H130" i="35" s="1"/>
  <c r="G128" i="35"/>
  <c r="G126" i="35"/>
  <c r="G124" i="35"/>
  <c r="G122" i="35"/>
  <c r="G120" i="35"/>
  <c r="G118" i="35"/>
  <c r="G116" i="35"/>
  <c r="G114" i="35"/>
  <c r="G112" i="35"/>
  <c r="G110" i="35"/>
  <c r="G108" i="35"/>
  <c r="G106" i="35"/>
  <c r="G104" i="35"/>
  <c r="G102" i="35"/>
  <c r="G100" i="35"/>
  <c r="H100" i="35" s="1"/>
  <c r="G98" i="35"/>
  <c r="H98" i="35" s="1"/>
  <c r="G96" i="35"/>
  <c r="G94" i="35"/>
  <c r="G92" i="35"/>
  <c r="G90" i="35"/>
  <c r="G88" i="35"/>
  <c r="G86" i="35"/>
  <c r="G84" i="35"/>
  <c r="G82" i="35"/>
  <c r="G80" i="35"/>
  <c r="G78" i="35"/>
  <c r="G174" i="35"/>
  <c r="G338" i="35"/>
  <c r="G334" i="35"/>
  <c r="H334" i="35" s="1"/>
  <c r="G332" i="35"/>
  <c r="G330" i="35"/>
  <c r="H330" i="35" s="1"/>
  <c r="G328" i="35"/>
  <c r="G326" i="35"/>
  <c r="H326" i="35" s="1"/>
  <c r="G322" i="35"/>
  <c r="G318" i="35"/>
  <c r="G314" i="35"/>
  <c r="G310" i="35"/>
  <c r="G306" i="35"/>
  <c r="G302" i="35"/>
  <c r="G300" i="35"/>
  <c r="G298" i="35"/>
  <c r="G294" i="35"/>
  <c r="G290" i="35"/>
  <c r="H290" i="35" s="1"/>
  <c r="G286" i="35"/>
  <c r="H286" i="35" s="1"/>
  <c r="G282" i="35"/>
  <c r="G280" i="35"/>
  <c r="G278" i="35"/>
  <c r="G274" i="35"/>
  <c r="H274" i="35" s="1"/>
  <c r="G270" i="35"/>
  <c r="H270" i="35" s="1"/>
  <c r="G264" i="35"/>
  <c r="G262" i="35"/>
  <c r="G260" i="35"/>
  <c r="G254" i="35"/>
  <c r="H254" i="35" s="1"/>
  <c r="G252" i="35"/>
  <c r="G250" i="35"/>
  <c r="G248" i="35"/>
  <c r="H248" i="35" s="1"/>
  <c r="G246" i="35"/>
  <c r="G244" i="35"/>
  <c r="G242" i="35"/>
  <c r="H242" i="35" s="1"/>
  <c r="G240" i="35"/>
  <c r="G238" i="35"/>
  <c r="G236" i="35"/>
  <c r="G234" i="35"/>
  <c r="G230" i="35"/>
  <c r="G228" i="35"/>
  <c r="G222" i="35"/>
  <c r="G218" i="35"/>
  <c r="H218" i="35" s="1"/>
  <c r="G216" i="35"/>
  <c r="G214" i="35"/>
  <c r="G212" i="35"/>
  <c r="G210" i="35"/>
  <c r="G208" i="35"/>
  <c r="G206" i="35"/>
  <c r="H206" i="35" s="1"/>
  <c r="G204" i="35"/>
  <c r="G202" i="35"/>
  <c r="G200" i="35"/>
  <c r="G198" i="35"/>
  <c r="G192" i="35"/>
  <c r="G190" i="35"/>
  <c r="G188" i="35"/>
  <c r="G186" i="35"/>
  <c r="G184" i="35"/>
  <c r="G182" i="35"/>
  <c r="G178" i="35"/>
  <c r="G176" i="35"/>
  <c r="C349" i="35"/>
  <c r="E375" i="35" s="1"/>
  <c r="G573" i="35"/>
  <c r="G571" i="35"/>
  <c r="G569" i="35"/>
  <c r="G561" i="35"/>
  <c r="G557" i="35"/>
  <c r="G553" i="35"/>
  <c r="H553" i="35" s="1"/>
  <c r="G551" i="35"/>
  <c r="G549" i="35"/>
  <c r="G547" i="35"/>
  <c r="H547" i="35" s="1"/>
  <c r="G545" i="35"/>
  <c r="H545" i="35" s="1"/>
  <c r="G543" i="35"/>
  <c r="H543" i="35" s="1"/>
  <c r="G541" i="35"/>
  <c r="G539" i="35"/>
  <c r="G537" i="35"/>
  <c r="H537" i="35" s="1"/>
  <c r="G535" i="35"/>
  <c r="G533" i="35"/>
  <c r="G531" i="35"/>
  <c r="G523" i="35"/>
  <c r="H523" i="35" s="1"/>
  <c r="G521" i="35"/>
  <c r="H521" i="35" s="1"/>
  <c r="G517" i="35"/>
  <c r="G515" i="35"/>
  <c r="G513" i="35"/>
  <c r="H513" i="35" s="1"/>
  <c r="G511" i="35"/>
  <c r="G507" i="35"/>
  <c r="G505" i="35"/>
  <c r="G501" i="35"/>
  <c r="G499" i="35"/>
  <c r="G497" i="35"/>
  <c r="G491" i="35"/>
  <c r="H491" i="35" s="1"/>
  <c r="G489" i="35"/>
  <c r="G481" i="35"/>
  <c r="G473" i="35"/>
  <c r="G471" i="35"/>
  <c r="G463" i="35"/>
  <c r="G459" i="35"/>
  <c r="G457" i="35"/>
  <c r="G455" i="35"/>
  <c r="G453" i="35"/>
  <c r="G451" i="35"/>
  <c r="H451" i="35" s="1"/>
  <c r="G447" i="35"/>
  <c r="G445" i="35"/>
  <c r="G443" i="35"/>
  <c r="G441" i="35"/>
  <c r="G437" i="35"/>
  <c r="G433" i="35"/>
  <c r="H433" i="35" s="1"/>
  <c r="G429" i="35"/>
  <c r="G425" i="35"/>
  <c r="G423" i="35"/>
  <c r="G421" i="35"/>
  <c r="G419" i="35"/>
  <c r="G417" i="35"/>
  <c r="H417" i="35" s="1"/>
  <c r="G415" i="35"/>
  <c r="G413" i="35"/>
  <c r="H413" i="35" s="1"/>
  <c r="G409" i="35"/>
  <c r="G405" i="35"/>
  <c r="G403" i="35"/>
  <c r="G401" i="35"/>
  <c r="G399" i="35"/>
  <c r="G397" i="35"/>
  <c r="G395" i="35"/>
  <c r="G393" i="35"/>
  <c r="H393" i="35" s="1"/>
  <c r="G391" i="35"/>
  <c r="G385" i="35"/>
  <c r="G383" i="35"/>
  <c r="G381" i="35"/>
  <c r="G379" i="35"/>
  <c r="G377" i="35"/>
  <c r="G375" i="35"/>
  <c r="G373" i="35"/>
  <c r="G371" i="35"/>
  <c r="G369" i="35"/>
  <c r="G367" i="35"/>
  <c r="G365" i="35"/>
  <c r="G363" i="35"/>
  <c r="G361" i="35"/>
  <c r="G359" i="35"/>
  <c r="G357" i="35"/>
  <c r="G355" i="35"/>
  <c r="G353" i="35"/>
  <c r="H353" i="35" s="1"/>
  <c r="G351" i="35"/>
  <c r="G607" i="35"/>
  <c r="H607" i="35" s="1"/>
  <c r="G603" i="35"/>
  <c r="G599" i="35"/>
  <c r="G595" i="35"/>
  <c r="G593" i="35"/>
  <c r="G589" i="35"/>
  <c r="G587" i="35"/>
  <c r="G585" i="35"/>
  <c r="G269" i="35"/>
  <c r="G528" i="35"/>
  <c r="H528" i="35" s="1"/>
  <c r="G205" i="35"/>
  <c r="G490" i="35"/>
  <c r="G398" i="35"/>
  <c r="G598" i="35"/>
  <c r="G584" i="35"/>
  <c r="G33" i="35"/>
  <c r="H33" i="35" s="1"/>
  <c r="G57" i="35"/>
  <c r="H57" i="35" s="1"/>
  <c r="G297" i="35"/>
  <c r="H297" i="35" s="1"/>
  <c r="G418" i="35"/>
  <c r="H418" i="35" s="1"/>
  <c r="G131" i="35"/>
  <c r="G87" i="35"/>
  <c r="G273" i="35"/>
  <c r="G191" i="35"/>
  <c r="G508" i="35"/>
  <c r="G500" i="35"/>
  <c r="G498" i="35"/>
  <c r="G448" i="35"/>
  <c r="G404" i="35"/>
  <c r="G374" i="35"/>
  <c r="G370" i="35"/>
  <c r="G604" i="35"/>
  <c r="G69" i="35"/>
  <c r="H69" i="35" s="1"/>
  <c r="G211" i="35"/>
  <c r="H211" i="35" s="1"/>
  <c r="G251" i="35"/>
  <c r="H251" i="35" s="1"/>
  <c r="G416" i="35"/>
  <c r="H416" i="35" s="1"/>
  <c r="G519" i="35"/>
  <c r="H519" i="35" s="1"/>
  <c r="G65" i="35"/>
  <c r="H65" i="35" s="1"/>
  <c r="G61" i="35"/>
  <c r="H61" i="35" s="1"/>
  <c r="G55" i="35"/>
  <c r="H55" i="35" s="1"/>
  <c r="G43" i="35"/>
  <c r="G27" i="35"/>
  <c r="G25" i="35"/>
  <c r="H25" i="35" s="1"/>
  <c r="G159" i="35"/>
  <c r="G157" i="35"/>
  <c r="H157" i="35" s="1"/>
  <c r="G147" i="35"/>
  <c r="H147" i="35" s="1"/>
  <c r="G145" i="35"/>
  <c r="G137" i="35"/>
  <c r="G123" i="35"/>
  <c r="G121" i="35"/>
  <c r="G115" i="35"/>
  <c r="G91" i="35"/>
  <c r="G85" i="35"/>
  <c r="H85" i="35" s="1"/>
  <c r="G81" i="35"/>
  <c r="G77" i="35"/>
  <c r="G343" i="35"/>
  <c r="H343" i="35" s="1"/>
  <c r="G319" i="35"/>
  <c r="G303" i="35"/>
  <c r="G299" i="35"/>
  <c r="H299" i="35" s="1"/>
  <c r="G291" i="35"/>
  <c r="G289" i="35"/>
  <c r="G283" i="35"/>
  <c r="G267" i="35"/>
  <c r="H267" i="35" s="1"/>
  <c r="G249" i="35"/>
  <c r="H249" i="35" s="1"/>
  <c r="G221" i="35"/>
  <c r="H221" i="35" s="1"/>
  <c r="G209" i="35"/>
  <c r="G203" i="35"/>
  <c r="G197" i="35"/>
  <c r="H197" i="35" s="1"/>
  <c r="G524" i="35"/>
  <c r="G492" i="35"/>
  <c r="H492" i="35" s="1"/>
  <c r="G474" i="35"/>
  <c r="H474" i="35" s="1"/>
  <c r="G410" i="35"/>
  <c r="G360" i="35"/>
  <c r="G354" i="35"/>
  <c r="H354" i="35" s="1"/>
  <c r="G608" i="35"/>
  <c r="G606" i="35"/>
  <c r="G600" i="35"/>
  <c r="G594" i="35"/>
  <c r="G590" i="35"/>
  <c r="G586" i="35"/>
  <c r="G31" i="35"/>
  <c r="H31" i="35" s="1"/>
  <c r="G53" i="35"/>
  <c r="F65" i="35"/>
  <c r="G149" i="35"/>
  <c r="H149" i="35" s="1"/>
  <c r="F159" i="35"/>
  <c r="F43" i="35"/>
  <c r="F145" i="35"/>
  <c r="F160" i="35"/>
  <c r="G378" i="35"/>
  <c r="H378" i="35" s="1"/>
  <c r="G440" i="35"/>
  <c r="H440" i="35" s="1"/>
  <c r="G460" i="35"/>
  <c r="H460" i="35" s="1"/>
  <c r="G486" i="35"/>
  <c r="H486" i="35" s="1"/>
  <c r="G35" i="35"/>
  <c r="H35" i="35" s="1"/>
  <c r="G271" i="35"/>
  <c r="F299" i="35"/>
  <c r="G466" i="35"/>
  <c r="G552" i="35"/>
  <c r="H552" i="35" s="1"/>
  <c r="G465" i="35"/>
  <c r="G129" i="35"/>
  <c r="G67" i="35"/>
  <c r="G63" i="35"/>
  <c r="G59" i="35"/>
  <c r="G49" i="35"/>
  <c r="H49" i="35" s="1"/>
  <c r="G45" i="35"/>
  <c r="G41" i="35"/>
  <c r="G39" i="35"/>
  <c r="G37" i="35"/>
  <c r="G29" i="35"/>
  <c r="G23" i="35"/>
  <c r="G21" i="35"/>
  <c r="H21" i="35" s="1"/>
  <c r="G165" i="35"/>
  <c r="H165" i="35" s="1"/>
  <c r="G161" i="35"/>
  <c r="G155" i="35"/>
  <c r="G153" i="35"/>
  <c r="G143" i="35"/>
  <c r="G141" i="35"/>
  <c r="G139" i="35"/>
  <c r="G135" i="35"/>
  <c r="G133" i="35"/>
  <c r="G125" i="35"/>
  <c r="G117" i="35"/>
  <c r="G113" i="35"/>
  <c r="G111" i="35"/>
  <c r="G109" i="35"/>
  <c r="G105" i="35"/>
  <c r="G103" i="35"/>
  <c r="G101" i="35"/>
  <c r="G99" i="35"/>
  <c r="G97" i="35"/>
  <c r="G93" i="35"/>
  <c r="G89" i="35"/>
  <c r="G83" i="35"/>
  <c r="G79" i="35"/>
  <c r="G323" i="35"/>
  <c r="G295" i="35"/>
  <c r="G293" i="35"/>
  <c r="G287" i="35"/>
  <c r="G281" i="35"/>
  <c r="G277" i="35"/>
  <c r="G275" i="35"/>
  <c r="G265" i="35"/>
  <c r="G263" i="35"/>
  <c r="G261" i="35"/>
  <c r="H261" i="35" s="1"/>
  <c r="G259" i="35"/>
  <c r="G257" i="35"/>
  <c r="G255" i="35"/>
  <c r="H255" i="35" s="1"/>
  <c r="G253" i="35"/>
  <c r="G245" i="35"/>
  <c r="G241" i="35"/>
  <c r="G239" i="35"/>
  <c r="G237" i="35"/>
  <c r="H237" i="35" s="1"/>
  <c r="G231" i="35"/>
  <c r="G229" i="35"/>
  <c r="H229" i="35" s="1"/>
  <c r="G227" i="35"/>
  <c r="G225" i="35"/>
  <c r="G223" i="35"/>
  <c r="G219" i="35"/>
  <c r="G217" i="35"/>
  <c r="G215" i="35"/>
  <c r="G213" i="35"/>
  <c r="G207" i="35"/>
  <c r="G201" i="35"/>
  <c r="G199" i="35"/>
  <c r="G195" i="35"/>
  <c r="G189" i="35"/>
  <c r="H189" i="35" s="1"/>
  <c r="G187" i="35"/>
  <c r="G185" i="35"/>
  <c r="G183" i="35"/>
  <c r="H183" i="35" s="1"/>
  <c r="G181" i="35"/>
  <c r="G179" i="35"/>
  <c r="G177" i="35"/>
  <c r="H177" i="35" s="1"/>
  <c r="G175" i="35"/>
  <c r="G566" i="35"/>
  <c r="G560" i="35"/>
  <c r="G554" i="35"/>
  <c r="G536" i="35"/>
  <c r="G532" i="35"/>
  <c r="G530" i="35"/>
  <c r="G520" i="35"/>
  <c r="G516" i="35"/>
  <c r="G514" i="35"/>
  <c r="G510" i="35"/>
  <c r="G494" i="35"/>
  <c r="G484" i="35"/>
  <c r="G482" i="35"/>
  <c r="G476" i="35"/>
  <c r="G468" i="35"/>
  <c r="G458" i="35"/>
  <c r="G456" i="35"/>
  <c r="G446" i="35"/>
  <c r="G444" i="35"/>
  <c r="G442" i="35"/>
  <c r="G438" i="35"/>
  <c r="G436" i="35"/>
  <c r="G434" i="35"/>
  <c r="G432" i="35"/>
  <c r="G428" i="35"/>
  <c r="G426" i="35"/>
  <c r="G422" i="35"/>
  <c r="G420" i="35"/>
  <c r="G414" i="35"/>
  <c r="G412" i="35"/>
  <c r="G408" i="35"/>
  <c r="G406" i="35"/>
  <c r="G402" i="35"/>
  <c r="G396" i="35"/>
  <c r="G388" i="35"/>
  <c r="G384" i="35"/>
  <c r="G380" i="35"/>
  <c r="H380" i="35" s="1"/>
  <c r="G376" i="35"/>
  <c r="G372" i="35"/>
  <c r="G368" i="35"/>
  <c r="G366" i="35"/>
  <c r="G364" i="35"/>
  <c r="G362" i="35"/>
  <c r="G358" i="35"/>
  <c r="G356" i="35"/>
  <c r="G352" i="35"/>
  <c r="G602" i="35"/>
  <c r="G596" i="35"/>
  <c r="G592" i="35"/>
  <c r="G588" i="35"/>
  <c r="E37" i="35"/>
  <c r="H37" i="35" s="1"/>
  <c r="E41" i="35"/>
  <c r="G411" i="35"/>
  <c r="H594" i="35"/>
  <c r="G226" i="35"/>
  <c r="G194" i="35"/>
  <c r="G495" i="35"/>
  <c r="G479" i="35"/>
  <c r="G47" i="35"/>
  <c r="H47" i="35" s="1"/>
  <c r="G51" i="35"/>
  <c r="H51" i="35" s="1"/>
  <c r="E59" i="35"/>
  <c r="F88" i="35"/>
  <c r="G127" i="35"/>
  <c r="H127" i="35" s="1"/>
  <c r="G151" i="35"/>
  <c r="H151" i="35" s="1"/>
  <c r="G167" i="35"/>
  <c r="H167" i="35" s="1"/>
  <c r="G193" i="35"/>
  <c r="H193" i="35" s="1"/>
  <c r="E231" i="35"/>
  <c r="G233" i="35"/>
  <c r="H233" i="35" s="1"/>
  <c r="G247" i="35"/>
  <c r="H247" i="35" s="1"/>
  <c r="E253" i="35"/>
  <c r="E257" i="35"/>
  <c r="G279" i="35"/>
  <c r="H279" i="35" s="1"/>
  <c r="E295" i="35"/>
  <c r="E368" i="35"/>
  <c r="E406" i="35"/>
  <c r="E414" i="35"/>
  <c r="G430" i="35"/>
  <c r="H430" i="35" s="1"/>
  <c r="G488" i="35"/>
  <c r="H488" i="35" s="1"/>
  <c r="E494" i="35"/>
  <c r="H494" i="35" s="1"/>
  <c r="G555" i="35"/>
  <c r="F555" i="35"/>
  <c r="F34" i="35"/>
  <c r="G268" i="35"/>
  <c r="H268" i="35" s="1"/>
  <c r="G389" i="35"/>
  <c r="H389" i="35" s="1"/>
  <c r="G483" i="35"/>
  <c r="H483" i="35" s="1"/>
  <c r="G567" i="35"/>
  <c r="H567" i="35" s="1"/>
  <c r="G575" i="35"/>
  <c r="G232" i="35"/>
  <c r="H232" i="35" s="1"/>
  <c r="G224" i="35"/>
  <c r="H224" i="35" s="1"/>
  <c r="G196" i="35"/>
  <c r="H196" i="35" s="1"/>
  <c r="G180" i="35"/>
  <c r="G559" i="35"/>
  <c r="G461" i="35"/>
  <c r="G439" i="35"/>
  <c r="H439" i="35" s="1"/>
  <c r="G427" i="35"/>
  <c r="H427" i="35" s="1"/>
  <c r="G387" i="35"/>
  <c r="E39" i="35"/>
  <c r="E83" i="35"/>
  <c r="G107" i="35"/>
  <c r="H107" i="35" s="1"/>
  <c r="F198" i="35"/>
  <c r="E217" i="35"/>
  <c r="E223" i="35"/>
  <c r="E245" i="35"/>
  <c r="F248" i="35"/>
  <c r="E263" i="35"/>
  <c r="G285" i="35"/>
  <c r="H285" i="35" s="1"/>
  <c r="G307" i="35"/>
  <c r="H307" i="35" s="1"/>
  <c r="G390" i="35"/>
  <c r="H390" i="35" s="1"/>
  <c r="E396" i="35"/>
  <c r="G400" i="35"/>
  <c r="H400" i="35" s="1"/>
  <c r="G407" i="35"/>
  <c r="H407" i="35" s="1"/>
  <c r="F419" i="35"/>
  <c r="E438" i="35"/>
  <c r="E446" i="35"/>
  <c r="H446" i="35" s="1"/>
  <c r="F455" i="35"/>
  <c r="E461" i="35"/>
  <c r="H461" i="35" s="1"/>
  <c r="F541" i="35"/>
  <c r="F547" i="35"/>
  <c r="G564" i="35"/>
  <c r="H564" i="35" s="1"/>
  <c r="G220" i="35"/>
  <c r="H220" i="35" s="1"/>
  <c r="F254" i="35"/>
  <c r="G258" i="35"/>
  <c r="H258" i="35" s="1"/>
  <c r="G266" i="35"/>
  <c r="H266" i="35" s="1"/>
  <c r="F330" i="35"/>
  <c r="G503" i="35"/>
  <c r="H503" i="35" s="1"/>
  <c r="G163" i="35"/>
  <c r="E163" i="35"/>
  <c r="G119" i="35"/>
  <c r="E119" i="35"/>
  <c r="E327" i="35"/>
  <c r="G327" i="35"/>
  <c r="E311" i="35"/>
  <c r="G311" i="35"/>
  <c r="H269" i="35"/>
  <c r="G243" i="35"/>
  <c r="E243" i="35"/>
  <c r="G235" i="35"/>
  <c r="E235" i="35"/>
  <c r="E550" i="35"/>
  <c r="G550" i="35"/>
  <c r="G452" i="35"/>
  <c r="E452" i="35"/>
  <c r="C582" i="35"/>
  <c r="E582" i="35" s="1"/>
  <c r="D19" i="35"/>
  <c r="F19" i="35" s="1"/>
  <c r="G591" i="35"/>
  <c r="F591" i="35"/>
  <c r="F26" i="35"/>
  <c r="C75" i="35"/>
  <c r="E159" i="35" s="1"/>
  <c r="F132" i="35"/>
  <c r="F222" i="35"/>
  <c r="F234" i="35"/>
  <c r="F240" i="35"/>
  <c r="F242" i="35"/>
  <c r="H252" i="35"/>
  <c r="G272" i="35"/>
  <c r="H272" i="35" s="1"/>
  <c r="F274" i="35"/>
  <c r="G315" i="35"/>
  <c r="D349" i="35"/>
  <c r="F562" i="35" s="1"/>
  <c r="E355" i="35"/>
  <c r="H355" i="35" s="1"/>
  <c r="H363" i="35"/>
  <c r="F371" i="35"/>
  <c r="F377" i="35"/>
  <c r="F381" i="35"/>
  <c r="G394" i="35"/>
  <c r="H394" i="35" s="1"/>
  <c r="F415" i="35"/>
  <c r="F417" i="35"/>
  <c r="G431" i="35"/>
  <c r="F463" i="35"/>
  <c r="F473" i="35"/>
  <c r="G477" i="35"/>
  <c r="H477" i="35" s="1"/>
  <c r="G487" i="35"/>
  <c r="F497" i="35"/>
  <c r="F501" i="35"/>
  <c r="G522" i="35"/>
  <c r="H522" i="35" s="1"/>
  <c r="G527" i="35"/>
  <c r="H527" i="35" s="1"/>
  <c r="G542" i="35"/>
  <c r="H542" i="35" s="1"/>
  <c r="F569" i="35"/>
  <c r="G576" i="35"/>
  <c r="H576" i="35" s="1"/>
  <c r="E556" i="35"/>
  <c r="E379" i="35"/>
  <c r="H379" i="35" s="1"/>
  <c r="E367" i="35"/>
  <c r="H367" i="35" s="1"/>
  <c r="G565" i="35"/>
  <c r="H565" i="35" s="1"/>
  <c r="F565" i="35"/>
  <c r="G529" i="35"/>
  <c r="H529" i="35" s="1"/>
  <c r="F529" i="35"/>
  <c r="G525" i="35"/>
  <c r="H525" i="35" s="1"/>
  <c r="F525" i="35"/>
  <c r="G509" i="35"/>
  <c r="F509" i="35"/>
  <c r="G493" i="35"/>
  <c r="H493" i="35" s="1"/>
  <c r="F493" i="35"/>
  <c r="F42" i="35"/>
  <c r="F58" i="35"/>
  <c r="F84" i="35"/>
  <c r="F100" i="35"/>
  <c r="F140" i="35"/>
  <c r="F144" i="35"/>
  <c r="F190" i="35"/>
  <c r="F246" i="35"/>
  <c r="F252" i="35"/>
  <c r="G256" i="35"/>
  <c r="H256" i="35" s="1"/>
  <c r="G312" i="35"/>
  <c r="H312" i="35" s="1"/>
  <c r="G350" i="35"/>
  <c r="F353" i="35"/>
  <c r="F363" i="35"/>
  <c r="F367" i="35"/>
  <c r="F375" i="35"/>
  <c r="F393" i="35"/>
  <c r="E395" i="35"/>
  <c r="H395" i="35" s="1"/>
  <c r="F447" i="35"/>
  <c r="G449" i="35"/>
  <c r="H449" i="35" s="1"/>
  <c r="F451" i="35"/>
  <c r="G469" i="35"/>
  <c r="G475" i="35"/>
  <c r="H475" i="35" s="1"/>
  <c r="G485" i="35"/>
  <c r="F491" i="35"/>
  <c r="F507" i="35"/>
  <c r="F511" i="35"/>
  <c r="F553" i="35"/>
  <c r="H403" i="35"/>
  <c r="G20" i="35"/>
  <c r="H20" i="35" s="1"/>
  <c r="F22" i="35"/>
  <c r="F46" i="35"/>
  <c r="E351" i="35"/>
  <c r="H351" i="35" s="1"/>
  <c r="E387" i="35"/>
  <c r="E399" i="35"/>
  <c r="H399" i="35" s="1"/>
  <c r="F421" i="35"/>
  <c r="G435" i="35"/>
  <c r="H435" i="35" s="1"/>
  <c r="G467" i="35"/>
  <c r="F499" i="35"/>
  <c r="F505" i="35"/>
  <c r="F521" i="35"/>
  <c r="F543" i="35"/>
  <c r="G563" i="35"/>
  <c r="H563" i="35" s="1"/>
  <c r="F571" i="35"/>
  <c r="G574" i="35"/>
  <c r="H574" i="35" s="1"/>
  <c r="G568" i="35"/>
  <c r="G558" i="35"/>
  <c r="H558" i="35" s="1"/>
  <c r="G556" i="35"/>
  <c r="G546" i="35"/>
  <c r="H546" i="35" s="1"/>
  <c r="G544" i="35"/>
  <c r="G534" i="35"/>
  <c r="G512" i="35"/>
  <c r="H512" i="35" s="1"/>
  <c r="G504" i="35"/>
  <c r="H504" i="35" s="1"/>
  <c r="E502" i="35"/>
  <c r="G502" i="35"/>
  <c r="G480" i="35"/>
  <c r="H480" i="35" s="1"/>
  <c r="G478" i="35"/>
  <c r="H478" i="35" s="1"/>
  <c r="G472" i="35"/>
  <c r="H472" i="35" s="1"/>
  <c r="G470" i="35"/>
  <c r="H470" i="35" s="1"/>
  <c r="G464" i="35"/>
  <c r="G462" i="35"/>
  <c r="G454" i="35"/>
  <c r="H454" i="35" s="1"/>
  <c r="G424" i="35"/>
  <c r="G392" i="35"/>
  <c r="G386" i="35"/>
  <c r="G382" i="35"/>
  <c r="H382" i="35" s="1"/>
  <c r="H371" i="35"/>
  <c r="G583" i="35"/>
  <c r="H583" i="35" s="1"/>
  <c r="H156" i="35"/>
  <c r="H148" i="35"/>
  <c r="H265" i="35"/>
  <c r="E370" i="35"/>
  <c r="E391" i="35"/>
  <c r="G68" i="35"/>
  <c r="G64" i="35"/>
  <c r="G609" i="35"/>
  <c r="G605" i="35"/>
  <c r="G601" i="35"/>
  <c r="G597" i="35"/>
  <c r="H105" i="35"/>
  <c r="H375" i="35"/>
  <c r="E359" i="35"/>
  <c r="H359" i="35" s="1"/>
  <c r="E383" i="35"/>
  <c r="H383" i="35" s="1"/>
  <c r="G341" i="35"/>
  <c r="G337" i="35"/>
  <c r="H337" i="35" s="1"/>
  <c r="G335" i="35"/>
  <c r="G333" i="35"/>
  <c r="G329" i="35"/>
  <c r="G325" i="35"/>
  <c r="H325" i="35" s="1"/>
  <c r="G321" i="35"/>
  <c r="G317" i="35"/>
  <c r="G313" i="35"/>
  <c r="G309" i="35"/>
  <c r="H309" i="35" s="1"/>
  <c r="G305" i="35"/>
  <c r="G301" i="35"/>
  <c r="G572" i="35"/>
  <c r="H572" i="35" s="1"/>
  <c r="G570" i="35"/>
  <c r="E566" i="35"/>
  <c r="G562" i="35"/>
  <c r="E554" i="35"/>
  <c r="G548" i="35"/>
  <c r="G540" i="35"/>
  <c r="H540" i="35" s="1"/>
  <c r="G538" i="35"/>
  <c r="E530" i="35"/>
  <c r="G526" i="35"/>
  <c r="H526" i="35" s="1"/>
  <c r="E520" i="35"/>
  <c r="G518" i="35"/>
  <c r="H518" i="35" s="1"/>
  <c r="E510" i="35"/>
  <c r="E508" i="35"/>
  <c r="G506" i="35"/>
  <c r="E500" i="35"/>
  <c r="F589" i="35"/>
  <c r="D582" i="35"/>
  <c r="F601" i="35" s="1"/>
  <c r="E411" i="35"/>
  <c r="E415" i="35"/>
  <c r="H415" i="35" s="1"/>
  <c r="E419" i="35"/>
  <c r="E423" i="35"/>
  <c r="H423" i="35" s="1"/>
  <c r="E431" i="35"/>
  <c r="E434" i="35"/>
  <c r="E442" i="35"/>
  <c r="E448" i="35"/>
  <c r="E458" i="35"/>
  <c r="E464" i="35"/>
  <c r="E484" i="35"/>
  <c r="E489" i="35"/>
  <c r="E497" i="35"/>
  <c r="H497" i="35" s="1"/>
  <c r="E514" i="35"/>
  <c r="E532" i="35"/>
  <c r="E534" i="35"/>
  <c r="E544" i="35"/>
  <c r="E549" i="35"/>
  <c r="H549" i="35" s="1"/>
  <c r="E350" i="35"/>
  <c r="E575" i="35"/>
  <c r="E571" i="35"/>
  <c r="H571" i="35" s="1"/>
  <c r="E559" i="35"/>
  <c r="E555" i="35"/>
  <c r="E551" i="35"/>
  <c r="E539" i="35"/>
  <c r="H539" i="35" s="1"/>
  <c r="E535" i="35"/>
  <c r="E531" i="35"/>
  <c r="H531" i="35" s="1"/>
  <c r="E515" i="35"/>
  <c r="E511" i="35"/>
  <c r="E499" i="35"/>
  <c r="E495" i="35"/>
  <c r="E487" i="35"/>
  <c r="E479" i="35"/>
  <c r="E471" i="35"/>
  <c r="E467" i="35"/>
  <c r="E463" i="35"/>
  <c r="E459" i="35"/>
  <c r="E455" i="35"/>
  <c r="E443" i="35"/>
  <c r="E358" i="35"/>
  <c r="E362" i="35"/>
  <c r="E366" i="35"/>
  <c r="E374" i="35"/>
  <c r="E386" i="35"/>
  <c r="E398" i="35"/>
  <c r="H398" i="35" s="1"/>
  <c r="E402" i="35"/>
  <c r="E410" i="35"/>
  <c r="E422" i="35"/>
  <c r="E426" i="35"/>
  <c r="H426" i="35" s="1"/>
  <c r="E441" i="35"/>
  <c r="E444" i="35"/>
  <c r="E457" i="35"/>
  <c r="H457" i="35" s="1"/>
  <c r="E501" i="35"/>
  <c r="H501" i="35" s="1"/>
  <c r="E506" i="35"/>
  <c r="E509" i="35"/>
  <c r="E516" i="35"/>
  <c r="E524" i="35"/>
  <c r="H524" i="35" s="1"/>
  <c r="E536" i="35"/>
  <c r="E538" i="35"/>
  <c r="E560" i="35"/>
  <c r="E562" i="35"/>
  <c r="E568" i="35"/>
  <c r="E570" i="35"/>
  <c r="F573" i="35"/>
  <c r="F354" i="35"/>
  <c r="E373" i="35"/>
  <c r="H381" i="35"/>
  <c r="F410" i="35"/>
  <c r="E450" i="35"/>
  <c r="H450" i="35" s="1"/>
  <c r="E466" i="35"/>
  <c r="E469" i="35"/>
  <c r="E476" i="35"/>
  <c r="E482" i="35"/>
  <c r="H482" i="35" s="1"/>
  <c r="E485" i="35"/>
  <c r="E498" i="35"/>
  <c r="E548" i="35"/>
  <c r="F349" i="35"/>
  <c r="E357" i="35"/>
  <c r="E361" i="35"/>
  <c r="E365" i="35"/>
  <c r="E369" i="35"/>
  <c r="E377" i="35"/>
  <c r="E385" i="35"/>
  <c r="E397" i="35"/>
  <c r="E401" i="35"/>
  <c r="H401" i="35" s="1"/>
  <c r="E405" i="35"/>
  <c r="E409" i="35"/>
  <c r="H421" i="35"/>
  <c r="E425" i="35"/>
  <c r="E429" i="35"/>
  <c r="E436" i="35"/>
  <c r="E352" i="35"/>
  <c r="H352" i="35" s="1"/>
  <c r="E356" i="35"/>
  <c r="H360" i="35"/>
  <c r="E364" i="35"/>
  <c r="E372" i="35"/>
  <c r="E376" i="35"/>
  <c r="E384" i="35"/>
  <c r="E388" i="35"/>
  <c r="E392" i="35"/>
  <c r="F397" i="35"/>
  <c r="E404" i="35"/>
  <c r="E408" i="35"/>
  <c r="E412" i="35"/>
  <c r="H412" i="35" s="1"/>
  <c r="E420" i="35"/>
  <c r="E424" i="35"/>
  <c r="E428" i="35"/>
  <c r="E432" i="35"/>
  <c r="E445" i="35"/>
  <c r="E453" i="35"/>
  <c r="E456" i="35"/>
  <c r="E462" i="35"/>
  <c r="E465" i="35"/>
  <c r="E468" i="35"/>
  <c r="E481" i="35"/>
  <c r="E490" i="35"/>
  <c r="H490" i="35" s="1"/>
  <c r="G496" i="35"/>
  <c r="H496" i="35" s="1"/>
  <c r="F513" i="35"/>
  <c r="E517" i="35"/>
  <c r="H517" i="35" s="1"/>
  <c r="F533" i="35"/>
  <c r="F545" i="35"/>
  <c r="F557" i="35"/>
  <c r="E561" i="35"/>
  <c r="H561" i="35" s="1"/>
  <c r="E569" i="35"/>
  <c r="H447" i="35"/>
  <c r="H507" i="35"/>
  <c r="E349" i="35"/>
  <c r="C12" i="35"/>
  <c r="D173" i="35"/>
  <c r="F310" i="35" s="1"/>
  <c r="F270" i="35"/>
  <c r="G276" i="35"/>
  <c r="G288" i="35"/>
  <c r="G316" i="35"/>
  <c r="H316" i="35" s="1"/>
  <c r="F318" i="35"/>
  <c r="G339" i="35"/>
  <c r="H339" i="35" s="1"/>
  <c r="G342" i="35"/>
  <c r="H342" i="35" s="1"/>
  <c r="H236" i="35"/>
  <c r="G284" i="35"/>
  <c r="H284" i="35" s="1"/>
  <c r="G296" i="35"/>
  <c r="H296" i="35" s="1"/>
  <c r="G304" i="35"/>
  <c r="H304" i="35" s="1"/>
  <c r="G320" i="35"/>
  <c r="H320" i="35" s="1"/>
  <c r="G324" i="35"/>
  <c r="F326" i="35"/>
  <c r="E329" i="35"/>
  <c r="G331" i="35"/>
  <c r="H331" i="35" s="1"/>
  <c r="H184" i="35"/>
  <c r="H212" i="35"/>
  <c r="H280" i="35"/>
  <c r="G292" i="35"/>
  <c r="H292" i="35" s="1"/>
  <c r="G308" i="35"/>
  <c r="F334" i="35"/>
  <c r="G336" i="35"/>
  <c r="H336" i="35" s="1"/>
  <c r="F338" i="35"/>
  <c r="G340" i="35"/>
  <c r="H340" i="35" s="1"/>
  <c r="C173" i="35"/>
  <c r="E333" i="35" s="1"/>
  <c r="H332" i="35"/>
  <c r="G164" i="35"/>
  <c r="F86" i="35"/>
  <c r="F94" i="35"/>
  <c r="F98" i="35"/>
  <c r="F118" i="35"/>
  <c r="F122" i="35"/>
  <c r="F130" i="35"/>
  <c r="F138" i="35"/>
  <c r="F146" i="35"/>
  <c r="F150" i="35"/>
  <c r="F154" i="35"/>
  <c r="F158" i="35"/>
  <c r="F162" i="35"/>
  <c r="D75" i="35"/>
  <c r="F82" i="35" s="1"/>
  <c r="H86" i="35"/>
  <c r="H94" i="35"/>
  <c r="H110" i="35"/>
  <c r="H118" i="35"/>
  <c r="H150" i="35"/>
  <c r="H166" i="35"/>
  <c r="F40" i="35"/>
  <c r="F48" i="35"/>
  <c r="F56" i="35"/>
  <c r="F60" i="35"/>
  <c r="C19" i="35"/>
  <c r="H32" i="35"/>
  <c r="H219" i="35"/>
  <c r="H271" i="35"/>
  <c r="H287" i="35"/>
  <c r="H315" i="35"/>
  <c r="H222" i="35"/>
  <c r="H226" i="35"/>
  <c r="H234" i="35"/>
  <c r="H306" i="35"/>
  <c r="H314" i="35"/>
  <c r="H318" i="35"/>
  <c r="H437" i="35"/>
  <c r="H473" i="35"/>
  <c r="H505" i="35"/>
  <c r="H533" i="35"/>
  <c r="H541" i="35"/>
  <c r="H557" i="35"/>
  <c r="H573" i="35"/>
  <c r="H591" i="35"/>
  <c r="H595" i="35"/>
  <c r="F350" i="35" l="1"/>
  <c r="F385" i="35"/>
  <c r="H510" i="35"/>
  <c r="H530" i="35"/>
  <c r="H429" i="35"/>
  <c r="E88" i="35"/>
  <c r="H88" i="35" s="1"/>
  <c r="H548" i="35"/>
  <c r="H569" i="35"/>
  <c r="F54" i="35"/>
  <c r="G19" i="35"/>
  <c r="F24" i="35"/>
  <c r="H453" i="35"/>
  <c r="H463" i="35"/>
  <c r="H551" i="35"/>
  <c r="H489" i="35"/>
  <c r="H448" i="35"/>
  <c r="E124" i="35"/>
  <c r="H124" i="35" s="1"/>
  <c r="E102" i="35"/>
  <c r="H102" i="35" s="1"/>
  <c r="H409" i="35"/>
  <c r="H385" i="35"/>
  <c r="H361" i="35"/>
  <c r="H443" i="35"/>
  <c r="H419" i="35"/>
  <c r="H391" i="35"/>
  <c r="F59" i="35"/>
  <c r="F49" i="35"/>
  <c r="F37" i="35"/>
  <c r="E116" i="35"/>
  <c r="H116" i="35" s="1"/>
  <c r="E80" i="35"/>
  <c r="H80" i="35" s="1"/>
  <c r="E141" i="35"/>
  <c r="E125" i="35"/>
  <c r="H125" i="35" s="1"/>
  <c r="E117" i="35"/>
  <c r="H117" i="35" s="1"/>
  <c r="E89" i="35"/>
  <c r="H89" i="35" s="1"/>
  <c r="E142" i="35"/>
  <c r="H142" i="35" s="1"/>
  <c r="E82" i="35"/>
  <c r="H82" i="35" s="1"/>
  <c r="H481" i="35"/>
  <c r="H425" i="35"/>
  <c r="H405" i="35"/>
  <c r="H377" i="35"/>
  <c r="H509" i="35"/>
  <c r="H410" i="35"/>
  <c r="F55" i="35"/>
  <c r="F30" i="35"/>
  <c r="F25" i="35"/>
  <c r="E160" i="35"/>
  <c r="H160" i="35" s="1"/>
  <c r="E108" i="35"/>
  <c r="H108" i="35" s="1"/>
  <c r="E153" i="35"/>
  <c r="H153" i="35" s="1"/>
  <c r="E109" i="35"/>
  <c r="E126" i="35"/>
  <c r="H126" i="35" s="1"/>
  <c r="H369" i="35"/>
  <c r="H441" i="35"/>
  <c r="H499" i="35"/>
  <c r="H535" i="35"/>
  <c r="F68" i="35"/>
  <c r="F50" i="35"/>
  <c r="F52" i="35"/>
  <c r="F32" i="35"/>
  <c r="F66" i="35"/>
  <c r="E132" i="35"/>
  <c r="H132" i="35" s="1"/>
  <c r="E96" i="35"/>
  <c r="H96" i="35" s="1"/>
  <c r="E137" i="35"/>
  <c r="H137" i="35" s="1"/>
  <c r="E121" i="35"/>
  <c r="H121" i="35" s="1"/>
  <c r="E81" i="35"/>
  <c r="H81" i="35" s="1"/>
  <c r="E114" i="35"/>
  <c r="H114" i="35" s="1"/>
  <c r="H397" i="35"/>
  <c r="H459" i="35"/>
  <c r="H511" i="35"/>
  <c r="H388" i="35"/>
  <c r="F282" i="35"/>
  <c r="H396" i="35"/>
  <c r="H485" i="35"/>
  <c r="H422" i="35"/>
  <c r="F36" i="35"/>
  <c r="D9" i="35"/>
  <c r="F61" i="35"/>
  <c r="F29" i="35"/>
  <c r="F62" i="35"/>
  <c r="E164" i="35"/>
  <c r="E128" i="35"/>
  <c r="H128" i="35" s="1"/>
  <c r="E112" i="35"/>
  <c r="H112" i="35" s="1"/>
  <c r="E92" i="35"/>
  <c r="H92" i="35" s="1"/>
  <c r="E145" i="35"/>
  <c r="E133" i="35"/>
  <c r="E113" i="35"/>
  <c r="H113" i="35" s="1"/>
  <c r="E97" i="35"/>
  <c r="H97" i="35" s="1"/>
  <c r="E158" i="35"/>
  <c r="H158" i="35" s="1"/>
  <c r="E122" i="35"/>
  <c r="H122" i="35" s="1"/>
  <c r="E90" i="35"/>
  <c r="H90" i="35" s="1"/>
  <c r="H465" i="35"/>
  <c r="H445" i="35"/>
  <c r="H364" i="35"/>
  <c r="H436" i="35"/>
  <c r="H365" i="35"/>
  <c r="H476" i="35"/>
  <c r="H515" i="35"/>
  <c r="H500" i="35"/>
  <c r="H263" i="35"/>
  <c r="H217" i="35"/>
  <c r="H39" i="35"/>
  <c r="H59" i="35"/>
  <c r="H329" i="35"/>
  <c r="F443" i="35"/>
  <c r="H376" i="35"/>
  <c r="H560" i="35"/>
  <c r="F442" i="35"/>
  <c r="H374" i="35"/>
  <c r="F27" i="35"/>
  <c r="F44" i="35"/>
  <c r="F28" i="35"/>
  <c r="F45" i="35"/>
  <c r="F21" i="35"/>
  <c r="F38" i="35"/>
  <c r="E144" i="35"/>
  <c r="H144" i="35" s="1"/>
  <c r="E120" i="35"/>
  <c r="H120" i="35" s="1"/>
  <c r="E104" i="35"/>
  <c r="H104" i="35" s="1"/>
  <c r="E84" i="35"/>
  <c r="H84" i="35" s="1"/>
  <c r="E161" i="35"/>
  <c r="H161" i="35" s="1"/>
  <c r="E129" i="35"/>
  <c r="E101" i="35"/>
  <c r="E93" i="35"/>
  <c r="H93" i="35" s="1"/>
  <c r="E77" i="35"/>
  <c r="H77" i="35" s="1"/>
  <c r="E134" i="35"/>
  <c r="H134" i="35" s="1"/>
  <c r="E106" i="35"/>
  <c r="H106" i="35" s="1"/>
  <c r="E78" i="35"/>
  <c r="H78" i="35" s="1"/>
  <c r="F373" i="35"/>
  <c r="H357" i="35"/>
  <c r="H373" i="35"/>
  <c r="F549" i="35"/>
  <c r="H516" i="35"/>
  <c r="F461" i="35"/>
  <c r="H455" i="35"/>
  <c r="H471" i="35"/>
  <c r="F561" i="35"/>
  <c r="H484" i="35"/>
  <c r="H442" i="35"/>
  <c r="F359" i="35"/>
  <c r="H245" i="35"/>
  <c r="H570" i="35"/>
  <c r="H456" i="35"/>
  <c r="H356" i="35"/>
  <c r="H532" i="35"/>
  <c r="H566" i="35"/>
  <c r="H414" i="35"/>
  <c r="H41" i="35"/>
  <c r="H428" i="35"/>
  <c r="F405" i="35"/>
  <c r="F402" i="35"/>
  <c r="F531" i="35"/>
  <c r="H402" i="35"/>
  <c r="H366" i="35"/>
  <c r="H559" i="35"/>
  <c r="F500" i="35"/>
  <c r="F530" i="35"/>
  <c r="H508" i="35"/>
  <c r="F372" i="35"/>
  <c r="H257" i="35"/>
  <c r="F425" i="35"/>
  <c r="F413" i="35"/>
  <c r="H404" i="35"/>
  <c r="F476" i="35"/>
  <c r="F423" i="35"/>
  <c r="F556" i="35"/>
  <c r="F539" i="35"/>
  <c r="H514" i="35"/>
  <c r="F391" i="35"/>
  <c r="F445" i="35"/>
  <c r="H129" i="35"/>
  <c r="H101" i="35"/>
  <c r="H408" i="35"/>
  <c r="H350" i="35"/>
  <c r="H520" i="35"/>
  <c r="H253" i="35"/>
  <c r="H468" i="35"/>
  <c r="H372" i="35"/>
  <c r="H370" i="35"/>
  <c r="H295" i="35"/>
  <c r="H145" i="35"/>
  <c r="H133" i="35"/>
  <c r="H498" i="35"/>
  <c r="H444" i="35"/>
  <c r="H362" i="35"/>
  <c r="H434" i="35"/>
  <c r="H554" i="35"/>
  <c r="H235" i="35"/>
  <c r="H406" i="35"/>
  <c r="H223" i="35"/>
  <c r="H231" i="35"/>
  <c r="H83" i="35"/>
  <c r="E79" i="35"/>
  <c r="H79" i="35" s="1"/>
  <c r="H568" i="35"/>
  <c r="H467" i="35"/>
  <c r="H544" i="35"/>
  <c r="E131" i="35"/>
  <c r="H131" i="35" s="1"/>
  <c r="F64" i="35"/>
  <c r="H502" i="35"/>
  <c r="H424" i="35"/>
  <c r="E599" i="35"/>
  <c r="H599" i="35" s="1"/>
  <c r="H452" i="35"/>
  <c r="E323" i="35"/>
  <c r="H323" i="35" s="1"/>
  <c r="F280" i="35"/>
  <c r="H534" i="35"/>
  <c r="H556" i="35"/>
  <c r="H159" i="35"/>
  <c r="F76" i="35"/>
  <c r="F454" i="35"/>
  <c r="H432" i="35"/>
  <c r="H384" i="35"/>
  <c r="F361" i="35"/>
  <c r="F433" i="35"/>
  <c r="F362" i="35"/>
  <c r="F432" i="35"/>
  <c r="F484" i="35"/>
  <c r="F374" i="35"/>
  <c r="F458" i="35"/>
  <c r="H386" i="35"/>
  <c r="H358" i="35"/>
  <c r="H575" i="35"/>
  <c r="F520" i="35"/>
  <c r="F560" i="35"/>
  <c r="F554" i="35"/>
  <c r="F537" i="35"/>
  <c r="F517" i="35"/>
  <c r="F495" i="35"/>
  <c r="F465" i="35"/>
  <c r="F498" i="35"/>
  <c r="F428" i="35"/>
  <c r="F403" i="35"/>
  <c r="F355" i="35"/>
  <c r="F523" i="35"/>
  <c r="H141" i="35"/>
  <c r="H109" i="35"/>
  <c r="F429" i="35"/>
  <c r="H420" i="35"/>
  <c r="F409" i="35"/>
  <c r="F401" i="35"/>
  <c r="F369" i="35"/>
  <c r="F441" i="35"/>
  <c r="F398" i="35"/>
  <c r="F444" i="35"/>
  <c r="F488" i="35"/>
  <c r="F494" i="35"/>
  <c r="F479" i="35"/>
  <c r="H466" i="35"/>
  <c r="F418" i="35"/>
  <c r="F386" i="35"/>
  <c r="H536" i="35"/>
  <c r="F438" i="35"/>
  <c r="H555" i="35"/>
  <c r="F524" i="35"/>
  <c r="F568" i="35"/>
  <c r="F490" i="35"/>
  <c r="H458" i="35"/>
  <c r="F404" i="35"/>
  <c r="F356" i="35"/>
  <c r="F542" i="35"/>
  <c r="F412" i="35"/>
  <c r="F384" i="35"/>
  <c r="F364" i="35"/>
  <c r="F424" i="35"/>
  <c r="F395" i="35"/>
  <c r="F379" i="35"/>
  <c r="F352" i="35"/>
  <c r="F559" i="35"/>
  <c r="F471" i="35"/>
  <c r="H368" i="35"/>
  <c r="D12" i="35"/>
  <c r="G12" i="35" s="1"/>
  <c r="G349" i="35"/>
  <c r="H349" i="35" s="1"/>
  <c r="F459" i="35"/>
  <c r="F365" i="35"/>
  <c r="F357" i="35"/>
  <c r="F437" i="35"/>
  <c r="F366" i="35"/>
  <c r="F358" i="35"/>
  <c r="F456" i="35"/>
  <c r="F492" i="35"/>
  <c r="F538" i="35"/>
  <c r="F486" i="35"/>
  <c r="F457" i="35"/>
  <c r="F382" i="35"/>
  <c r="F370" i="35"/>
  <c r="F551" i="35"/>
  <c r="F534" i="35"/>
  <c r="F489" i="35"/>
  <c r="F496" i="35"/>
  <c r="F548" i="35"/>
  <c r="F566" i="35"/>
  <c r="F510" i="35"/>
  <c r="F387" i="35"/>
  <c r="F351" i="35"/>
  <c r="F453" i="35"/>
  <c r="F481" i="35"/>
  <c r="F416" i="35"/>
  <c r="H550" i="35"/>
  <c r="H327" i="35"/>
  <c r="H163" i="35"/>
  <c r="D10" i="35"/>
  <c r="E587" i="35"/>
  <c r="H587" i="35" s="1"/>
  <c r="E588" i="35"/>
  <c r="H588" i="35" s="1"/>
  <c r="H392" i="35"/>
  <c r="H487" i="35"/>
  <c r="E590" i="35"/>
  <c r="H590" i="35" s="1"/>
  <c r="E589" i="35"/>
  <c r="H589" i="35" s="1"/>
  <c r="H495" i="35"/>
  <c r="H411" i="35"/>
  <c r="E600" i="35"/>
  <c r="H600" i="35" s="1"/>
  <c r="E585" i="35"/>
  <c r="H585" i="35" s="1"/>
  <c r="H387" i="35"/>
  <c r="H469" i="35"/>
  <c r="H243" i="35"/>
  <c r="H311" i="35"/>
  <c r="H119" i="35"/>
  <c r="H438" i="35"/>
  <c r="F173" i="35"/>
  <c r="F328" i="35"/>
  <c r="F306" i="35"/>
  <c r="F300" i="35"/>
  <c r="F288" i="35"/>
  <c r="H462" i="35"/>
  <c r="H431" i="35"/>
  <c r="E606" i="35"/>
  <c r="H606" i="35" s="1"/>
  <c r="E586" i="35"/>
  <c r="H586" i="35" s="1"/>
  <c r="E596" i="35"/>
  <c r="H596" i="35" s="1"/>
  <c r="E584" i="35"/>
  <c r="H584" i="35" s="1"/>
  <c r="E609" i="35"/>
  <c r="H609" i="35" s="1"/>
  <c r="F332" i="35"/>
  <c r="F302" i="35"/>
  <c r="F260" i="35"/>
  <c r="E602" i="35"/>
  <c r="H602" i="35" s="1"/>
  <c r="E608" i="35"/>
  <c r="H608" i="35" s="1"/>
  <c r="E592" i="35"/>
  <c r="H592" i="35" s="1"/>
  <c r="E605" i="35"/>
  <c r="H605" i="35" s="1"/>
  <c r="E601" i="35"/>
  <c r="H601" i="35" s="1"/>
  <c r="E603" i="35"/>
  <c r="H603" i="35" s="1"/>
  <c r="F515" i="35"/>
  <c r="F408" i="35"/>
  <c r="G173" i="35"/>
  <c r="F322" i="35"/>
  <c r="F278" i="35"/>
  <c r="H479" i="35"/>
  <c r="C13" i="35"/>
  <c r="E598" i="35"/>
  <c r="H598" i="35" s="1"/>
  <c r="E604" i="35"/>
  <c r="H604" i="35" s="1"/>
  <c r="E597" i="35"/>
  <c r="H597" i="35" s="1"/>
  <c r="E593" i="35"/>
  <c r="H593" i="35" s="1"/>
  <c r="F380" i="35"/>
  <c r="H464" i="35"/>
  <c r="F462" i="35"/>
  <c r="F420" i="35"/>
  <c r="F399" i="35"/>
  <c r="F388" i="35"/>
  <c r="F535" i="35"/>
  <c r="F383" i="35"/>
  <c r="E76" i="35"/>
  <c r="H76" i="35" s="1"/>
  <c r="E123" i="35"/>
  <c r="H123" i="35" s="1"/>
  <c r="E111" i="35"/>
  <c r="H111" i="35" s="1"/>
  <c r="E99" i="35"/>
  <c r="H99" i="35" s="1"/>
  <c r="E155" i="35"/>
  <c r="H155" i="35" s="1"/>
  <c r="E139" i="35"/>
  <c r="H139" i="35" s="1"/>
  <c r="E115" i="35"/>
  <c r="H115" i="35" s="1"/>
  <c r="E95" i="35"/>
  <c r="H95" i="35" s="1"/>
  <c r="E91" i="35"/>
  <c r="H91" i="35" s="1"/>
  <c r="E87" i="35"/>
  <c r="H87" i="35" s="1"/>
  <c r="E75" i="35"/>
  <c r="E143" i="35"/>
  <c r="H143" i="35" s="1"/>
  <c r="E135" i="35"/>
  <c r="H135" i="35" s="1"/>
  <c r="C10" i="35"/>
  <c r="E303" i="35"/>
  <c r="H303" i="35" s="1"/>
  <c r="E103" i="35"/>
  <c r="H103" i="35" s="1"/>
  <c r="H333" i="35"/>
  <c r="E317" i="35"/>
  <c r="H317" i="35" s="1"/>
  <c r="F597" i="35"/>
  <c r="E174" i="35"/>
  <c r="H174" i="35" s="1"/>
  <c r="E319" i="35"/>
  <c r="H319" i="35" s="1"/>
  <c r="H562" i="35"/>
  <c r="H538" i="35"/>
  <c r="H506" i="35"/>
  <c r="F600" i="35"/>
  <c r="F596" i="35"/>
  <c r="F592" i="35"/>
  <c r="F584" i="35"/>
  <c r="F607" i="35"/>
  <c r="F603" i="35"/>
  <c r="F599" i="35"/>
  <c r="F595" i="35"/>
  <c r="F587" i="35"/>
  <c r="F586" i="35"/>
  <c r="F606" i="35"/>
  <c r="F598" i="35"/>
  <c r="F590" i="35"/>
  <c r="F593" i="35"/>
  <c r="F585" i="35"/>
  <c r="F605" i="35"/>
  <c r="F609" i="35"/>
  <c r="F582" i="35"/>
  <c r="D13" i="35"/>
  <c r="G13" i="35" s="1"/>
  <c r="D8" i="35"/>
  <c r="F9" i="35" s="1"/>
  <c r="F583" i="35"/>
  <c r="G582" i="35"/>
  <c r="H582" i="35" s="1"/>
  <c r="F308" i="35"/>
  <c r="F264" i="35"/>
  <c r="F290" i="35"/>
  <c r="F324" i="35"/>
  <c r="F276" i="35"/>
  <c r="E291" i="35"/>
  <c r="H291" i="35" s="1"/>
  <c r="E283" i="35"/>
  <c r="H283" i="35" s="1"/>
  <c r="E275" i="35"/>
  <c r="H275" i="35" s="1"/>
  <c r="E259" i="35"/>
  <c r="H259" i="35" s="1"/>
  <c r="E239" i="35"/>
  <c r="H239" i="35" s="1"/>
  <c r="E227" i="35"/>
  <c r="H227" i="35" s="1"/>
  <c r="E215" i="35"/>
  <c r="H215" i="35" s="1"/>
  <c r="E207" i="35"/>
  <c r="H207" i="35" s="1"/>
  <c r="E203" i="35"/>
  <c r="H203" i="35" s="1"/>
  <c r="E199" i="35"/>
  <c r="H199" i="35" s="1"/>
  <c r="E195" i="35"/>
  <c r="H195" i="35" s="1"/>
  <c r="E191" i="35"/>
  <c r="H191" i="35" s="1"/>
  <c r="E187" i="35"/>
  <c r="H187" i="35" s="1"/>
  <c r="E179" i="35"/>
  <c r="H179" i="35" s="1"/>
  <c r="E175" i="35"/>
  <c r="H175" i="35" s="1"/>
  <c r="C11" i="35"/>
  <c r="E328" i="35"/>
  <c r="H328" i="35" s="1"/>
  <c r="E324" i="35"/>
  <c r="H324" i="35" s="1"/>
  <c r="E321" i="35"/>
  <c r="H321" i="35" s="1"/>
  <c r="E305" i="35"/>
  <c r="H305" i="35" s="1"/>
  <c r="E294" i="35"/>
  <c r="H294" i="35" s="1"/>
  <c r="E241" i="35"/>
  <c r="H241" i="35" s="1"/>
  <c r="E238" i="35"/>
  <c r="H238" i="35" s="1"/>
  <c r="E228" i="35"/>
  <c r="H228" i="35" s="1"/>
  <c r="E225" i="35"/>
  <c r="H225" i="35" s="1"/>
  <c r="E198" i="35"/>
  <c r="H198" i="35" s="1"/>
  <c r="E192" i="35"/>
  <c r="H192" i="35" s="1"/>
  <c r="E178" i="35"/>
  <c r="H178" i="35" s="1"/>
  <c r="E302" i="35"/>
  <c r="H302" i="35" s="1"/>
  <c r="E276" i="35"/>
  <c r="H276" i="35" s="1"/>
  <c r="E338" i="35"/>
  <c r="H338" i="35" s="1"/>
  <c r="E310" i="35"/>
  <c r="H310" i="35" s="1"/>
  <c r="E308" i="35"/>
  <c r="H308" i="35" s="1"/>
  <c r="E301" i="35"/>
  <c r="H301" i="35" s="1"/>
  <c r="E298" i="35"/>
  <c r="H298" i="35" s="1"/>
  <c r="E289" i="35"/>
  <c r="H289" i="35" s="1"/>
  <c r="E277" i="35"/>
  <c r="H277" i="35" s="1"/>
  <c r="E262" i="35"/>
  <c r="H262" i="35" s="1"/>
  <c r="E209" i="35"/>
  <c r="H209" i="35" s="1"/>
  <c r="E204" i="35"/>
  <c r="H204" i="35" s="1"/>
  <c r="E201" i="35"/>
  <c r="H201" i="35" s="1"/>
  <c r="E190" i="35"/>
  <c r="H190" i="35" s="1"/>
  <c r="E181" i="35"/>
  <c r="H181" i="35" s="1"/>
  <c r="E176" i="35"/>
  <c r="H176" i="35" s="1"/>
  <c r="E173" i="35"/>
  <c r="E182" i="35"/>
  <c r="H182" i="35" s="1"/>
  <c r="E230" i="35"/>
  <c r="H230" i="35" s="1"/>
  <c r="E208" i="35"/>
  <c r="H208" i="35" s="1"/>
  <c r="E205" i="35"/>
  <c r="H205" i="35" s="1"/>
  <c r="E194" i="35"/>
  <c r="H194" i="35" s="1"/>
  <c r="E186" i="35"/>
  <c r="H186" i="35" s="1"/>
  <c r="E180" i="35"/>
  <c r="H180" i="35" s="1"/>
  <c r="E322" i="35"/>
  <c r="H322" i="35" s="1"/>
  <c r="E313" i="35"/>
  <c r="H313" i="35" s="1"/>
  <c r="E281" i="35"/>
  <c r="H281" i="35" s="1"/>
  <c r="E278" i="35"/>
  <c r="H278" i="35" s="1"/>
  <c r="E260" i="35"/>
  <c r="H260" i="35" s="1"/>
  <c r="E250" i="35"/>
  <c r="H250" i="35" s="1"/>
  <c r="E246" i="35"/>
  <c r="H246" i="35" s="1"/>
  <c r="E216" i="35"/>
  <c r="H216" i="35" s="1"/>
  <c r="E213" i="35"/>
  <c r="H213" i="35" s="1"/>
  <c r="E210" i="35"/>
  <c r="H210" i="35" s="1"/>
  <c r="E202" i="35"/>
  <c r="H202" i="35" s="1"/>
  <c r="E188" i="35"/>
  <c r="H188" i="35" s="1"/>
  <c r="E185" i="35"/>
  <c r="H185" i="35" s="1"/>
  <c r="E341" i="35"/>
  <c r="H341" i="35" s="1"/>
  <c r="E300" i="35"/>
  <c r="H300" i="35" s="1"/>
  <c r="E293" i="35"/>
  <c r="H293" i="35" s="1"/>
  <c r="E288" i="35"/>
  <c r="H288" i="35" s="1"/>
  <c r="E282" i="35"/>
  <c r="H282" i="35" s="1"/>
  <c r="E273" i="35"/>
  <c r="H273" i="35" s="1"/>
  <c r="E264" i="35"/>
  <c r="H264" i="35" s="1"/>
  <c r="E244" i="35"/>
  <c r="H244" i="35" s="1"/>
  <c r="E240" i="35"/>
  <c r="H240" i="35" s="1"/>
  <c r="E214" i="35"/>
  <c r="H214" i="35" s="1"/>
  <c r="E200" i="35"/>
  <c r="H200" i="35" s="1"/>
  <c r="E335" i="35"/>
  <c r="H335" i="35" s="1"/>
  <c r="F174" i="35"/>
  <c r="F244" i="35"/>
  <c r="F236" i="35"/>
  <c r="F228" i="35"/>
  <c r="F216" i="35"/>
  <c r="F212" i="35"/>
  <c r="F208" i="35"/>
  <c r="F204" i="35"/>
  <c r="F200" i="35"/>
  <c r="F192" i="35"/>
  <c r="F188" i="35"/>
  <c r="F184" i="35"/>
  <c r="F180" i="35"/>
  <c r="F176" i="35"/>
  <c r="F341" i="35"/>
  <c r="F333" i="35"/>
  <c r="F329" i="35"/>
  <c r="F343" i="35"/>
  <c r="F327" i="35"/>
  <c r="F319" i="35"/>
  <c r="F317" i="35"/>
  <c r="F303" i="35"/>
  <c r="F301" i="35"/>
  <c r="F289" i="35"/>
  <c r="F286" i="35"/>
  <c r="F283" i="35"/>
  <c r="F277" i="35"/>
  <c r="F262" i="35"/>
  <c r="F259" i="35"/>
  <c r="F218" i="35"/>
  <c r="F209" i="35"/>
  <c r="F201" i="35"/>
  <c r="F195" i="35"/>
  <c r="F187" i="35"/>
  <c r="F181" i="35"/>
  <c r="F294" i="35"/>
  <c r="F291" i="35"/>
  <c r="F178" i="35"/>
  <c r="F313" i="35"/>
  <c r="F287" i="35"/>
  <c r="F281" i="35"/>
  <c r="F275" i="35"/>
  <c r="F250" i="35"/>
  <c r="F239" i="35"/>
  <c r="F213" i="35"/>
  <c r="F210" i="35"/>
  <c r="F202" i="35"/>
  <c r="F199" i="35"/>
  <c r="F193" i="35"/>
  <c r="F185" i="35"/>
  <c r="F182" i="35"/>
  <c r="F179" i="35"/>
  <c r="D11" i="35"/>
  <c r="F297" i="35"/>
  <c r="F238" i="35"/>
  <c r="F225" i="35"/>
  <c r="F203" i="35"/>
  <c r="F175" i="35"/>
  <c r="F293" i="35"/>
  <c r="F267" i="35"/>
  <c r="F230" i="35"/>
  <c r="F227" i="35"/>
  <c r="F214" i="35"/>
  <c r="F205" i="35"/>
  <c r="F194" i="35"/>
  <c r="F191" i="35"/>
  <c r="F186" i="35"/>
  <c r="F323" i="35"/>
  <c r="F321" i="35"/>
  <c r="F314" i="35"/>
  <c r="F307" i="35"/>
  <c r="F305" i="35"/>
  <c r="F241" i="35"/>
  <c r="F206" i="35"/>
  <c r="F189" i="35"/>
  <c r="F298" i="35"/>
  <c r="G75" i="35"/>
  <c r="F142" i="35"/>
  <c r="F134" i="35"/>
  <c r="F126" i="35"/>
  <c r="F110" i="35"/>
  <c r="F75" i="35"/>
  <c r="F161" i="35"/>
  <c r="F157" i="35"/>
  <c r="F153" i="35"/>
  <c r="F141" i="35"/>
  <c r="F137" i="35"/>
  <c r="F125" i="35"/>
  <c r="F121" i="35"/>
  <c r="F113" i="35"/>
  <c r="F109" i="35"/>
  <c r="F93" i="35"/>
  <c r="F89" i="35"/>
  <c r="F85" i="35"/>
  <c r="F81" i="35"/>
  <c r="F77" i="35"/>
  <c r="F78" i="35"/>
  <c r="F152" i="35"/>
  <c r="F124" i="35"/>
  <c r="F96" i="35"/>
  <c r="F92" i="35"/>
  <c r="F80" i="35"/>
  <c r="F155" i="35"/>
  <c r="F143" i="35"/>
  <c r="F131" i="35"/>
  <c r="F123" i="35"/>
  <c r="F115" i="35"/>
  <c r="F111" i="35"/>
  <c r="F103" i="35"/>
  <c r="F99" i="35"/>
  <c r="F95" i="35"/>
  <c r="F91" i="35"/>
  <c r="F87" i="35"/>
  <c r="F79" i="35"/>
  <c r="F128" i="35"/>
  <c r="F120" i="35"/>
  <c r="F112" i="35"/>
  <c r="F104" i="35"/>
  <c r="F156" i="35"/>
  <c r="F148" i="35"/>
  <c r="F136" i="35"/>
  <c r="F116" i="35"/>
  <c r="F108" i="35"/>
  <c r="F90" i="35"/>
  <c r="H164" i="35"/>
  <c r="F114" i="35"/>
  <c r="F106" i="35"/>
  <c r="F166" i="35"/>
  <c r="F102" i="35"/>
  <c r="F164" i="35"/>
  <c r="E19" i="35"/>
  <c r="H19" i="35" s="1"/>
  <c r="E62" i="35"/>
  <c r="H62" i="35" s="1"/>
  <c r="E54" i="35"/>
  <c r="H54" i="35" s="1"/>
  <c r="E50" i="35"/>
  <c r="H50" i="35" s="1"/>
  <c r="E42" i="35"/>
  <c r="H42" i="35" s="1"/>
  <c r="E30" i="35"/>
  <c r="H30" i="35" s="1"/>
  <c r="E26" i="35"/>
  <c r="H26" i="35" s="1"/>
  <c r="E52" i="35"/>
  <c r="H52" i="35" s="1"/>
  <c r="E44" i="35"/>
  <c r="H44" i="35" s="1"/>
  <c r="E53" i="35"/>
  <c r="H53" i="35" s="1"/>
  <c r="E29" i="35"/>
  <c r="H29" i="35" s="1"/>
  <c r="E67" i="35"/>
  <c r="H67" i="35" s="1"/>
  <c r="E63" i="35"/>
  <c r="H63" i="35" s="1"/>
  <c r="E43" i="35"/>
  <c r="H43" i="35" s="1"/>
  <c r="E27" i="35"/>
  <c r="H27" i="35" s="1"/>
  <c r="E23" i="35"/>
  <c r="H23" i="35" s="1"/>
  <c r="E36" i="35"/>
  <c r="H36" i="35" s="1"/>
  <c r="E28" i="35"/>
  <c r="H28" i="35" s="1"/>
  <c r="E68" i="35"/>
  <c r="H68" i="35" s="1"/>
  <c r="E64" i="35"/>
  <c r="H64" i="35" s="1"/>
  <c r="E60" i="35"/>
  <c r="H60" i="35" s="1"/>
  <c r="E45" i="35"/>
  <c r="H45" i="35" s="1"/>
  <c r="E66" i="35"/>
  <c r="H66" i="35" s="1"/>
  <c r="C9" i="35"/>
  <c r="G9" i="35" s="1"/>
  <c r="C8" i="35"/>
  <c r="E12" i="35" s="1"/>
  <c r="H12" i="35" s="1"/>
  <c r="G609" i="34"/>
  <c r="F609" i="34"/>
  <c r="E609" i="34"/>
  <c r="G608" i="34"/>
  <c r="F608" i="34"/>
  <c r="E608" i="34"/>
  <c r="G607" i="34"/>
  <c r="E607" i="34"/>
  <c r="G606" i="34"/>
  <c r="F606" i="34"/>
  <c r="E606" i="34"/>
  <c r="G605" i="34"/>
  <c r="F605" i="34"/>
  <c r="E605" i="34"/>
  <c r="G604" i="34"/>
  <c r="F604" i="34"/>
  <c r="E604" i="34"/>
  <c r="G603" i="34"/>
  <c r="F603" i="34"/>
  <c r="E603" i="34"/>
  <c r="G602" i="34"/>
  <c r="F602" i="34"/>
  <c r="E602" i="34"/>
  <c r="G601" i="34"/>
  <c r="F601" i="34"/>
  <c r="E601" i="34"/>
  <c r="G600" i="34"/>
  <c r="G599" i="34"/>
  <c r="F599" i="34"/>
  <c r="E599" i="34"/>
  <c r="G598" i="34"/>
  <c r="E598" i="34"/>
  <c r="G597" i="34"/>
  <c r="F597" i="34"/>
  <c r="E597" i="34"/>
  <c r="G596" i="34"/>
  <c r="F596" i="34"/>
  <c r="E596" i="34"/>
  <c r="G595" i="34"/>
  <c r="E595" i="34"/>
  <c r="G594" i="34"/>
  <c r="F594" i="34"/>
  <c r="E594" i="34"/>
  <c r="G593" i="34"/>
  <c r="F593" i="34"/>
  <c r="E593" i="34"/>
  <c r="G592" i="34"/>
  <c r="F592" i="34"/>
  <c r="E592" i="34"/>
  <c r="G591" i="34"/>
  <c r="F591" i="34"/>
  <c r="E591" i="34"/>
  <c r="G590" i="34"/>
  <c r="F590" i="34"/>
  <c r="E590" i="34"/>
  <c r="G589" i="34"/>
  <c r="F589" i="34"/>
  <c r="E589" i="34"/>
  <c r="G588" i="34"/>
  <c r="F588" i="34"/>
  <c r="E588" i="34"/>
  <c r="G587" i="34"/>
  <c r="F587" i="34"/>
  <c r="E587" i="34"/>
  <c r="G586" i="34"/>
  <c r="F586" i="34"/>
  <c r="G585" i="34"/>
  <c r="G584" i="34"/>
  <c r="F584" i="34"/>
  <c r="E584" i="34"/>
  <c r="G583" i="34"/>
  <c r="F583" i="34"/>
  <c r="E583" i="34"/>
  <c r="D582" i="34"/>
  <c r="F600" i="34" s="1"/>
  <c r="C582" i="34"/>
  <c r="E600" i="34" s="1"/>
  <c r="G576" i="34"/>
  <c r="H576" i="34" s="1"/>
  <c r="F576" i="34"/>
  <c r="E576" i="34"/>
  <c r="G575" i="34"/>
  <c r="F575" i="34"/>
  <c r="E575" i="34"/>
  <c r="G574" i="34"/>
  <c r="F574" i="34"/>
  <c r="E574" i="34"/>
  <c r="G573" i="34"/>
  <c r="F573" i="34"/>
  <c r="E573" i="34"/>
  <c r="G572" i="34"/>
  <c r="H572" i="34" s="1"/>
  <c r="F572" i="34"/>
  <c r="E572" i="34"/>
  <c r="G571" i="34"/>
  <c r="F571" i="34"/>
  <c r="E571" i="34"/>
  <c r="G570" i="34"/>
  <c r="F570" i="34"/>
  <c r="E570" i="34"/>
  <c r="G569" i="34"/>
  <c r="F569" i="34"/>
  <c r="E569" i="34"/>
  <c r="G568" i="34"/>
  <c r="H568" i="34" s="1"/>
  <c r="F568" i="34"/>
  <c r="E568" i="34"/>
  <c r="G567" i="34"/>
  <c r="F567" i="34"/>
  <c r="E567" i="34"/>
  <c r="G566" i="34"/>
  <c r="F566" i="34"/>
  <c r="E566" i="34"/>
  <c r="G565" i="34"/>
  <c r="F565" i="34"/>
  <c r="E565" i="34"/>
  <c r="G564" i="34"/>
  <c r="H564" i="34" s="1"/>
  <c r="F564" i="34"/>
  <c r="E564" i="34"/>
  <c r="G563" i="34"/>
  <c r="F563" i="34"/>
  <c r="E563" i="34"/>
  <c r="G562" i="34"/>
  <c r="F562" i="34"/>
  <c r="E562" i="34"/>
  <c r="G561" i="34"/>
  <c r="E561" i="34"/>
  <c r="G560" i="34"/>
  <c r="F560" i="34"/>
  <c r="E560" i="34"/>
  <c r="G559" i="34"/>
  <c r="F559" i="34"/>
  <c r="E559" i="34"/>
  <c r="G558" i="34"/>
  <c r="F558" i="34"/>
  <c r="E558" i="34"/>
  <c r="G557" i="34"/>
  <c r="H557" i="34" s="1"/>
  <c r="F557" i="34"/>
  <c r="E557" i="34"/>
  <c r="G556" i="34"/>
  <c r="E556" i="34"/>
  <c r="G555" i="34"/>
  <c r="F555" i="34"/>
  <c r="E555" i="34"/>
  <c r="G554" i="34"/>
  <c r="E554" i="34"/>
  <c r="G553" i="34"/>
  <c r="F553" i="34"/>
  <c r="E553" i="34"/>
  <c r="G552" i="34"/>
  <c r="F552" i="34"/>
  <c r="E552" i="34"/>
  <c r="G551" i="34"/>
  <c r="H551" i="34" s="1"/>
  <c r="F551" i="34"/>
  <c r="E551" i="34"/>
  <c r="G550" i="34"/>
  <c r="F550" i="34"/>
  <c r="E550" i="34"/>
  <c r="G549" i="34"/>
  <c r="F549" i="34"/>
  <c r="E549" i="34"/>
  <c r="G548" i="34"/>
  <c r="F548" i="34"/>
  <c r="E548" i="34"/>
  <c r="G547" i="34"/>
  <c r="H547" i="34" s="1"/>
  <c r="F547" i="34"/>
  <c r="E547" i="34"/>
  <c r="G546" i="34"/>
  <c r="F546" i="34"/>
  <c r="E546" i="34"/>
  <c r="G545" i="34"/>
  <c r="F545" i="34"/>
  <c r="E545" i="34"/>
  <c r="G544" i="34"/>
  <c r="F544" i="34"/>
  <c r="E544" i="34"/>
  <c r="G543" i="34"/>
  <c r="H543" i="34" s="1"/>
  <c r="F543" i="34"/>
  <c r="E543" i="34"/>
  <c r="G542" i="34"/>
  <c r="F542" i="34"/>
  <c r="E542" i="34"/>
  <c r="G541" i="34"/>
  <c r="F541" i="34"/>
  <c r="E541" i="34"/>
  <c r="G540" i="34"/>
  <c r="F540" i="34"/>
  <c r="E540" i="34"/>
  <c r="G539" i="34"/>
  <c r="H539" i="34" s="1"/>
  <c r="F539" i="34"/>
  <c r="E539" i="34"/>
  <c r="G538" i="34"/>
  <c r="E538" i="34"/>
  <c r="G537" i="34"/>
  <c r="F537" i="34"/>
  <c r="E537" i="34"/>
  <c r="G536" i="34"/>
  <c r="H536" i="34" s="1"/>
  <c r="F536" i="34"/>
  <c r="E536" i="34"/>
  <c r="G535" i="34"/>
  <c r="F535" i="34"/>
  <c r="E535" i="34"/>
  <c r="G534" i="34"/>
  <c r="F534" i="34"/>
  <c r="E534" i="34"/>
  <c r="G533" i="34"/>
  <c r="F533" i="34"/>
  <c r="E533" i="34"/>
  <c r="G532" i="34"/>
  <c r="H532" i="34" s="1"/>
  <c r="F532" i="34"/>
  <c r="E532" i="34"/>
  <c r="G531" i="34"/>
  <c r="F531" i="34"/>
  <c r="E531" i="34"/>
  <c r="G530" i="34"/>
  <c r="F530" i="34"/>
  <c r="E530" i="34"/>
  <c r="G529" i="34"/>
  <c r="F529" i="34"/>
  <c r="E529" i="34"/>
  <c r="G528" i="34"/>
  <c r="H528" i="34" s="1"/>
  <c r="F528" i="34"/>
  <c r="E528" i="34"/>
  <c r="G527" i="34"/>
  <c r="F527" i="34"/>
  <c r="E527" i="34"/>
  <c r="G526" i="34"/>
  <c r="F526" i="34"/>
  <c r="E526" i="34"/>
  <c r="G525" i="34"/>
  <c r="F525" i="34"/>
  <c r="E525" i="34"/>
  <c r="G524" i="34"/>
  <c r="H524" i="34" s="1"/>
  <c r="F524" i="34"/>
  <c r="E524" i="34"/>
  <c r="G523" i="34"/>
  <c r="F523" i="34"/>
  <c r="E523" i="34"/>
  <c r="G522" i="34"/>
  <c r="F522" i="34"/>
  <c r="E522" i="34"/>
  <c r="G521" i="34"/>
  <c r="F521" i="34"/>
  <c r="E521" i="34"/>
  <c r="G520" i="34"/>
  <c r="H520" i="34" s="1"/>
  <c r="F520" i="34"/>
  <c r="E520" i="34"/>
  <c r="G519" i="34"/>
  <c r="F519" i="34"/>
  <c r="E519" i="34"/>
  <c r="G518" i="34"/>
  <c r="F518" i="34"/>
  <c r="E518" i="34"/>
  <c r="G517" i="34"/>
  <c r="F517" i="34"/>
  <c r="E517" i="34"/>
  <c r="G516" i="34"/>
  <c r="H516" i="34" s="1"/>
  <c r="F516" i="34"/>
  <c r="E516" i="34"/>
  <c r="G515" i="34"/>
  <c r="F515" i="34"/>
  <c r="E515" i="34"/>
  <c r="G514" i="34"/>
  <c r="F514" i="34"/>
  <c r="E514" i="34"/>
  <c r="G513" i="34"/>
  <c r="F513" i="34"/>
  <c r="E513" i="34"/>
  <c r="G512" i="34"/>
  <c r="H512" i="34" s="1"/>
  <c r="F512" i="34"/>
  <c r="E512" i="34"/>
  <c r="G511" i="34"/>
  <c r="F511" i="34"/>
  <c r="E511" i="34"/>
  <c r="G510" i="34"/>
  <c r="F510" i="34"/>
  <c r="E510" i="34"/>
  <c r="G509" i="34"/>
  <c r="F509" i="34"/>
  <c r="E509" i="34"/>
  <c r="G508" i="34"/>
  <c r="H508" i="34" s="1"/>
  <c r="F508" i="34"/>
  <c r="E508" i="34"/>
  <c r="G507" i="34"/>
  <c r="F507" i="34"/>
  <c r="E507" i="34"/>
  <c r="G506" i="34"/>
  <c r="F506" i="34"/>
  <c r="E506" i="34"/>
  <c r="G505" i="34"/>
  <c r="F505" i="34"/>
  <c r="E505" i="34"/>
  <c r="G504" i="34"/>
  <c r="H504" i="34" s="1"/>
  <c r="F504" i="34"/>
  <c r="E504" i="34"/>
  <c r="G503" i="34"/>
  <c r="F503" i="34"/>
  <c r="E503" i="34"/>
  <c r="G502" i="34"/>
  <c r="F502" i="34"/>
  <c r="E502" i="34"/>
  <c r="G501" i="34"/>
  <c r="F501" i="34"/>
  <c r="E501" i="34"/>
  <c r="G500" i="34"/>
  <c r="H500" i="34" s="1"/>
  <c r="F500" i="34"/>
  <c r="E500" i="34"/>
  <c r="G499" i="34"/>
  <c r="F499" i="34"/>
  <c r="E499" i="34"/>
  <c r="G498" i="34"/>
  <c r="F498" i="34"/>
  <c r="E498" i="34"/>
  <c r="G497" i="34"/>
  <c r="F497" i="34"/>
  <c r="E497" i="34"/>
  <c r="G496" i="34"/>
  <c r="H496" i="34" s="1"/>
  <c r="F496" i="34"/>
  <c r="E496" i="34"/>
  <c r="G495" i="34"/>
  <c r="F495" i="34"/>
  <c r="E495" i="34"/>
  <c r="G494" i="34"/>
  <c r="F494" i="34"/>
  <c r="E494" i="34"/>
  <c r="G493" i="34"/>
  <c r="F493" i="34"/>
  <c r="E493" i="34"/>
  <c r="G492" i="34"/>
  <c r="H492" i="34" s="1"/>
  <c r="F492" i="34"/>
  <c r="E492" i="34"/>
  <c r="G491" i="34"/>
  <c r="F491" i="34"/>
  <c r="E491" i="34"/>
  <c r="G490" i="34"/>
  <c r="F490" i="34"/>
  <c r="E490" i="34"/>
  <c r="G489" i="34"/>
  <c r="F489" i="34"/>
  <c r="E489" i="34"/>
  <c r="G488" i="34"/>
  <c r="H488" i="34" s="1"/>
  <c r="F488" i="34"/>
  <c r="E488" i="34"/>
  <c r="G487" i="34"/>
  <c r="F487" i="34"/>
  <c r="E487" i="34"/>
  <c r="G486" i="34"/>
  <c r="F486" i="34"/>
  <c r="E486" i="34"/>
  <c r="G485" i="34"/>
  <c r="F485" i="34"/>
  <c r="E485" i="34"/>
  <c r="G484" i="34"/>
  <c r="H484" i="34" s="1"/>
  <c r="F484" i="34"/>
  <c r="E484" i="34"/>
  <c r="G483" i="34"/>
  <c r="F483" i="34"/>
  <c r="E483" i="34"/>
  <c r="G482" i="34"/>
  <c r="F482" i="34"/>
  <c r="E482" i="34"/>
  <c r="G481" i="34"/>
  <c r="F481" i="34"/>
  <c r="E481" i="34"/>
  <c r="G480" i="34"/>
  <c r="H480" i="34" s="1"/>
  <c r="F480" i="34"/>
  <c r="E480" i="34"/>
  <c r="G479" i="34"/>
  <c r="F479" i="34"/>
  <c r="E479" i="34"/>
  <c r="G478" i="34"/>
  <c r="F478" i="34"/>
  <c r="E478" i="34"/>
  <c r="G477" i="34"/>
  <c r="F477" i="34"/>
  <c r="E477" i="34"/>
  <c r="G476" i="34"/>
  <c r="H476" i="34" s="1"/>
  <c r="F476" i="34"/>
  <c r="E476" i="34"/>
  <c r="G475" i="34"/>
  <c r="F475" i="34"/>
  <c r="E475" i="34"/>
  <c r="G474" i="34"/>
  <c r="F474" i="34"/>
  <c r="E474" i="34"/>
  <c r="G473" i="34"/>
  <c r="F473" i="34"/>
  <c r="E473" i="34"/>
  <c r="G472" i="34"/>
  <c r="H472" i="34" s="1"/>
  <c r="F472" i="34"/>
  <c r="E472" i="34"/>
  <c r="G471" i="34"/>
  <c r="E471" i="34"/>
  <c r="G470" i="34"/>
  <c r="F470" i="34"/>
  <c r="E470" i="34"/>
  <c r="H470" i="34" s="1"/>
  <c r="G469" i="34"/>
  <c r="F469" i="34"/>
  <c r="E469" i="34"/>
  <c r="G468" i="34"/>
  <c r="F468" i="34"/>
  <c r="E468" i="34"/>
  <c r="G467" i="34"/>
  <c r="F467" i="34"/>
  <c r="E467" i="34"/>
  <c r="H467" i="34" s="1"/>
  <c r="G466" i="34"/>
  <c r="F466" i="34"/>
  <c r="E466" i="34"/>
  <c r="H466" i="34" s="1"/>
  <c r="G465" i="34"/>
  <c r="F465" i="34"/>
  <c r="E465" i="34"/>
  <c r="G464" i="34"/>
  <c r="F464" i="34"/>
  <c r="E464" i="34"/>
  <c r="G463" i="34"/>
  <c r="F463" i="34"/>
  <c r="E463" i="34"/>
  <c r="H463" i="34" s="1"/>
  <c r="G462" i="34"/>
  <c r="F462" i="34"/>
  <c r="E462" i="34"/>
  <c r="H462" i="34" s="1"/>
  <c r="G461" i="34"/>
  <c r="F461" i="34"/>
  <c r="E461" i="34"/>
  <c r="G460" i="34"/>
  <c r="F460" i="34"/>
  <c r="E460" i="34"/>
  <c r="G459" i="34"/>
  <c r="F459" i="34"/>
  <c r="E459" i="34"/>
  <c r="H459" i="34" s="1"/>
  <c r="G458" i="34"/>
  <c r="F458" i="34"/>
  <c r="E458" i="34"/>
  <c r="H458" i="34" s="1"/>
  <c r="G457" i="34"/>
  <c r="F457" i="34"/>
  <c r="E457" i="34"/>
  <c r="G456" i="34"/>
  <c r="F456" i="34"/>
  <c r="E456" i="34"/>
  <c r="G455" i="34"/>
  <c r="F455" i="34"/>
  <c r="E455" i="34"/>
  <c r="H455" i="34" s="1"/>
  <c r="G454" i="34"/>
  <c r="F454" i="34"/>
  <c r="E454" i="34"/>
  <c r="H454" i="34" s="1"/>
  <c r="G453" i="34"/>
  <c r="F453" i="34"/>
  <c r="E453" i="34"/>
  <c r="G452" i="34"/>
  <c r="F452" i="34"/>
  <c r="E452" i="34"/>
  <c r="G451" i="34"/>
  <c r="F451" i="34"/>
  <c r="E451" i="34"/>
  <c r="H451" i="34" s="1"/>
  <c r="G450" i="34"/>
  <c r="F450" i="34"/>
  <c r="E450" i="34"/>
  <c r="H450" i="34" s="1"/>
  <c r="G449" i="34"/>
  <c r="F449" i="34"/>
  <c r="E449" i="34"/>
  <c r="G448" i="34"/>
  <c r="F448" i="34"/>
  <c r="E448" i="34"/>
  <c r="G447" i="34"/>
  <c r="F447" i="34"/>
  <c r="E447" i="34"/>
  <c r="H447" i="34" s="1"/>
  <c r="G446" i="34"/>
  <c r="F446" i="34"/>
  <c r="E446" i="34"/>
  <c r="H446" i="34" s="1"/>
  <c r="G445" i="34"/>
  <c r="F445" i="34"/>
  <c r="E445" i="34"/>
  <c r="G444" i="34"/>
  <c r="F444" i="34"/>
  <c r="E444" i="34"/>
  <c r="G443" i="34"/>
  <c r="F443" i="34"/>
  <c r="E443" i="34"/>
  <c r="H443" i="34" s="1"/>
  <c r="G442" i="34"/>
  <c r="G441" i="34"/>
  <c r="G440" i="34"/>
  <c r="F440" i="34"/>
  <c r="E440" i="34"/>
  <c r="G439" i="34"/>
  <c r="F439" i="34"/>
  <c r="E439" i="34"/>
  <c r="G438" i="34"/>
  <c r="F438" i="34"/>
  <c r="E438" i="34"/>
  <c r="G437" i="34"/>
  <c r="H437" i="34" s="1"/>
  <c r="F437" i="34"/>
  <c r="E437" i="34"/>
  <c r="G436" i="34"/>
  <c r="F436" i="34"/>
  <c r="E436" i="34"/>
  <c r="G435" i="34"/>
  <c r="F435" i="34"/>
  <c r="E435" i="34"/>
  <c r="G434" i="34"/>
  <c r="F434" i="34"/>
  <c r="E434" i="34"/>
  <c r="G433" i="34"/>
  <c r="H433" i="34" s="1"/>
  <c r="F433" i="34"/>
  <c r="E433" i="34"/>
  <c r="G432" i="34"/>
  <c r="F432" i="34"/>
  <c r="E432" i="34"/>
  <c r="G431" i="34"/>
  <c r="F431" i="34"/>
  <c r="E431" i="34"/>
  <c r="G430" i="34"/>
  <c r="F430" i="34"/>
  <c r="E430" i="34"/>
  <c r="G429" i="34"/>
  <c r="H429" i="34" s="1"/>
  <c r="F429" i="34"/>
  <c r="E429" i="34"/>
  <c r="G428" i="34"/>
  <c r="F428" i="34"/>
  <c r="E428" i="34"/>
  <c r="G427" i="34"/>
  <c r="F427" i="34"/>
  <c r="E427" i="34"/>
  <c r="G426" i="34"/>
  <c r="F426" i="34"/>
  <c r="E426" i="34"/>
  <c r="G425" i="34"/>
  <c r="H425" i="34" s="1"/>
  <c r="F425" i="34"/>
  <c r="E425" i="34"/>
  <c r="G424" i="34"/>
  <c r="F424" i="34"/>
  <c r="E424" i="34"/>
  <c r="G423" i="34"/>
  <c r="F423" i="34"/>
  <c r="E423" i="34"/>
  <c r="G422" i="34"/>
  <c r="F422" i="34"/>
  <c r="E422" i="34"/>
  <c r="G421" i="34"/>
  <c r="H421" i="34" s="1"/>
  <c r="F421" i="34"/>
  <c r="E421" i="34"/>
  <c r="G420" i="34"/>
  <c r="G419" i="34"/>
  <c r="H419" i="34" s="1"/>
  <c r="F419" i="34"/>
  <c r="E419" i="34"/>
  <c r="G418" i="34"/>
  <c r="F418" i="34"/>
  <c r="E418" i="34"/>
  <c r="G417" i="34"/>
  <c r="F417" i="34"/>
  <c r="E417" i="34"/>
  <c r="G416" i="34"/>
  <c r="F416" i="34"/>
  <c r="E416" i="34"/>
  <c r="G415" i="34"/>
  <c r="H415" i="34" s="1"/>
  <c r="F415" i="34"/>
  <c r="E415" i="34"/>
  <c r="G414" i="34"/>
  <c r="F414" i="34"/>
  <c r="E414" i="34"/>
  <c r="G413" i="34"/>
  <c r="F413" i="34"/>
  <c r="E413" i="34"/>
  <c r="G412" i="34"/>
  <c r="G411" i="34"/>
  <c r="F411" i="34"/>
  <c r="E411" i="34"/>
  <c r="H411" i="34" s="1"/>
  <c r="G410" i="34"/>
  <c r="F410" i="34"/>
  <c r="E410" i="34"/>
  <c r="H410" i="34" s="1"/>
  <c r="G409" i="34"/>
  <c r="F409" i="34"/>
  <c r="E409" i="34"/>
  <c r="G408" i="34"/>
  <c r="F408" i="34"/>
  <c r="E408" i="34"/>
  <c r="G407" i="34"/>
  <c r="F407" i="34"/>
  <c r="E407" i="34"/>
  <c r="H407" i="34" s="1"/>
  <c r="G406" i="34"/>
  <c r="F406" i="34"/>
  <c r="E406" i="34"/>
  <c r="H406" i="34" s="1"/>
  <c r="G405" i="34"/>
  <c r="F405" i="34"/>
  <c r="E405" i="34"/>
  <c r="G404" i="34"/>
  <c r="F404" i="34"/>
  <c r="E404" i="34"/>
  <c r="G403" i="34"/>
  <c r="F403" i="34"/>
  <c r="E403" i="34"/>
  <c r="H403" i="34" s="1"/>
  <c r="G402" i="34"/>
  <c r="F402" i="34"/>
  <c r="E402" i="34"/>
  <c r="H402" i="34" s="1"/>
  <c r="G401" i="34"/>
  <c r="F401" i="34"/>
  <c r="E401" i="34"/>
  <c r="G400" i="34"/>
  <c r="F400" i="34"/>
  <c r="E400" i="34"/>
  <c r="G399" i="34"/>
  <c r="F399" i="34"/>
  <c r="E399" i="34"/>
  <c r="H399" i="34" s="1"/>
  <c r="G398" i="34"/>
  <c r="F398" i="34"/>
  <c r="E398" i="34"/>
  <c r="H398" i="34" s="1"/>
  <c r="G397" i="34"/>
  <c r="F397" i="34"/>
  <c r="E397" i="34"/>
  <c r="G396" i="34"/>
  <c r="F396" i="34"/>
  <c r="E396" i="34"/>
  <c r="G395" i="34"/>
  <c r="F395" i="34"/>
  <c r="E395" i="34"/>
  <c r="H395" i="34" s="1"/>
  <c r="G394" i="34"/>
  <c r="F394" i="34"/>
  <c r="E394" i="34"/>
  <c r="H394" i="34" s="1"/>
  <c r="G393" i="34"/>
  <c r="F393" i="34"/>
  <c r="E393" i="34"/>
  <c r="G392" i="34"/>
  <c r="F392" i="34"/>
  <c r="E392" i="34"/>
  <c r="G391" i="34"/>
  <c r="F391" i="34"/>
  <c r="E391" i="34"/>
  <c r="H391" i="34" s="1"/>
  <c r="G390" i="34"/>
  <c r="F390" i="34"/>
  <c r="E390" i="34"/>
  <c r="H390" i="34" s="1"/>
  <c r="G389" i="34"/>
  <c r="F389" i="34"/>
  <c r="E389" i="34"/>
  <c r="G388" i="34"/>
  <c r="F388" i="34"/>
  <c r="E388" i="34"/>
  <c r="G387" i="34"/>
  <c r="F387" i="34"/>
  <c r="E387" i="34"/>
  <c r="H387" i="34" s="1"/>
  <c r="G386" i="34"/>
  <c r="F386" i="34"/>
  <c r="E386" i="34"/>
  <c r="H386" i="34" s="1"/>
  <c r="G385" i="34"/>
  <c r="F385" i="34"/>
  <c r="E385" i="34"/>
  <c r="G384" i="34"/>
  <c r="F384" i="34"/>
  <c r="E384" i="34"/>
  <c r="G383" i="34"/>
  <c r="F383" i="34"/>
  <c r="G382" i="34"/>
  <c r="F382" i="34"/>
  <c r="E382" i="34"/>
  <c r="G381" i="34"/>
  <c r="F381" i="34"/>
  <c r="E381" i="34"/>
  <c r="G380" i="34"/>
  <c r="F380" i="34"/>
  <c r="E380" i="34"/>
  <c r="G379" i="34"/>
  <c r="F379" i="34"/>
  <c r="E379" i="34"/>
  <c r="G378" i="34"/>
  <c r="H378" i="34" s="1"/>
  <c r="F378" i="34"/>
  <c r="E378" i="34"/>
  <c r="G377" i="34"/>
  <c r="H377" i="34" s="1"/>
  <c r="F377" i="34"/>
  <c r="E377" i="34"/>
  <c r="G376" i="34"/>
  <c r="F376" i="34"/>
  <c r="E376" i="34"/>
  <c r="G375" i="34"/>
  <c r="F375" i="34"/>
  <c r="E375" i="34"/>
  <c r="G374" i="34"/>
  <c r="H374" i="34" s="1"/>
  <c r="F374" i="34"/>
  <c r="E374" i="34"/>
  <c r="G373" i="34"/>
  <c r="H373" i="34" s="1"/>
  <c r="F373" i="34"/>
  <c r="E373" i="34"/>
  <c r="G372" i="34"/>
  <c r="F372" i="34"/>
  <c r="E372" i="34"/>
  <c r="G371" i="34"/>
  <c r="F371" i="34"/>
  <c r="E371" i="34"/>
  <c r="G370" i="34"/>
  <c r="H370" i="34" s="1"/>
  <c r="F370" i="34"/>
  <c r="E370" i="34"/>
  <c r="G369" i="34"/>
  <c r="H369" i="34" s="1"/>
  <c r="F369" i="34"/>
  <c r="E369" i="34"/>
  <c r="G368" i="34"/>
  <c r="F368" i="34"/>
  <c r="E368" i="34"/>
  <c r="G367" i="34"/>
  <c r="F367" i="34"/>
  <c r="E367" i="34"/>
  <c r="G366" i="34"/>
  <c r="H366" i="34" s="1"/>
  <c r="F366" i="34"/>
  <c r="E366" i="34"/>
  <c r="G365" i="34"/>
  <c r="H365" i="34" s="1"/>
  <c r="F365" i="34"/>
  <c r="E365" i="34"/>
  <c r="G364" i="34"/>
  <c r="F364" i="34"/>
  <c r="E364" i="34"/>
  <c r="G363" i="34"/>
  <c r="F363" i="34"/>
  <c r="E363" i="34"/>
  <c r="G362" i="34"/>
  <c r="H362" i="34" s="1"/>
  <c r="F362" i="34"/>
  <c r="E362" i="34"/>
  <c r="G361" i="34"/>
  <c r="E361" i="34"/>
  <c r="G360" i="34"/>
  <c r="F360" i="34"/>
  <c r="E360" i="34"/>
  <c r="G359" i="34"/>
  <c r="F359" i="34"/>
  <c r="E359" i="34"/>
  <c r="G358" i="34"/>
  <c r="F358" i="34"/>
  <c r="E358" i="34"/>
  <c r="G357" i="34"/>
  <c r="F357" i="34"/>
  <c r="E357" i="34"/>
  <c r="G356" i="34"/>
  <c r="F356" i="34"/>
  <c r="E356" i="34"/>
  <c r="G355" i="34"/>
  <c r="F355" i="34"/>
  <c r="G354" i="34"/>
  <c r="F354" i="34"/>
  <c r="E354" i="34"/>
  <c r="G353" i="34"/>
  <c r="F353" i="34"/>
  <c r="E353" i="34"/>
  <c r="G352" i="34"/>
  <c r="H352" i="34" s="1"/>
  <c r="F352" i="34"/>
  <c r="E352" i="34"/>
  <c r="G351" i="34"/>
  <c r="H351" i="34" s="1"/>
  <c r="F351" i="34"/>
  <c r="E351" i="34"/>
  <c r="G350" i="34"/>
  <c r="F350" i="34"/>
  <c r="E350" i="34"/>
  <c r="D349" i="34"/>
  <c r="C349" i="34"/>
  <c r="C12" i="34" s="1"/>
  <c r="G343" i="34"/>
  <c r="F343" i="34"/>
  <c r="E343" i="34"/>
  <c r="G342" i="34"/>
  <c r="F342" i="34"/>
  <c r="E342" i="34"/>
  <c r="G341" i="34"/>
  <c r="F341" i="34"/>
  <c r="E341" i="34"/>
  <c r="G340" i="34"/>
  <c r="F340" i="34"/>
  <c r="E340" i="34"/>
  <c r="G339" i="34"/>
  <c r="F339" i="34"/>
  <c r="E339" i="34"/>
  <c r="G338" i="34"/>
  <c r="F338" i="34"/>
  <c r="E338" i="34"/>
  <c r="G337" i="34"/>
  <c r="F337" i="34"/>
  <c r="E337" i="34"/>
  <c r="G336" i="34"/>
  <c r="F336" i="34"/>
  <c r="E336" i="34"/>
  <c r="G335" i="34"/>
  <c r="F335" i="34"/>
  <c r="E335" i="34"/>
  <c r="G334" i="34"/>
  <c r="F334" i="34"/>
  <c r="E334" i="34"/>
  <c r="G333" i="34"/>
  <c r="F333" i="34"/>
  <c r="E333" i="34"/>
  <c r="G332" i="34"/>
  <c r="F332" i="34"/>
  <c r="E332" i="34"/>
  <c r="G331" i="34"/>
  <c r="F331" i="34"/>
  <c r="E331" i="34"/>
  <c r="G330" i="34"/>
  <c r="F330" i="34"/>
  <c r="E330" i="34"/>
  <c r="G329" i="34"/>
  <c r="F329" i="34"/>
  <c r="E329" i="34"/>
  <c r="G328" i="34"/>
  <c r="F328" i="34"/>
  <c r="E328" i="34"/>
  <c r="G327" i="34"/>
  <c r="F327" i="34"/>
  <c r="E327" i="34"/>
  <c r="G326" i="34"/>
  <c r="F326" i="34"/>
  <c r="E326" i="34"/>
  <c r="G325" i="34"/>
  <c r="F325" i="34"/>
  <c r="E325" i="34"/>
  <c r="G324" i="34"/>
  <c r="F324" i="34"/>
  <c r="E324" i="34"/>
  <c r="G323" i="34"/>
  <c r="F323" i="34"/>
  <c r="E323" i="34"/>
  <c r="G322" i="34"/>
  <c r="F322" i="34"/>
  <c r="E322" i="34"/>
  <c r="G321" i="34"/>
  <c r="F321" i="34"/>
  <c r="E321" i="34"/>
  <c r="G320" i="34"/>
  <c r="F320" i="34"/>
  <c r="E320" i="34"/>
  <c r="G319" i="34"/>
  <c r="F319" i="34"/>
  <c r="G318" i="34"/>
  <c r="F318" i="34"/>
  <c r="E318" i="34"/>
  <c r="G317" i="34"/>
  <c r="F317" i="34"/>
  <c r="E317" i="34"/>
  <c r="G316" i="34"/>
  <c r="F316" i="34"/>
  <c r="E316" i="34"/>
  <c r="G315" i="34"/>
  <c r="F315" i="34"/>
  <c r="E315" i="34"/>
  <c r="G314" i="34"/>
  <c r="F314" i="34"/>
  <c r="E314" i="34"/>
  <c r="G313" i="34"/>
  <c r="F313" i="34"/>
  <c r="E313" i="34"/>
  <c r="G312" i="34"/>
  <c r="F312" i="34"/>
  <c r="E312" i="34"/>
  <c r="G311" i="34"/>
  <c r="F311" i="34"/>
  <c r="E311" i="34"/>
  <c r="G310" i="34"/>
  <c r="F310" i="34"/>
  <c r="G309" i="34"/>
  <c r="F309" i="34"/>
  <c r="E309" i="34"/>
  <c r="G308" i="34"/>
  <c r="F308" i="34"/>
  <c r="E308" i="34"/>
  <c r="G307" i="34"/>
  <c r="F307" i="34"/>
  <c r="E307" i="34"/>
  <c r="G306" i="34"/>
  <c r="F306" i="34"/>
  <c r="E306" i="34"/>
  <c r="G305" i="34"/>
  <c r="F305" i="34"/>
  <c r="G304" i="34"/>
  <c r="F304" i="34"/>
  <c r="E304" i="34"/>
  <c r="G303" i="34"/>
  <c r="F303" i="34"/>
  <c r="E303" i="34"/>
  <c r="G302" i="34"/>
  <c r="F302" i="34"/>
  <c r="E302" i="34"/>
  <c r="G301" i="34"/>
  <c r="F301" i="34"/>
  <c r="E301" i="34"/>
  <c r="G300" i="34"/>
  <c r="F300" i="34"/>
  <c r="E300" i="34"/>
  <c r="G299" i="34"/>
  <c r="F299" i="34"/>
  <c r="E299" i="34"/>
  <c r="G298" i="34"/>
  <c r="F298" i="34"/>
  <c r="E298" i="34"/>
  <c r="G297" i="34"/>
  <c r="F297" i="34"/>
  <c r="E297" i="34"/>
  <c r="G296" i="34"/>
  <c r="F296" i="34"/>
  <c r="E296" i="34"/>
  <c r="G295" i="34"/>
  <c r="F295" i="34"/>
  <c r="E295" i="34"/>
  <c r="G294" i="34"/>
  <c r="F294" i="34"/>
  <c r="E294" i="34"/>
  <c r="G293" i="34"/>
  <c r="F293" i="34"/>
  <c r="E293" i="34"/>
  <c r="G292" i="34"/>
  <c r="F292" i="34"/>
  <c r="E292" i="34"/>
  <c r="G291" i="34"/>
  <c r="F291" i="34"/>
  <c r="E291" i="34"/>
  <c r="G290" i="34"/>
  <c r="F290" i="34"/>
  <c r="E290" i="34"/>
  <c r="G289" i="34"/>
  <c r="F289" i="34"/>
  <c r="E289" i="34"/>
  <c r="G288" i="34"/>
  <c r="F288" i="34"/>
  <c r="E288" i="34"/>
  <c r="G287" i="34"/>
  <c r="F287" i="34"/>
  <c r="E287" i="34"/>
  <c r="G286" i="34"/>
  <c r="F286" i="34"/>
  <c r="E286" i="34"/>
  <c r="G285" i="34"/>
  <c r="F285" i="34"/>
  <c r="E285" i="34"/>
  <c r="G284" i="34"/>
  <c r="F284" i="34"/>
  <c r="E284" i="34"/>
  <c r="G283" i="34"/>
  <c r="F283" i="34"/>
  <c r="E283" i="34"/>
  <c r="G282" i="34"/>
  <c r="F282" i="34"/>
  <c r="E282" i="34"/>
  <c r="G281" i="34"/>
  <c r="F281" i="34"/>
  <c r="E281" i="34"/>
  <c r="G280" i="34"/>
  <c r="F280" i="34"/>
  <c r="E280" i="34"/>
  <c r="G279" i="34"/>
  <c r="F279" i="34"/>
  <c r="E279" i="34"/>
  <c r="G278" i="34"/>
  <c r="F278" i="34"/>
  <c r="E278" i="34"/>
  <c r="G277" i="34"/>
  <c r="F277" i="34"/>
  <c r="E277" i="34"/>
  <c r="G276" i="34"/>
  <c r="F276" i="34"/>
  <c r="E276" i="34"/>
  <c r="G275" i="34"/>
  <c r="F275" i="34"/>
  <c r="E275" i="34"/>
  <c r="G274" i="34"/>
  <c r="F274" i="34"/>
  <c r="E274" i="34"/>
  <c r="G273" i="34"/>
  <c r="F273" i="34"/>
  <c r="E273" i="34"/>
  <c r="G272" i="34"/>
  <c r="F272" i="34"/>
  <c r="E272" i="34"/>
  <c r="G271" i="34"/>
  <c r="F271" i="34"/>
  <c r="E271" i="34"/>
  <c r="G270" i="34"/>
  <c r="F270" i="34"/>
  <c r="E270" i="34"/>
  <c r="G269" i="34"/>
  <c r="F269" i="34"/>
  <c r="E269" i="34"/>
  <c r="G268" i="34"/>
  <c r="F268" i="34"/>
  <c r="E268" i="34"/>
  <c r="G267" i="34"/>
  <c r="F267" i="34"/>
  <c r="E267" i="34"/>
  <c r="G266" i="34"/>
  <c r="F266" i="34"/>
  <c r="E266" i="34"/>
  <c r="G265" i="34"/>
  <c r="F265" i="34"/>
  <c r="E265" i="34"/>
  <c r="G264" i="34"/>
  <c r="F264" i="34"/>
  <c r="G263" i="34"/>
  <c r="F263" i="34"/>
  <c r="E263" i="34"/>
  <c r="G262" i="34"/>
  <c r="F262" i="34"/>
  <c r="E262" i="34"/>
  <c r="G261" i="34"/>
  <c r="F261" i="34"/>
  <c r="E261" i="34"/>
  <c r="G260" i="34"/>
  <c r="F260" i="34"/>
  <c r="E260" i="34"/>
  <c r="G259" i="34"/>
  <c r="F259" i="34"/>
  <c r="E259" i="34"/>
  <c r="G258" i="34"/>
  <c r="F258" i="34"/>
  <c r="E258" i="34"/>
  <c r="G257" i="34"/>
  <c r="F257" i="34"/>
  <c r="E257" i="34"/>
  <c r="G256" i="34"/>
  <c r="F256" i="34"/>
  <c r="E256" i="34"/>
  <c r="G255" i="34"/>
  <c r="F255" i="34"/>
  <c r="E255" i="34"/>
  <c r="G254" i="34"/>
  <c r="F254" i="34"/>
  <c r="E254" i="34"/>
  <c r="G253" i="34"/>
  <c r="F253" i="34"/>
  <c r="E253" i="34"/>
  <c r="G252" i="34"/>
  <c r="F252" i="34"/>
  <c r="E252" i="34"/>
  <c r="G251" i="34"/>
  <c r="F251" i="34"/>
  <c r="E251" i="34"/>
  <c r="G250" i="34"/>
  <c r="F250" i="34"/>
  <c r="E250" i="34"/>
  <c r="G249" i="34"/>
  <c r="F249" i="34"/>
  <c r="E249" i="34"/>
  <c r="G248" i="34"/>
  <c r="F248" i="34"/>
  <c r="E248" i="34"/>
  <c r="G247" i="34"/>
  <c r="F247" i="34"/>
  <c r="E247" i="34"/>
  <c r="G246" i="34"/>
  <c r="F246" i="34"/>
  <c r="E246" i="34"/>
  <c r="G245" i="34"/>
  <c r="F245" i="34"/>
  <c r="E245" i="34"/>
  <c r="G244" i="34"/>
  <c r="F244" i="34"/>
  <c r="E244" i="34"/>
  <c r="G243" i="34"/>
  <c r="F243" i="34"/>
  <c r="E243" i="34"/>
  <c r="G242" i="34"/>
  <c r="F242" i="34"/>
  <c r="E242" i="34"/>
  <c r="G241" i="34"/>
  <c r="F241" i="34"/>
  <c r="G240" i="34"/>
  <c r="F240" i="34"/>
  <c r="E240" i="34"/>
  <c r="G239" i="34"/>
  <c r="F239" i="34"/>
  <c r="E239" i="34"/>
  <c r="G238" i="34"/>
  <c r="H238" i="34" s="1"/>
  <c r="E238" i="34"/>
  <c r="G237" i="34"/>
  <c r="F237" i="34"/>
  <c r="E237" i="34"/>
  <c r="G236" i="34"/>
  <c r="F236" i="34"/>
  <c r="E236" i="34"/>
  <c r="G235" i="34"/>
  <c r="F235" i="34"/>
  <c r="E235" i="34"/>
  <c r="G234" i="34"/>
  <c r="F234" i="34"/>
  <c r="E234" i="34"/>
  <c r="G233" i="34"/>
  <c r="F233" i="34"/>
  <c r="E233" i="34"/>
  <c r="G232" i="34"/>
  <c r="F232" i="34"/>
  <c r="E232" i="34"/>
  <c r="G231" i="34"/>
  <c r="F231" i="34"/>
  <c r="E231" i="34"/>
  <c r="G230" i="34"/>
  <c r="F230" i="34"/>
  <c r="E230" i="34"/>
  <c r="G229" i="34"/>
  <c r="F229" i="34"/>
  <c r="E229" i="34"/>
  <c r="G228" i="34"/>
  <c r="F228" i="34"/>
  <c r="E228" i="34"/>
  <c r="G227" i="34"/>
  <c r="F227" i="34"/>
  <c r="E227" i="34"/>
  <c r="G226" i="34"/>
  <c r="F226" i="34"/>
  <c r="E226" i="34"/>
  <c r="G225" i="34"/>
  <c r="F225" i="34"/>
  <c r="G224" i="34"/>
  <c r="F224" i="34"/>
  <c r="E224" i="34"/>
  <c r="G223" i="34"/>
  <c r="F223" i="34"/>
  <c r="E223" i="34"/>
  <c r="G222" i="34"/>
  <c r="F222" i="34"/>
  <c r="E222" i="34"/>
  <c r="G221" i="34"/>
  <c r="F221" i="34"/>
  <c r="E221" i="34"/>
  <c r="G220" i="34"/>
  <c r="F220" i="34"/>
  <c r="E220" i="34"/>
  <c r="G219" i="34"/>
  <c r="F219" i="34"/>
  <c r="E219" i="34"/>
  <c r="G218" i="34"/>
  <c r="E218" i="34"/>
  <c r="G217" i="34"/>
  <c r="F217" i="34"/>
  <c r="E217" i="34"/>
  <c r="G216" i="34"/>
  <c r="F216" i="34"/>
  <c r="E216" i="34"/>
  <c r="G215" i="34"/>
  <c r="F215" i="34"/>
  <c r="E215" i="34"/>
  <c r="G214" i="34"/>
  <c r="F214" i="34"/>
  <c r="E214" i="34"/>
  <c r="G213" i="34"/>
  <c r="G212" i="34"/>
  <c r="F212" i="34"/>
  <c r="E212" i="34"/>
  <c r="G211" i="34"/>
  <c r="F211" i="34"/>
  <c r="E211" i="34"/>
  <c r="G210" i="34"/>
  <c r="E210" i="34"/>
  <c r="G209" i="34"/>
  <c r="F209" i="34"/>
  <c r="E209" i="34"/>
  <c r="G208" i="34"/>
  <c r="F208" i="34"/>
  <c r="E208" i="34"/>
  <c r="G207" i="34"/>
  <c r="F207" i="34"/>
  <c r="E207" i="34"/>
  <c r="G206" i="34"/>
  <c r="F206" i="34"/>
  <c r="E206" i="34"/>
  <c r="G205" i="34"/>
  <c r="F205" i="34"/>
  <c r="E205" i="34"/>
  <c r="G204" i="34"/>
  <c r="F204" i="34"/>
  <c r="G203" i="34"/>
  <c r="F203" i="34"/>
  <c r="E203" i="34"/>
  <c r="G202" i="34"/>
  <c r="F202" i="34"/>
  <c r="E202" i="34"/>
  <c r="G201" i="34"/>
  <c r="F201" i="34"/>
  <c r="E201" i="34"/>
  <c r="G200" i="34"/>
  <c r="F200" i="34"/>
  <c r="E200" i="34"/>
  <c r="G199" i="34"/>
  <c r="F199" i="34"/>
  <c r="E199" i="34"/>
  <c r="G198" i="34"/>
  <c r="F198" i="34"/>
  <c r="E198" i="34"/>
  <c r="G197" i="34"/>
  <c r="F197" i="34"/>
  <c r="E197" i="34"/>
  <c r="G196" i="34"/>
  <c r="F196" i="34"/>
  <c r="E196" i="34"/>
  <c r="G195" i="34"/>
  <c r="F195" i="34"/>
  <c r="E195" i="34"/>
  <c r="G194" i="34"/>
  <c r="F194" i="34"/>
  <c r="E194" i="34"/>
  <c r="G193" i="34"/>
  <c r="F193" i="34"/>
  <c r="E193" i="34"/>
  <c r="G192" i="34"/>
  <c r="F192" i="34"/>
  <c r="E192" i="34"/>
  <c r="G191" i="34"/>
  <c r="F191" i="34"/>
  <c r="E191" i="34"/>
  <c r="G190" i="34"/>
  <c r="F190" i="34"/>
  <c r="E190" i="34"/>
  <c r="G189" i="34"/>
  <c r="F189" i="34"/>
  <c r="E189" i="34"/>
  <c r="G188" i="34"/>
  <c r="F188" i="34"/>
  <c r="E188" i="34"/>
  <c r="G187" i="34"/>
  <c r="F187" i="34"/>
  <c r="E187" i="34"/>
  <c r="G186" i="34"/>
  <c r="F186" i="34"/>
  <c r="G185" i="34"/>
  <c r="F185" i="34"/>
  <c r="E185" i="34"/>
  <c r="G184" i="34"/>
  <c r="F184" i="34"/>
  <c r="E184" i="34"/>
  <c r="G183" i="34"/>
  <c r="F183" i="34"/>
  <c r="E183" i="34"/>
  <c r="G182" i="34"/>
  <c r="F182" i="34"/>
  <c r="E182" i="34"/>
  <c r="G181" i="34"/>
  <c r="F181" i="34"/>
  <c r="E181" i="34"/>
  <c r="G180" i="34"/>
  <c r="F180" i="34"/>
  <c r="E180" i="34"/>
  <c r="G179" i="34"/>
  <c r="F179" i="34"/>
  <c r="E179" i="34"/>
  <c r="G178" i="34"/>
  <c r="E178" i="34"/>
  <c r="G177" i="34"/>
  <c r="F177" i="34"/>
  <c r="E177" i="34"/>
  <c r="G176" i="34"/>
  <c r="F176" i="34"/>
  <c r="E176" i="34"/>
  <c r="G175" i="34"/>
  <c r="F175" i="34"/>
  <c r="E175" i="34"/>
  <c r="G174" i="34"/>
  <c r="F174" i="34"/>
  <c r="E174" i="34"/>
  <c r="D173" i="34"/>
  <c r="F178" i="34" s="1"/>
  <c r="C173" i="34"/>
  <c r="C11" i="34" s="1"/>
  <c r="G167" i="34"/>
  <c r="F167" i="34"/>
  <c r="E167" i="34"/>
  <c r="G166" i="34"/>
  <c r="F166" i="34"/>
  <c r="E166" i="34"/>
  <c r="G165" i="34"/>
  <c r="F165" i="34"/>
  <c r="E165" i="34"/>
  <c r="G164" i="34"/>
  <c r="F164" i="34"/>
  <c r="E164" i="34"/>
  <c r="G163" i="34"/>
  <c r="F163" i="34"/>
  <c r="E163" i="34"/>
  <c r="G162" i="34"/>
  <c r="F162" i="34"/>
  <c r="E162" i="34"/>
  <c r="G161" i="34"/>
  <c r="F161" i="34"/>
  <c r="E161" i="34"/>
  <c r="G160" i="34"/>
  <c r="F160" i="34"/>
  <c r="E160" i="34"/>
  <c r="G159" i="34"/>
  <c r="F159" i="34"/>
  <c r="E159" i="34"/>
  <c r="G158" i="34"/>
  <c r="F158" i="34"/>
  <c r="G157" i="34"/>
  <c r="F157" i="34"/>
  <c r="E157" i="34"/>
  <c r="H157" i="34" s="1"/>
  <c r="G156" i="34"/>
  <c r="F156" i="34"/>
  <c r="E156" i="34"/>
  <c r="G155" i="34"/>
  <c r="F155" i="34"/>
  <c r="E155" i="34"/>
  <c r="G154" i="34"/>
  <c r="F154" i="34"/>
  <c r="E154" i="34"/>
  <c r="G153" i="34"/>
  <c r="F153" i="34"/>
  <c r="E153" i="34"/>
  <c r="H153" i="34" s="1"/>
  <c r="G152" i="34"/>
  <c r="F152" i="34"/>
  <c r="E152" i="34"/>
  <c r="G151" i="34"/>
  <c r="F151" i="34"/>
  <c r="E151" i="34"/>
  <c r="G150" i="34"/>
  <c r="F150" i="34"/>
  <c r="E150" i="34"/>
  <c r="G149" i="34"/>
  <c r="F149" i="34"/>
  <c r="E149" i="34"/>
  <c r="H149" i="34" s="1"/>
  <c r="G148" i="34"/>
  <c r="F148" i="34"/>
  <c r="E148" i="34"/>
  <c r="G147" i="34"/>
  <c r="F147" i="34"/>
  <c r="E147" i="34"/>
  <c r="G146" i="34"/>
  <c r="F146" i="34"/>
  <c r="E146" i="34"/>
  <c r="G145" i="34"/>
  <c r="F145" i="34"/>
  <c r="E145" i="34"/>
  <c r="H145" i="34" s="1"/>
  <c r="G144" i="34"/>
  <c r="F144" i="34"/>
  <c r="E144" i="34"/>
  <c r="G143" i="34"/>
  <c r="F143" i="34"/>
  <c r="G142" i="34"/>
  <c r="F142" i="34"/>
  <c r="E142" i="34"/>
  <c r="G141" i="34"/>
  <c r="F141" i="34"/>
  <c r="E141" i="34"/>
  <c r="G140" i="34"/>
  <c r="H140" i="34" s="1"/>
  <c r="F140" i="34"/>
  <c r="E140" i="34"/>
  <c r="G139" i="34"/>
  <c r="F139" i="34"/>
  <c r="E139" i="34"/>
  <c r="G138" i="34"/>
  <c r="F138" i="34"/>
  <c r="E138" i="34"/>
  <c r="G137" i="34"/>
  <c r="F137" i="34"/>
  <c r="E137" i="34"/>
  <c r="G136" i="34"/>
  <c r="H136" i="34" s="1"/>
  <c r="F136" i="34"/>
  <c r="E136" i="34"/>
  <c r="G135" i="34"/>
  <c r="F135" i="34"/>
  <c r="G134" i="34"/>
  <c r="F134" i="34"/>
  <c r="E134" i="34"/>
  <c r="G133" i="34"/>
  <c r="F133" i="34"/>
  <c r="E133" i="34"/>
  <c r="G132" i="34"/>
  <c r="F132" i="34"/>
  <c r="E132" i="34"/>
  <c r="G131" i="34"/>
  <c r="G130" i="34"/>
  <c r="F130" i="34"/>
  <c r="E130" i="34"/>
  <c r="G129" i="34"/>
  <c r="F129" i="34"/>
  <c r="E129" i="34"/>
  <c r="H129" i="34" s="1"/>
  <c r="G128" i="34"/>
  <c r="E128" i="34"/>
  <c r="G127" i="34"/>
  <c r="F127" i="34"/>
  <c r="E127" i="34"/>
  <c r="G126" i="34"/>
  <c r="F126" i="34"/>
  <c r="E126" i="34"/>
  <c r="H126" i="34" s="1"/>
  <c r="G125" i="34"/>
  <c r="F125" i="34"/>
  <c r="E125" i="34"/>
  <c r="G124" i="34"/>
  <c r="F124" i="34"/>
  <c r="E124" i="34"/>
  <c r="G123" i="34"/>
  <c r="F123" i="34"/>
  <c r="E123" i="34"/>
  <c r="G122" i="34"/>
  <c r="F122" i="34"/>
  <c r="E122" i="34"/>
  <c r="H122" i="34" s="1"/>
  <c r="G121" i="34"/>
  <c r="F121" i="34"/>
  <c r="E121" i="34"/>
  <c r="G120" i="34"/>
  <c r="F120" i="34"/>
  <c r="E120" i="34"/>
  <c r="G119" i="34"/>
  <c r="F119" i="34"/>
  <c r="E119" i="34"/>
  <c r="G118" i="34"/>
  <c r="F118" i="34"/>
  <c r="E118" i="34"/>
  <c r="H118" i="34" s="1"/>
  <c r="G117" i="34"/>
  <c r="F117" i="34"/>
  <c r="E117" i="34"/>
  <c r="G116" i="34"/>
  <c r="F116" i="34"/>
  <c r="E116" i="34"/>
  <c r="G115" i="34"/>
  <c r="F115" i="34"/>
  <c r="G114" i="34"/>
  <c r="F114" i="34"/>
  <c r="E114" i="34"/>
  <c r="G113" i="34"/>
  <c r="H113" i="34" s="1"/>
  <c r="F113" i="34"/>
  <c r="E113" i="34"/>
  <c r="G112" i="34"/>
  <c r="F112" i="34"/>
  <c r="E112" i="34"/>
  <c r="G111" i="34"/>
  <c r="F111" i="34"/>
  <c r="E111" i="34"/>
  <c r="G110" i="34"/>
  <c r="F110" i="34"/>
  <c r="E110" i="34"/>
  <c r="G109" i="34"/>
  <c r="H109" i="34" s="1"/>
  <c r="F109" i="34"/>
  <c r="E109" i="34"/>
  <c r="G108" i="34"/>
  <c r="E108" i="34"/>
  <c r="G107" i="34"/>
  <c r="F107" i="34"/>
  <c r="E107" i="34"/>
  <c r="G106" i="34"/>
  <c r="F106" i="34"/>
  <c r="E106" i="34"/>
  <c r="G105" i="34"/>
  <c r="F105" i="34"/>
  <c r="E105" i="34"/>
  <c r="G104" i="34"/>
  <c r="F104" i="34"/>
  <c r="E104" i="34"/>
  <c r="H104" i="34" s="1"/>
  <c r="G103" i="34"/>
  <c r="F103" i="34"/>
  <c r="E103" i="34"/>
  <c r="G102" i="34"/>
  <c r="F102" i="34"/>
  <c r="E102" i="34"/>
  <c r="G101" i="34"/>
  <c r="F101" i="34"/>
  <c r="E101" i="34"/>
  <c r="G100" i="34"/>
  <c r="F100" i="34"/>
  <c r="E100" i="34"/>
  <c r="H100" i="34" s="1"/>
  <c r="G99" i="34"/>
  <c r="F99" i="34"/>
  <c r="E99" i="34"/>
  <c r="G98" i="34"/>
  <c r="F98" i="34"/>
  <c r="E98" i="34"/>
  <c r="G97" i="34"/>
  <c r="F97" i="34"/>
  <c r="E97" i="34"/>
  <c r="G96" i="34"/>
  <c r="F96" i="34"/>
  <c r="E96" i="34"/>
  <c r="H96" i="34" s="1"/>
  <c r="G95" i="34"/>
  <c r="F95" i="34"/>
  <c r="E95" i="34"/>
  <c r="G94" i="34"/>
  <c r="F94" i="34"/>
  <c r="E94" i="34"/>
  <c r="G93" i="34"/>
  <c r="F93" i="34"/>
  <c r="E93" i="34"/>
  <c r="G92" i="34"/>
  <c r="F92" i="34"/>
  <c r="E92" i="34"/>
  <c r="H92" i="34" s="1"/>
  <c r="G91" i="34"/>
  <c r="E91" i="34"/>
  <c r="G90" i="34"/>
  <c r="F90" i="34"/>
  <c r="E90" i="34"/>
  <c r="G89" i="34"/>
  <c r="F89" i="34"/>
  <c r="E89" i="34"/>
  <c r="G88" i="34"/>
  <c r="F88" i="34"/>
  <c r="E88" i="34"/>
  <c r="G87" i="34"/>
  <c r="H87" i="34" s="1"/>
  <c r="F87" i="34"/>
  <c r="E87" i="34"/>
  <c r="G86" i="34"/>
  <c r="F86" i="34"/>
  <c r="E86" i="34"/>
  <c r="G85" i="34"/>
  <c r="F85" i="34"/>
  <c r="E85" i="34"/>
  <c r="G84" i="34"/>
  <c r="F84" i="34"/>
  <c r="E84" i="34"/>
  <c r="G83" i="34"/>
  <c r="H83" i="34" s="1"/>
  <c r="F83" i="34"/>
  <c r="E83" i="34"/>
  <c r="G82" i="34"/>
  <c r="F82" i="34"/>
  <c r="E82" i="34"/>
  <c r="G81" i="34"/>
  <c r="G80" i="34"/>
  <c r="F80" i="34"/>
  <c r="G79" i="34"/>
  <c r="F79" i="34"/>
  <c r="E79" i="34"/>
  <c r="G78" i="34"/>
  <c r="H78" i="34" s="1"/>
  <c r="F78" i="34"/>
  <c r="E78" i="34"/>
  <c r="G77" i="34"/>
  <c r="F77" i="34"/>
  <c r="E77" i="34"/>
  <c r="G76" i="34"/>
  <c r="F76" i="34"/>
  <c r="E76" i="34"/>
  <c r="D75" i="34"/>
  <c r="C75" i="34"/>
  <c r="G69" i="34"/>
  <c r="F69" i="34"/>
  <c r="E69" i="34"/>
  <c r="G68" i="34"/>
  <c r="F68" i="34"/>
  <c r="E68" i="34"/>
  <c r="G67" i="34"/>
  <c r="F67" i="34"/>
  <c r="E67" i="34"/>
  <c r="G66" i="34"/>
  <c r="F66" i="34"/>
  <c r="E66" i="34"/>
  <c r="G65" i="34"/>
  <c r="F65" i="34"/>
  <c r="E65" i="34"/>
  <c r="G64" i="34"/>
  <c r="F64" i="34"/>
  <c r="E64" i="34"/>
  <c r="G63" i="34"/>
  <c r="F63" i="34"/>
  <c r="E63" i="34"/>
  <c r="G62" i="34"/>
  <c r="F62" i="34"/>
  <c r="E62" i="34"/>
  <c r="G61" i="34"/>
  <c r="F61" i="34"/>
  <c r="E61" i="34"/>
  <c r="G60" i="34"/>
  <c r="F60" i="34"/>
  <c r="E60" i="34"/>
  <c r="G59" i="34"/>
  <c r="F59" i="34"/>
  <c r="E59" i="34"/>
  <c r="G58" i="34"/>
  <c r="F58" i="34"/>
  <c r="E58" i="34"/>
  <c r="G57" i="34"/>
  <c r="F57" i="34"/>
  <c r="E57" i="34"/>
  <c r="G56" i="34"/>
  <c r="F56" i="34"/>
  <c r="E56" i="34"/>
  <c r="G55" i="34"/>
  <c r="F55" i="34"/>
  <c r="E55" i="34"/>
  <c r="G54" i="34"/>
  <c r="F54" i="34"/>
  <c r="E54" i="34"/>
  <c r="G53" i="34"/>
  <c r="F53" i="34"/>
  <c r="E53" i="34"/>
  <c r="G52" i="34"/>
  <c r="F52" i="34"/>
  <c r="E52" i="34"/>
  <c r="G51" i="34"/>
  <c r="F51" i="34"/>
  <c r="E51" i="34"/>
  <c r="G50" i="34"/>
  <c r="F50" i="34"/>
  <c r="E50" i="34"/>
  <c r="G49" i="34"/>
  <c r="F49" i="34"/>
  <c r="E49" i="34"/>
  <c r="G48" i="34"/>
  <c r="F48" i="34"/>
  <c r="E48" i="34"/>
  <c r="G47" i="34"/>
  <c r="F47" i="34"/>
  <c r="E47" i="34"/>
  <c r="G46" i="34"/>
  <c r="F46" i="34"/>
  <c r="E46" i="34"/>
  <c r="G45" i="34"/>
  <c r="F45" i="34"/>
  <c r="E45" i="34"/>
  <c r="G44" i="34"/>
  <c r="F44" i="34"/>
  <c r="E44" i="34"/>
  <c r="G43" i="34"/>
  <c r="F43" i="34"/>
  <c r="E43" i="34"/>
  <c r="G42" i="34"/>
  <c r="F42" i="34"/>
  <c r="E42" i="34"/>
  <c r="G41" i="34"/>
  <c r="F41" i="34"/>
  <c r="E41" i="34"/>
  <c r="G40" i="34"/>
  <c r="F40" i="34"/>
  <c r="E40" i="34"/>
  <c r="G39" i="34"/>
  <c r="F39" i="34"/>
  <c r="E39" i="34"/>
  <c r="G38" i="34"/>
  <c r="F38" i="34"/>
  <c r="E38" i="34"/>
  <c r="G37" i="34"/>
  <c r="F37" i="34"/>
  <c r="E37" i="34"/>
  <c r="G36" i="34"/>
  <c r="F36" i="34"/>
  <c r="E36" i="34"/>
  <c r="G35" i="34"/>
  <c r="F35" i="34"/>
  <c r="E35" i="34"/>
  <c r="G34" i="34"/>
  <c r="F34" i="34"/>
  <c r="E34" i="34"/>
  <c r="G33" i="34"/>
  <c r="F33" i="34"/>
  <c r="E33" i="34"/>
  <c r="G32" i="34"/>
  <c r="F32" i="34"/>
  <c r="E32" i="34"/>
  <c r="G31" i="34"/>
  <c r="F31" i="34"/>
  <c r="E31" i="34"/>
  <c r="G30" i="34"/>
  <c r="F30" i="34"/>
  <c r="E30" i="34"/>
  <c r="G29" i="34"/>
  <c r="F29" i="34"/>
  <c r="E29" i="34"/>
  <c r="G28" i="34"/>
  <c r="F28" i="34"/>
  <c r="E28" i="34"/>
  <c r="G27" i="34"/>
  <c r="F27" i="34"/>
  <c r="E27" i="34"/>
  <c r="G26" i="34"/>
  <c r="F26" i="34"/>
  <c r="E26" i="34"/>
  <c r="G25" i="34"/>
  <c r="F25" i="34"/>
  <c r="E25" i="34"/>
  <c r="G24" i="34"/>
  <c r="F24" i="34"/>
  <c r="E24" i="34"/>
  <c r="G23" i="34"/>
  <c r="F23" i="34"/>
  <c r="E23" i="34"/>
  <c r="G22" i="34"/>
  <c r="F22" i="34"/>
  <c r="E22" i="34"/>
  <c r="G21" i="34"/>
  <c r="F21" i="34"/>
  <c r="E21" i="34"/>
  <c r="G20" i="34"/>
  <c r="F20" i="34"/>
  <c r="E20" i="34"/>
  <c r="D19" i="34"/>
  <c r="C19" i="34"/>
  <c r="C9" i="34" s="1"/>
  <c r="C10" i="34"/>
  <c r="G609" i="33"/>
  <c r="F609" i="33"/>
  <c r="E609" i="33"/>
  <c r="G608" i="33"/>
  <c r="F608" i="33"/>
  <c r="E608" i="33"/>
  <c r="G607" i="33"/>
  <c r="F607" i="33"/>
  <c r="E607" i="33"/>
  <c r="G606" i="33"/>
  <c r="F606" i="33"/>
  <c r="E606" i="33"/>
  <c r="G605" i="33"/>
  <c r="F605" i="33"/>
  <c r="E605" i="33"/>
  <c r="G604" i="33"/>
  <c r="F604" i="33"/>
  <c r="E604" i="33"/>
  <c r="G603" i="33"/>
  <c r="F603" i="33"/>
  <c r="E603" i="33"/>
  <c r="G602" i="33"/>
  <c r="F602" i="33"/>
  <c r="E602" i="33"/>
  <c r="G601" i="33"/>
  <c r="F601" i="33"/>
  <c r="E601" i="33"/>
  <c r="G600" i="33"/>
  <c r="F600" i="33"/>
  <c r="E600" i="33"/>
  <c r="G599" i="33"/>
  <c r="F599" i="33"/>
  <c r="E599" i="33"/>
  <c r="G598" i="33"/>
  <c r="F598" i="33"/>
  <c r="E598" i="33"/>
  <c r="G597" i="33"/>
  <c r="F597" i="33"/>
  <c r="E597" i="33"/>
  <c r="G596" i="33"/>
  <c r="F596" i="33"/>
  <c r="E596" i="33"/>
  <c r="G595" i="33"/>
  <c r="F595" i="33"/>
  <c r="E595" i="33"/>
  <c r="G594" i="33"/>
  <c r="F594" i="33"/>
  <c r="E594" i="33"/>
  <c r="G593" i="33"/>
  <c r="F593" i="33"/>
  <c r="E593" i="33"/>
  <c r="G592" i="33"/>
  <c r="F592" i="33"/>
  <c r="E592" i="33"/>
  <c r="G591" i="33"/>
  <c r="F591" i="33"/>
  <c r="E591" i="33"/>
  <c r="G590" i="33"/>
  <c r="F590" i="33"/>
  <c r="E590" i="33"/>
  <c r="G589" i="33"/>
  <c r="F589" i="33"/>
  <c r="E589" i="33"/>
  <c r="G588" i="33"/>
  <c r="F588" i="33"/>
  <c r="E588" i="33"/>
  <c r="G587" i="33"/>
  <c r="F587" i="33"/>
  <c r="E587" i="33"/>
  <c r="G586" i="33"/>
  <c r="F586" i="33"/>
  <c r="G585" i="33"/>
  <c r="F585" i="33"/>
  <c r="E585" i="33"/>
  <c r="G584" i="33"/>
  <c r="F584" i="33"/>
  <c r="E584" i="33"/>
  <c r="G583" i="33"/>
  <c r="F583" i="33"/>
  <c r="E583" i="33"/>
  <c r="D582" i="33"/>
  <c r="C582" i="33"/>
  <c r="E586" i="33" s="1"/>
  <c r="G576" i="33"/>
  <c r="F576" i="33"/>
  <c r="E576" i="33"/>
  <c r="G575" i="33"/>
  <c r="F575" i="33"/>
  <c r="E575" i="33"/>
  <c r="G574" i="33"/>
  <c r="F574" i="33"/>
  <c r="E574" i="33"/>
  <c r="G573" i="33"/>
  <c r="F573" i="33"/>
  <c r="E573" i="33"/>
  <c r="G572" i="33"/>
  <c r="F572" i="33"/>
  <c r="E572" i="33"/>
  <c r="G571" i="33"/>
  <c r="F571" i="33"/>
  <c r="E571" i="33"/>
  <c r="G570" i="33"/>
  <c r="F570" i="33"/>
  <c r="E570" i="33"/>
  <c r="G569" i="33"/>
  <c r="F569" i="33"/>
  <c r="E569" i="33"/>
  <c r="G568" i="33"/>
  <c r="E568" i="33"/>
  <c r="G567" i="33"/>
  <c r="H567" i="33" s="1"/>
  <c r="F567" i="33"/>
  <c r="E567" i="33"/>
  <c r="G566" i="33"/>
  <c r="F566" i="33"/>
  <c r="E566" i="33"/>
  <c r="G565" i="33"/>
  <c r="E565" i="33"/>
  <c r="G564" i="33"/>
  <c r="H564" i="33" s="1"/>
  <c r="F564" i="33"/>
  <c r="E564" i="33"/>
  <c r="G563" i="33"/>
  <c r="F563" i="33"/>
  <c r="E563" i="33"/>
  <c r="G562" i="33"/>
  <c r="F562" i="33"/>
  <c r="E562" i="33"/>
  <c r="G561" i="33"/>
  <c r="F561" i="33"/>
  <c r="E561" i="33"/>
  <c r="G560" i="33"/>
  <c r="H560" i="33" s="1"/>
  <c r="F560" i="33"/>
  <c r="E560" i="33"/>
  <c r="G559" i="33"/>
  <c r="F559" i="33"/>
  <c r="E559" i="33"/>
  <c r="G558" i="33"/>
  <c r="F558" i="33"/>
  <c r="E558" i="33"/>
  <c r="G557" i="33"/>
  <c r="F557" i="33"/>
  <c r="E557" i="33"/>
  <c r="G556" i="33"/>
  <c r="H556" i="33" s="1"/>
  <c r="F556" i="33"/>
  <c r="E556" i="33"/>
  <c r="G555" i="33"/>
  <c r="F555" i="33"/>
  <c r="E555" i="33"/>
  <c r="G554" i="33"/>
  <c r="F554" i="33"/>
  <c r="E554" i="33"/>
  <c r="G553" i="33"/>
  <c r="F553" i="33"/>
  <c r="E553" i="33"/>
  <c r="G552" i="33"/>
  <c r="H552" i="33" s="1"/>
  <c r="F552" i="33"/>
  <c r="E552" i="33"/>
  <c r="G551" i="33"/>
  <c r="F551" i="33"/>
  <c r="E551" i="33"/>
  <c r="G550" i="33"/>
  <c r="F550" i="33"/>
  <c r="E550" i="33"/>
  <c r="H550" i="33" s="1"/>
  <c r="G549" i="33"/>
  <c r="F549" i="33"/>
  <c r="E549" i="33"/>
  <c r="G548" i="33"/>
  <c r="F548" i="33"/>
  <c r="E548" i="33"/>
  <c r="G547" i="33"/>
  <c r="F547" i="33"/>
  <c r="E547" i="33"/>
  <c r="G546" i="33"/>
  <c r="F546" i="33"/>
  <c r="E546" i="33"/>
  <c r="H546" i="33" s="1"/>
  <c r="G545" i="33"/>
  <c r="F545" i="33"/>
  <c r="E545" i="33"/>
  <c r="G544" i="33"/>
  <c r="F544" i="33"/>
  <c r="E544" i="33"/>
  <c r="G543" i="33"/>
  <c r="F543" i="33"/>
  <c r="E543" i="33"/>
  <c r="G542" i="33"/>
  <c r="F542" i="33"/>
  <c r="E542" i="33"/>
  <c r="H542" i="33" s="1"/>
  <c r="G541" i="33"/>
  <c r="F541" i="33"/>
  <c r="E541" i="33"/>
  <c r="G540" i="33"/>
  <c r="F540" i="33"/>
  <c r="E540" i="33"/>
  <c r="G539" i="33"/>
  <c r="F539" i="33"/>
  <c r="E539" i="33"/>
  <c r="G538" i="33"/>
  <c r="F538" i="33"/>
  <c r="E538" i="33"/>
  <c r="H538" i="33" s="1"/>
  <c r="G537" i="33"/>
  <c r="F537" i="33"/>
  <c r="E537" i="33"/>
  <c r="G536" i="33"/>
  <c r="F536" i="33"/>
  <c r="E536" i="33"/>
  <c r="G535" i="33"/>
  <c r="F535" i="33"/>
  <c r="E535" i="33"/>
  <c r="G534" i="33"/>
  <c r="F534" i="33"/>
  <c r="E534" i="33"/>
  <c r="H534" i="33" s="1"/>
  <c r="G533" i="33"/>
  <c r="F533" i="33"/>
  <c r="E533" i="33"/>
  <c r="G532" i="33"/>
  <c r="F532" i="33"/>
  <c r="E532" i="33"/>
  <c r="G531" i="33"/>
  <c r="F531" i="33"/>
  <c r="E531" i="33"/>
  <c r="G530" i="33"/>
  <c r="F530" i="33"/>
  <c r="E530" i="33"/>
  <c r="H530" i="33" s="1"/>
  <c r="G529" i="33"/>
  <c r="F529" i="33"/>
  <c r="E529" i="33"/>
  <c r="G528" i="33"/>
  <c r="F528" i="33"/>
  <c r="E528" i="33"/>
  <c r="G527" i="33"/>
  <c r="F527" i="33"/>
  <c r="E527" i="33"/>
  <c r="G526" i="33"/>
  <c r="F526" i="33"/>
  <c r="E526" i="33"/>
  <c r="H526" i="33" s="1"/>
  <c r="G525" i="33"/>
  <c r="F525" i="33"/>
  <c r="E525" i="33"/>
  <c r="G524" i="33"/>
  <c r="F524" i="33"/>
  <c r="E524" i="33"/>
  <c r="G523" i="33"/>
  <c r="F523" i="33"/>
  <c r="E523" i="33"/>
  <c r="G522" i="33"/>
  <c r="F522" i="33"/>
  <c r="E522" i="33"/>
  <c r="H522" i="33" s="1"/>
  <c r="G521" i="33"/>
  <c r="F521" i="33"/>
  <c r="E521" i="33"/>
  <c r="G520" i="33"/>
  <c r="F520" i="33"/>
  <c r="E520" i="33"/>
  <c r="G519" i="33"/>
  <c r="F519" i="33"/>
  <c r="E519" i="33"/>
  <c r="G518" i="33"/>
  <c r="F518" i="33"/>
  <c r="E518" i="33"/>
  <c r="H518" i="33" s="1"/>
  <c r="G517" i="33"/>
  <c r="F517" i="33"/>
  <c r="E517" i="33"/>
  <c r="G516" i="33"/>
  <c r="F516" i="33"/>
  <c r="E516" i="33"/>
  <c r="G515" i="33"/>
  <c r="F515" i="33"/>
  <c r="E515" i="33"/>
  <c r="G514" i="33"/>
  <c r="F514" i="33"/>
  <c r="E514" i="33"/>
  <c r="H514" i="33" s="1"/>
  <c r="G513" i="33"/>
  <c r="F513" i="33"/>
  <c r="E513" i="33"/>
  <c r="G512" i="33"/>
  <c r="F512" i="33"/>
  <c r="E512" i="33"/>
  <c r="G511" i="33"/>
  <c r="F511" i="33"/>
  <c r="E511" i="33"/>
  <c r="G510" i="33"/>
  <c r="F510" i="33"/>
  <c r="E510" i="33"/>
  <c r="H510" i="33" s="1"/>
  <c r="G509" i="33"/>
  <c r="F509" i="33"/>
  <c r="E509" i="33"/>
  <c r="G508" i="33"/>
  <c r="F508" i="33"/>
  <c r="E508" i="33"/>
  <c r="G507" i="33"/>
  <c r="F507" i="33"/>
  <c r="E507" i="33"/>
  <c r="G506" i="33"/>
  <c r="F506" i="33"/>
  <c r="E506" i="33"/>
  <c r="H506" i="33" s="1"/>
  <c r="G505" i="33"/>
  <c r="F505" i="33"/>
  <c r="E505" i="33"/>
  <c r="G504" i="33"/>
  <c r="F504" i="33"/>
  <c r="E504" i="33"/>
  <c r="G503" i="33"/>
  <c r="F503" i="33"/>
  <c r="E503" i="33"/>
  <c r="G502" i="33"/>
  <c r="F502" i="33"/>
  <c r="E502" i="33"/>
  <c r="H502" i="33" s="1"/>
  <c r="G501" i="33"/>
  <c r="F501" i="33"/>
  <c r="E501" i="33"/>
  <c r="G500" i="33"/>
  <c r="F500" i="33"/>
  <c r="E500" i="33"/>
  <c r="G499" i="33"/>
  <c r="F499" i="33"/>
  <c r="E499" i="33"/>
  <c r="G498" i="33"/>
  <c r="F498" i="33"/>
  <c r="E498" i="33"/>
  <c r="H498" i="33" s="1"/>
  <c r="G497" i="33"/>
  <c r="F497" i="33"/>
  <c r="E497" i="33"/>
  <c r="G496" i="33"/>
  <c r="F496" i="33"/>
  <c r="E496" i="33"/>
  <c r="G495" i="33"/>
  <c r="F495" i="33"/>
  <c r="E495" i="33"/>
  <c r="G494" i="33"/>
  <c r="F494" i="33"/>
  <c r="E494" i="33"/>
  <c r="H494" i="33" s="1"/>
  <c r="G493" i="33"/>
  <c r="F493" i="33"/>
  <c r="E493" i="33"/>
  <c r="G492" i="33"/>
  <c r="F492" i="33"/>
  <c r="E492" i="33"/>
  <c r="G491" i="33"/>
  <c r="F491" i="33"/>
  <c r="E491" i="33"/>
  <c r="G490" i="33"/>
  <c r="F490" i="33"/>
  <c r="E490" i="33"/>
  <c r="H490" i="33" s="1"/>
  <c r="G489" i="33"/>
  <c r="F489" i="33"/>
  <c r="E489" i="33"/>
  <c r="G488" i="33"/>
  <c r="F488" i="33"/>
  <c r="E488" i="33"/>
  <c r="G487" i="33"/>
  <c r="F487" i="33"/>
  <c r="E487" i="33"/>
  <c r="G486" i="33"/>
  <c r="F486" i="33"/>
  <c r="E486" i="33"/>
  <c r="H486" i="33" s="1"/>
  <c r="G485" i="33"/>
  <c r="F485" i="33"/>
  <c r="E485" i="33"/>
  <c r="G484" i="33"/>
  <c r="F484" i="33"/>
  <c r="E484" i="33"/>
  <c r="G483" i="33"/>
  <c r="F483" i="33"/>
  <c r="E483" i="33"/>
  <c r="G482" i="33"/>
  <c r="F482" i="33"/>
  <c r="E482" i="33"/>
  <c r="H482" i="33" s="1"/>
  <c r="G481" i="33"/>
  <c r="F481" i="33"/>
  <c r="E481" i="33"/>
  <c r="G480" i="33"/>
  <c r="F480" i="33"/>
  <c r="E480" i="33"/>
  <c r="G479" i="33"/>
  <c r="F479" i="33"/>
  <c r="E479" i="33"/>
  <c r="G478" i="33"/>
  <c r="F478" i="33"/>
  <c r="E478" i="33"/>
  <c r="H478" i="33" s="1"/>
  <c r="G477" i="33"/>
  <c r="F477" i="33"/>
  <c r="E477" i="33"/>
  <c r="G476" i="33"/>
  <c r="F476" i="33"/>
  <c r="E476" i="33"/>
  <c r="G475" i="33"/>
  <c r="F475" i="33"/>
  <c r="E475" i="33"/>
  <c r="G474" i="33"/>
  <c r="F474" i="33"/>
  <c r="E474" i="33"/>
  <c r="H474" i="33" s="1"/>
  <c r="G473" i="33"/>
  <c r="F473" i="33"/>
  <c r="E473" i="33"/>
  <c r="G472" i="33"/>
  <c r="F472" i="33"/>
  <c r="E472" i="33"/>
  <c r="G471" i="33"/>
  <c r="F471" i="33"/>
  <c r="E471" i="33"/>
  <c r="G470" i="33"/>
  <c r="F470" i="33"/>
  <c r="E470" i="33"/>
  <c r="H470" i="33" s="1"/>
  <c r="G469" i="33"/>
  <c r="F469" i="33"/>
  <c r="E469" i="33"/>
  <c r="G468" i="33"/>
  <c r="F468" i="33"/>
  <c r="E468" i="33"/>
  <c r="G467" i="33"/>
  <c r="F467" i="33"/>
  <c r="E467" i="33"/>
  <c r="G466" i="33"/>
  <c r="F466" i="33"/>
  <c r="E466" i="33"/>
  <c r="H466" i="33" s="1"/>
  <c r="G465" i="33"/>
  <c r="F465" i="33"/>
  <c r="E465" i="33"/>
  <c r="G464" i="33"/>
  <c r="F464" i="33"/>
  <c r="E464" i="33"/>
  <c r="G463" i="33"/>
  <c r="F463" i="33"/>
  <c r="E463" i="33"/>
  <c r="G462" i="33"/>
  <c r="F462" i="33"/>
  <c r="E462" i="33"/>
  <c r="H462" i="33" s="1"/>
  <c r="G461" i="33"/>
  <c r="F461" i="33"/>
  <c r="E461" i="33"/>
  <c r="G460" i="33"/>
  <c r="F460" i="33"/>
  <c r="E460" i="33"/>
  <c r="G459" i="33"/>
  <c r="F459" i="33"/>
  <c r="E459" i="33"/>
  <c r="G458" i="33"/>
  <c r="F458" i="33"/>
  <c r="E458" i="33"/>
  <c r="H458" i="33" s="1"/>
  <c r="G457" i="33"/>
  <c r="F457" i="33"/>
  <c r="E457" i="33"/>
  <c r="G456" i="33"/>
  <c r="F456" i="33"/>
  <c r="E456" i="33"/>
  <c r="G455" i="33"/>
  <c r="F455" i="33"/>
  <c r="E455" i="33"/>
  <c r="G454" i="33"/>
  <c r="F454" i="33"/>
  <c r="E454" i="33"/>
  <c r="H454" i="33" s="1"/>
  <c r="G453" i="33"/>
  <c r="F453" i="33"/>
  <c r="E453" i="33"/>
  <c r="G452" i="33"/>
  <c r="F452" i="33"/>
  <c r="E452" i="33"/>
  <c r="G451" i="33"/>
  <c r="F451" i="33"/>
  <c r="E451" i="33"/>
  <c r="G450" i="33"/>
  <c r="F450" i="33"/>
  <c r="E450" i="33"/>
  <c r="H450" i="33" s="1"/>
  <c r="G449" i="33"/>
  <c r="F449" i="33"/>
  <c r="E449" i="33"/>
  <c r="G448" i="33"/>
  <c r="F448" i="33"/>
  <c r="E448" i="33"/>
  <c r="G447" i="33"/>
  <c r="F447" i="33"/>
  <c r="E447" i="33"/>
  <c r="G446" i="33"/>
  <c r="F446" i="33"/>
  <c r="E446" i="33"/>
  <c r="H446" i="33" s="1"/>
  <c r="G445" i="33"/>
  <c r="F445" i="33"/>
  <c r="E445" i="33"/>
  <c r="G444" i="33"/>
  <c r="F444" i="33"/>
  <c r="E444" i="33"/>
  <c r="G443" i="33"/>
  <c r="F443" i="33"/>
  <c r="E443" i="33"/>
  <c r="G442" i="33"/>
  <c r="F442" i="33"/>
  <c r="E442" i="33"/>
  <c r="H442" i="33" s="1"/>
  <c r="G441" i="33"/>
  <c r="F441" i="33"/>
  <c r="E441" i="33"/>
  <c r="G440" i="33"/>
  <c r="F440" i="33"/>
  <c r="E440" i="33"/>
  <c r="G439" i="33"/>
  <c r="F439" i="33"/>
  <c r="E439" i="33"/>
  <c r="G438" i="33"/>
  <c r="F438" i="33"/>
  <c r="E438" i="33"/>
  <c r="H438" i="33" s="1"/>
  <c r="G437" i="33"/>
  <c r="F437" i="33"/>
  <c r="E437" i="33"/>
  <c r="G436" i="33"/>
  <c r="F436" i="33"/>
  <c r="E436" i="33"/>
  <c r="G435" i="33"/>
  <c r="F435" i="33"/>
  <c r="E435" i="33"/>
  <c r="G434" i="33"/>
  <c r="F434" i="33"/>
  <c r="E434" i="33"/>
  <c r="H434" i="33" s="1"/>
  <c r="G433" i="33"/>
  <c r="F433" i="33"/>
  <c r="E433" i="33"/>
  <c r="G432" i="33"/>
  <c r="F432" i="33"/>
  <c r="E432" i="33"/>
  <c r="G431" i="33"/>
  <c r="F431" i="33"/>
  <c r="E431" i="33"/>
  <c r="G430" i="33"/>
  <c r="F430" i="33"/>
  <c r="E430" i="33"/>
  <c r="H430" i="33" s="1"/>
  <c r="G429" i="33"/>
  <c r="F429" i="33"/>
  <c r="E429" i="33"/>
  <c r="G428" i="33"/>
  <c r="F428" i="33"/>
  <c r="E428" i="33"/>
  <c r="G427" i="33"/>
  <c r="F427" i="33"/>
  <c r="E427" i="33"/>
  <c r="G426" i="33"/>
  <c r="F426" i="33"/>
  <c r="E426" i="33"/>
  <c r="H426" i="33" s="1"/>
  <c r="G425" i="33"/>
  <c r="F425" i="33"/>
  <c r="E425" i="33"/>
  <c r="G424" i="33"/>
  <c r="F424" i="33"/>
  <c r="E424" i="33"/>
  <c r="G423" i="33"/>
  <c r="F423" i="33"/>
  <c r="E423" i="33"/>
  <c r="G422" i="33"/>
  <c r="F422" i="33"/>
  <c r="E422" i="33"/>
  <c r="H422" i="33" s="1"/>
  <c r="G421" i="33"/>
  <c r="F421" i="33"/>
  <c r="E421" i="33"/>
  <c r="G420" i="33"/>
  <c r="F420" i="33"/>
  <c r="E420" i="33"/>
  <c r="G419" i="33"/>
  <c r="F419" i="33"/>
  <c r="E419" i="33"/>
  <c r="G418" i="33"/>
  <c r="F418" i="33"/>
  <c r="E418" i="33"/>
  <c r="H418" i="33" s="1"/>
  <c r="G417" i="33"/>
  <c r="F417" i="33"/>
  <c r="E417" i="33"/>
  <c r="G416" i="33"/>
  <c r="F416" i="33"/>
  <c r="E416" i="33"/>
  <c r="G415" i="33"/>
  <c r="F415" i="33"/>
  <c r="E415" i="33"/>
  <c r="G414" i="33"/>
  <c r="F414" i="33"/>
  <c r="E414" i="33"/>
  <c r="H414" i="33" s="1"/>
  <c r="G413" i="33"/>
  <c r="F413" i="33"/>
  <c r="E413" i="33"/>
  <c r="G412" i="33"/>
  <c r="F412" i="33"/>
  <c r="E412" i="33"/>
  <c r="G411" i="33"/>
  <c r="F411" i="33"/>
  <c r="E411" i="33"/>
  <c r="G410" i="33"/>
  <c r="F410" i="33"/>
  <c r="E410" i="33"/>
  <c r="H410" i="33" s="1"/>
  <c r="G409" i="33"/>
  <c r="F409" i="33"/>
  <c r="E409" i="33"/>
  <c r="G408" i="33"/>
  <c r="F408" i="33"/>
  <c r="E408" i="33"/>
  <c r="G407" i="33"/>
  <c r="F407" i="33"/>
  <c r="E407" i="33"/>
  <c r="G406" i="33"/>
  <c r="F406" i="33"/>
  <c r="E406" i="33"/>
  <c r="H406" i="33" s="1"/>
  <c r="G405" i="33"/>
  <c r="F405" i="33"/>
  <c r="E405" i="33"/>
  <c r="G404" i="33"/>
  <c r="F404" i="33"/>
  <c r="E404" i="33"/>
  <c r="G403" i="33"/>
  <c r="F403" i="33"/>
  <c r="E403" i="33"/>
  <c r="G402" i="33"/>
  <c r="F402" i="33"/>
  <c r="E402" i="33"/>
  <c r="H402" i="33" s="1"/>
  <c r="G401" i="33"/>
  <c r="F401" i="33"/>
  <c r="E401" i="33"/>
  <c r="G400" i="33"/>
  <c r="F400" i="33"/>
  <c r="E400" i="33"/>
  <c r="G399" i="33"/>
  <c r="F399" i="33"/>
  <c r="E399" i="33"/>
  <c r="G398" i="33"/>
  <c r="F398" i="33"/>
  <c r="E398" i="33"/>
  <c r="H398" i="33" s="1"/>
  <c r="G397" i="33"/>
  <c r="F397" i="33"/>
  <c r="E397" i="33"/>
  <c r="G396" i="33"/>
  <c r="F396" i="33"/>
  <c r="E396" i="33"/>
  <c r="G395" i="33"/>
  <c r="E395" i="33"/>
  <c r="G394" i="33"/>
  <c r="F394" i="33"/>
  <c r="E394" i="33"/>
  <c r="G393" i="33"/>
  <c r="F393" i="33"/>
  <c r="E393" i="33"/>
  <c r="G392" i="33"/>
  <c r="F392" i="33"/>
  <c r="E392" i="33"/>
  <c r="G391" i="33"/>
  <c r="F391" i="33"/>
  <c r="E391" i="33"/>
  <c r="H391" i="33" s="1"/>
  <c r="G390" i="33"/>
  <c r="F390" i="33"/>
  <c r="E390" i="33"/>
  <c r="G389" i="33"/>
  <c r="F389" i="33"/>
  <c r="E389" i="33"/>
  <c r="G388" i="33"/>
  <c r="E388" i="33"/>
  <c r="G387" i="33"/>
  <c r="F387" i="33"/>
  <c r="E387" i="33"/>
  <c r="G386" i="33"/>
  <c r="F386" i="33"/>
  <c r="E386" i="33"/>
  <c r="G385" i="33"/>
  <c r="F385" i="33"/>
  <c r="E385" i="33"/>
  <c r="G384" i="33"/>
  <c r="F384" i="33"/>
  <c r="G383" i="33"/>
  <c r="F383" i="33"/>
  <c r="E383" i="33"/>
  <c r="G382" i="33"/>
  <c r="F382" i="33"/>
  <c r="E382" i="33"/>
  <c r="G381" i="33"/>
  <c r="F381" i="33"/>
  <c r="E381" i="33"/>
  <c r="H381" i="33" s="1"/>
  <c r="G380" i="33"/>
  <c r="F380" i="33"/>
  <c r="E380" i="33"/>
  <c r="G379" i="33"/>
  <c r="F379" i="33"/>
  <c r="E379" i="33"/>
  <c r="G378" i="33"/>
  <c r="F378" i="33"/>
  <c r="E378" i="33"/>
  <c r="G377" i="33"/>
  <c r="F377" i="33"/>
  <c r="E377" i="33"/>
  <c r="H377" i="33" s="1"/>
  <c r="G376" i="33"/>
  <c r="F376" i="33"/>
  <c r="E376" i="33"/>
  <c r="G375" i="33"/>
  <c r="F375" i="33"/>
  <c r="E375" i="33"/>
  <c r="G374" i="33"/>
  <c r="F374" i="33"/>
  <c r="E374" i="33"/>
  <c r="G373" i="33"/>
  <c r="F373" i="33"/>
  <c r="E373" i="33"/>
  <c r="H373" i="33" s="1"/>
  <c r="G372" i="33"/>
  <c r="F372" i="33"/>
  <c r="E372" i="33"/>
  <c r="G371" i="33"/>
  <c r="F371" i="33"/>
  <c r="E371" i="33"/>
  <c r="G370" i="33"/>
  <c r="F370" i="33"/>
  <c r="E370" i="33"/>
  <c r="G369" i="33"/>
  <c r="F369" i="33"/>
  <c r="E369" i="33"/>
  <c r="H369" i="33" s="1"/>
  <c r="G368" i="33"/>
  <c r="F368" i="33"/>
  <c r="E368" i="33"/>
  <c r="G367" i="33"/>
  <c r="F367" i="33"/>
  <c r="E367" i="33"/>
  <c r="G366" i="33"/>
  <c r="F366" i="33"/>
  <c r="E366" i="33"/>
  <c r="G365" i="33"/>
  <c r="F365" i="33"/>
  <c r="E365" i="33"/>
  <c r="H365" i="33" s="1"/>
  <c r="G364" i="33"/>
  <c r="F364" i="33"/>
  <c r="E364" i="33"/>
  <c r="G363" i="33"/>
  <c r="F363" i="33"/>
  <c r="E363" i="33"/>
  <c r="G362" i="33"/>
  <c r="F362" i="33"/>
  <c r="E362" i="33"/>
  <c r="G361" i="33"/>
  <c r="F361" i="33"/>
  <c r="E361" i="33"/>
  <c r="H361" i="33" s="1"/>
  <c r="G360" i="33"/>
  <c r="F360" i="33"/>
  <c r="E360" i="33"/>
  <c r="G359" i="33"/>
  <c r="F359" i="33"/>
  <c r="E359" i="33"/>
  <c r="G358" i="33"/>
  <c r="F358" i="33"/>
  <c r="E358" i="33"/>
  <c r="G357" i="33"/>
  <c r="F357" i="33"/>
  <c r="E357" i="33"/>
  <c r="H357" i="33" s="1"/>
  <c r="G356" i="33"/>
  <c r="F356" i="33"/>
  <c r="E356" i="33"/>
  <c r="G355" i="33"/>
  <c r="F355" i="33"/>
  <c r="E355" i="33"/>
  <c r="G354" i="33"/>
  <c r="E354" i="33"/>
  <c r="G353" i="33"/>
  <c r="F353" i="33"/>
  <c r="E353" i="33"/>
  <c r="G352" i="33"/>
  <c r="F352" i="33"/>
  <c r="E352" i="33"/>
  <c r="G351" i="33"/>
  <c r="F351" i="33"/>
  <c r="E351" i="33"/>
  <c r="G350" i="33"/>
  <c r="F350" i="33"/>
  <c r="E350" i="33"/>
  <c r="D349" i="33"/>
  <c r="D12" i="33" s="1"/>
  <c r="C349" i="33"/>
  <c r="C12" i="33" s="1"/>
  <c r="G343" i="33"/>
  <c r="F343" i="33"/>
  <c r="E343" i="33"/>
  <c r="G342" i="33"/>
  <c r="F342" i="33"/>
  <c r="E342" i="33"/>
  <c r="G341" i="33"/>
  <c r="F341" i="33"/>
  <c r="E341" i="33"/>
  <c r="G340" i="33"/>
  <c r="F340" i="33"/>
  <c r="E340" i="33"/>
  <c r="G339" i="33"/>
  <c r="F339" i="33"/>
  <c r="E339" i="33"/>
  <c r="G338" i="33"/>
  <c r="F338" i="33"/>
  <c r="E338" i="33"/>
  <c r="G337" i="33"/>
  <c r="F337" i="33"/>
  <c r="E337" i="33"/>
  <c r="G336" i="33"/>
  <c r="F336" i="33"/>
  <c r="E336" i="33"/>
  <c r="G335" i="33"/>
  <c r="F335" i="33"/>
  <c r="E335" i="33"/>
  <c r="G334" i="33"/>
  <c r="F334" i="33"/>
  <c r="E334" i="33"/>
  <c r="G333" i="33"/>
  <c r="F333" i="33"/>
  <c r="E333" i="33"/>
  <c r="G332" i="33"/>
  <c r="F332" i="33"/>
  <c r="E332" i="33"/>
  <c r="G331" i="33"/>
  <c r="F331" i="33"/>
  <c r="E331" i="33"/>
  <c r="G330" i="33"/>
  <c r="F330" i="33"/>
  <c r="E330" i="33"/>
  <c r="G329" i="33"/>
  <c r="F329" i="33"/>
  <c r="E329" i="33"/>
  <c r="G328" i="33"/>
  <c r="F328" i="33"/>
  <c r="E328" i="33"/>
  <c r="G327" i="33"/>
  <c r="F327" i="33"/>
  <c r="E327" i="33"/>
  <c r="G326" i="33"/>
  <c r="F326" i="33"/>
  <c r="E326" i="33"/>
  <c r="G325" i="33"/>
  <c r="F325" i="33"/>
  <c r="E325" i="33"/>
  <c r="G324" i="33"/>
  <c r="F324" i="33"/>
  <c r="E324" i="33"/>
  <c r="G323" i="33"/>
  <c r="F323" i="33"/>
  <c r="E323" i="33"/>
  <c r="G322" i="33"/>
  <c r="F322" i="33"/>
  <c r="E322" i="33"/>
  <c r="G321" i="33"/>
  <c r="F321" i="33"/>
  <c r="E321" i="33"/>
  <c r="G320" i="33"/>
  <c r="F320" i="33"/>
  <c r="E320" i="33"/>
  <c r="G319" i="33"/>
  <c r="F319" i="33"/>
  <c r="E319" i="33"/>
  <c r="G318" i="33"/>
  <c r="F318" i="33"/>
  <c r="E318" i="33"/>
  <c r="G317" i="33"/>
  <c r="F317" i="33"/>
  <c r="E317" i="33"/>
  <c r="G316" i="33"/>
  <c r="F316" i="33"/>
  <c r="E316" i="33"/>
  <c r="G315" i="33"/>
  <c r="F315" i="33"/>
  <c r="E315" i="33"/>
  <c r="G314" i="33"/>
  <c r="F314" i="33"/>
  <c r="E314" i="33"/>
  <c r="G313" i="33"/>
  <c r="F313" i="33"/>
  <c r="E313" i="33"/>
  <c r="G312" i="33"/>
  <c r="F312" i="33"/>
  <c r="E312" i="33"/>
  <c r="G311" i="33"/>
  <c r="F311" i="33"/>
  <c r="E311" i="33"/>
  <c r="G310" i="33"/>
  <c r="F310" i="33"/>
  <c r="E310" i="33"/>
  <c r="G309" i="33"/>
  <c r="F309" i="33"/>
  <c r="E309" i="33"/>
  <c r="G308" i="33"/>
  <c r="F308" i="33"/>
  <c r="E308" i="33"/>
  <c r="G307" i="33"/>
  <c r="F307" i="33"/>
  <c r="E307" i="33"/>
  <c r="G306" i="33"/>
  <c r="F306" i="33"/>
  <c r="E306" i="33"/>
  <c r="G305" i="33"/>
  <c r="F305" i="33"/>
  <c r="E305" i="33"/>
  <c r="G304" i="33"/>
  <c r="F304" i="33"/>
  <c r="E304" i="33"/>
  <c r="G303" i="33"/>
  <c r="F303" i="33"/>
  <c r="E303" i="33"/>
  <c r="G302" i="33"/>
  <c r="F302" i="33"/>
  <c r="E302" i="33"/>
  <c r="G301" i="33"/>
  <c r="F301" i="33"/>
  <c r="E301" i="33"/>
  <c r="G300" i="33"/>
  <c r="F300" i="33"/>
  <c r="E300" i="33"/>
  <c r="G299" i="33"/>
  <c r="F299" i="33"/>
  <c r="E299" i="33"/>
  <c r="G298" i="33"/>
  <c r="F298" i="33"/>
  <c r="E298" i="33"/>
  <c r="G297" i="33"/>
  <c r="F297" i="33"/>
  <c r="E297" i="33"/>
  <c r="G296" i="33"/>
  <c r="F296" i="33"/>
  <c r="E296" i="33"/>
  <c r="G295" i="33"/>
  <c r="F295" i="33"/>
  <c r="E295" i="33"/>
  <c r="G294" i="33"/>
  <c r="F294" i="33"/>
  <c r="E294" i="33"/>
  <c r="G293" i="33"/>
  <c r="F293" i="33"/>
  <c r="E293" i="33"/>
  <c r="G292" i="33"/>
  <c r="F292" i="33"/>
  <c r="E292" i="33"/>
  <c r="G291" i="33"/>
  <c r="F291" i="33"/>
  <c r="E291" i="33"/>
  <c r="G290" i="33"/>
  <c r="F290" i="33"/>
  <c r="E290" i="33"/>
  <c r="G289" i="33"/>
  <c r="F289" i="33"/>
  <c r="E289" i="33"/>
  <c r="G288" i="33"/>
  <c r="F288" i="33"/>
  <c r="E288" i="33"/>
  <c r="G287" i="33"/>
  <c r="F287" i="33"/>
  <c r="E287" i="33"/>
  <c r="G286" i="33"/>
  <c r="F286" i="33"/>
  <c r="E286" i="33"/>
  <c r="G285" i="33"/>
  <c r="F285" i="33"/>
  <c r="E285" i="33"/>
  <c r="G284" i="33"/>
  <c r="F284" i="33"/>
  <c r="E284" i="33"/>
  <c r="G283" i="33"/>
  <c r="F283" i="33"/>
  <c r="E283" i="33"/>
  <c r="G282" i="33"/>
  <c r="F282" i="33"/>
  <c r="E282" i="33"/>
  <c r="G281" i="33"/>
  <c r="F281" i="33"/>
  <c r="E281" i="33"/>
  <c r="G280" i="33"/>
  <c r="F280" i="33"/>
  <c r="E280" i="33"/>
  <c r="G279" i="33"/>
  <c r="F279" i="33"/>
  <c r="E279" i="33"/>
  <c r="G278" i="33"/>
  <c r="F278" i="33"/>
  <c r="E278" i="33"/>
  <c r="G277" i="33"/>
  <c r="F277" i="33"/>
  <c r="E277" i="33"/>
  <c r="G276" i="33"/>
  <c r="F276" i="33"/>
  <c r="E276" i="33"/>
  <c r="G275" i="33"/>
  <c r="F275" i="33"/>
  <c r="E275" i="33"/>
  <c r="G274" i="33"/>
  <c r="F274" i="33"/>
  <c r="E274" i="33"/>
  <c r="G273" i="33"/>
  <c r="F273" i="33"/>
  <c r="E273" i="33"/>
  <c r="G272" i="33"/>
  <c r="F272" i="33"/>
  <c r="E272" i="33"/>
  <c r="G271" i="33"/>
  <c r="F271" i="33"/>
  <c r="G270" i="33"/>
  <c r="F270" i="33"/>
  <c r="E270" i="33"/>
  <c r="G269" i="33"/>
  <c r="F269" i="33"/>
  <c r="E269" i="33"/>
  <c r="G268" i="33"/>
  <c r="F268" i="33"/>
  <c r="E268" i="33"/>
  <c r="G267" i="33"/>
  <c r="F267" i="33"/>
  <c r="E267" i="33"/>
  <c r="G266" i="33"/>
  <c r="F266" i="33"/>
  <c r="E266" i="33"/>
  <c r="G265" i="33"/>
  <c r="F265" i="33"/>
  <c r="E265" i="33"/>
  <c r="G264" i="33"/>
  <c r="F264" i="33"/>
  <c r="G263" i="33"/>
  <c r="F263" i="33"/>
  <c r="E263" i="33"/>
  <c r="G262" i="33"/>
  <c r="F262" i="33"/>
  <c r="E262" i="33"/>
  <c r="G261" i="33"/>
  <c r="F261" i="33"/>
  <c r="E261" i="33"/>
  <c r="G260" i="33"/>
  <c r="F260" i="33"/>
  <c r="E260" i="33"/>
  <c r="G259" i="33"/>
  <c r="F259" i="33"/>
  <c r="E259" i="33"/>
  <c r="G258" i="33"/>
  <c r="F258" i="33"/>
  <c r="E258" i="33"/>
  <c r="G257" i="33"/>
  <c r="F257" i="33"/>
  <c r="E257" i="33"/>
  <c r="G256" i="33"/>
  <c r="F256" i="33"/>
  <c r="E256" i="33"/>
  <c r="G255" i="33"/>
  <c r="F255" i="33"/>
  <c r="E255" i="33"/>
  <c r="G254" i="33"/>
  <c r="F254" i="33"/>
  <c r="E254" i="33"/>
  <c r="G253" i="33"/>
  <c r="F253" i="33"/>
  <c r="E253" i="33"/>
  <c r="G252" i="33"/>
  <c r="F252" i="33"/>
  <c r="E252" i="33"/>
  <c r="G251" i="33"/>
  <c r="F251" i="33"/>
  <c r="E251" i="33"/>
  <c r="G250" i="33"/>
  <c r="F250" i="33"/>
  <c r="E250" i="33"/>
  <c r="G249" i="33"/>
  <c r="F249" i="33"/>
  <c r="E249" i="33"/>
  <c r="G248" i="33"/>
  <c r="F248" i="33"/>
  <c r="E248" i="33"/>
  <c r="G247" i="33"/>
  <c r="F247" i="33"/>
  <c r="E247" i="33"/>
  <c r="G246" i="33"/>
  <c r="F246" i="33"/>
  <c r="E246" i="33"/>
  <c r="G245" i="33"/>
  <c r="F245" i="33"/>
  <c r="E245" i="33"/>
  <c r="G244" i="33"/>
  <c r="F244" i="33"/>
  <c r="E244" i="33"/>
  <c r="G243" i="33"/>
  <c r="F243" i="33"/>
  <c r="E243" i="33"/>
  <c r="G242" i="33"/>
  <c r="F242" i="33"/>
  <c r="E242" i="33"/>
  <c r="G241" i="33"/>
  <c r="G240" i="33"/>
  <c r="F240" i="33"/>
  <c r="E240" i="33"/>
  <c r="G239" i="33"/>
  <c r="F239" i="33"/>
  <c r="E239" i="33"/>
  <c r="G238" i="33"/>
  <c r="F238" i="33"/>
  <c r="E238" i="33"/>
  <c r="G237" i="33"/>
  <c r="F237" i="33"/>
  <c r="E237" i="33"/>
  <c r="G236" i="33"/>
  <c r="F236" i="33"/>
  <c r="E236" i="33"/>
  <c r="G235" i="33"/>
  <c r="F235" i="33"/>
  <c r="E235" i="33"/>
  <c r="G234" i="33"/>
  <c r="F234" i="33"/>
  <c r="E234" i="33"/>
  <c r="G233" i="33"/>
  <c r="F233" i="33"/>
  <c r="E233" i="33"/>
  <c r="G232" i="33"/>
  <c r="F232" i="33"/>
  <c r="E232" i="33"/>
  <c r="G231" i="33"/>
  <c r="F231" i="33"/>
  <c r="E231" i="33"/>
  <c r="G230" i="33"/>
  <c r="F230" i="33"/>
  <c r="E230" i="33"/>
  <c r="G229" i="33"/>
  <c r="F229" i="33"/>
  <c r="E229" i="33"/>
  <c r="G228" i="33"/>
  <c r="F228" i="33"/>
  <c r="E228" i="33"/>
  <c r="G227" i="33"/>
  <c r="F227" i="33"/>
  <c r="E227" i="33"/>
  <c r="G226" i="33"/>
  <c r="F226" i="33"/>
  <c r="E226" i="33"/>
  <c r="G225" i="33"/>
  <c r="F225" i="33"/>
  <c r="E225" i="33"/>
  <c r="G224" i="33"/>
  <c r="F224" i="33"/>
  <c r="E224" i="33"/>
  <c r="G223" i="33"/>
  <c r="F223" i="33"/>
  <c r="E223" i="33"/>
  <c r="G222" i="33"/>
  <c r="F222" i="33"/>
  <c r="E222" i="33"/>
  <c r="G221" i="33"/>
  <c r="F221" i="33"/>
  <c r="E221" i="33"/>
  <c r="G220" i="33"/>
  <c r="F220" i="33"/>
  <c r="E220" i="33"/>
  <c r="G219" i="33"/>
  <c r="F219" i="33"/>
  <c r="E219" i="33"/>
  <c r="G218" i="33"/>
  <c r="F218" i="33"/>
  <c r="E218" i="33"/>
  <c r="G217" i="33"/>
  <c r="F217" i="33"/>
  <c r="E217" i="33"/>
  <c r="G216" i="33"/>
  <c r="F216" i="33"/>
  <c r="E216" i="33"/>
  <c r="G215" i="33"/>
  <c r="F215" i="33"/>
  <c r="E215" i="33"/>
  <c r="G214" i="33"/>
  <c r="F214" i="33"/>
  <c r="E214" i="33"/>
  <c r="G213" i="33"/>
  <c r="F213" i="33"/>
  <c r="E213" i="33"/>
  <c r="G212" i="33"/>
  <c r="F212" i="33"/>
  <c r="E212" i="33"/>
  <c r="G211" i="33"/>
  <c r="F211" i="33"/>
  <c r="E211" i="33"/>
  <c r="G210" i="33"/>
  <c r="F210" i="33"/>
  <c r="E210" i="33"/>
  <c r="G209" i="33"/>
  <c r="F209" i="33"/>
  <c r="E209" i="33"/>
  <c r="G208" i="33"/>
  <c r="F208" i="33"/>
  <c r="E208" i="33"/>
  <c r="G207" i="33"/>
  <c r="F207" i="33"/>
  <c r="E207" i="33"/>
  <c r="G206" i="33"/>
  <c r="F206" i="33"/>
  <c r="E206" i="33"/>
  <c r="G205" i="33"/>
  <c r="F205" i="33"/>
  <c r="E205" i="33"/>
  <c r="G204" i="33"/>
  <c r="F204" i="33"/>
  <c r="E204" i="33"/>
  <c r="G203" i="33"/>
  <c r="F203" i="33"/>
  <c r="E203" i="33"/>
  <c r="G202" i="33"/>
  <c r="E202" i="33"/>
  <c r="G201" i="33"/>
  <c r="F201" i="33"/>
  <c r="E201" i="33"/>
  <c r="G200" i="33"/>
  <c r="F200" i="33"/>
  <c r="E200" i="33"/>
  <c r="G199" i="33"/>
  <c r="F199" i="33"/>
  <c r="E199" i="33"/>
  <c r="G198" i="33"/>
  <c r="F198" i="33"/>
  <c r="E198" i="33"/>
  <c r="G197" i="33"/>
  <c r="F197" i="33"/>
  <c r="E197" i="33"/>
  <c r="G196" i="33"/>
  <c r="F196" i="33"/>
  <c r="E196" i="33"/>
  <c r="G195" i="33"/>
  <c r="F195" i="33"/>
  <c r="E195" i="33"/>
  <c r="G194" i="33"/>
  <c r="F194" i="33"/>
  <c r="E194" i="33"/>
  <c r="G193" i="33"/>
  <c r="F193" i="33"/>
  <c r="E193" i="33"/>
  <c r="G192" i="33"/>
  <c r="F192" i="33"/>
  <c r="E192" i="33"/>
  <c r="G191" i="33"/>
  <c r="F191" i="33"/>
  <c r="E191" i="33"/>
  <c r="G190" i="33"/>
  <c r="F190" i="33"/>
  <c r="E190" i="33"/>
  <c r="G189" i="33"/>
  <c r="F189" i="33"/>
  <c r="E189" i="33"/>
  <c r="G188" i="33"/>
  <c r="F188" i="33"/>
  <c r="E188" i="33"/>
  <c r="G187" i="33"/>
  <c r="F187" i="33"/>
  <c r="E187" i="33"/>
  <c r="G186" i="33"/>
  <c r="F186" i="33"/>
  <c r="E186" i="33"/>
  <c r="G185" i="33"/>
  <c r="F185" i="33"/>
  <c r="E185" i="33"/>
  <c r="G184" i="33"/>
  <c r="F184" i="33"/>
  <c r="E184" i="33"/>
  <c r="G183" i="33"/>
  <c r="F183" i="33"/>
  <c r="E183" i="33"/>
  <c r="G182" i="33"/>
  <c r="F182" i="33"/>
  <c r="E182" i="33"/>
  <c r="G181" i="33"/>
  <c r="F181" i="33"/>
  <c r="E181" i="33"/>
  <c r="G180" i="33"/>
  <c r="F180" i="33"/>
  <c r="E180" i="33"/>
  <c r="G179" i="33"/>
  <c r="F179" i="33"/>
  <c r="E179" i="33"/>
  <c r="G178" i="33"/>
  <c r="F178" i="33"/>
  <c r="E178" i="33"/>
  <c r="G177" i="33"/>
  <c r="F177" i="33"/>
  <c r="E177" i="33"/>
  <c r="G176" i="33"/>
  <c r="F176" i="33"/>
  <c r="E176" i="33"/>
  <c r="G175" i="33"/>
  <c r="F175" i="33"/>
  <c r="E175" i="33"/>
  <c r="G174" i="33"/>
  <c r="F174" i="33"/>
  <c r="D173" i="33"/>
  <c r="C173" i="33"/>
  <c r="C11" i="33" s="1"/>
  <c r="G167" i="33"/>
  <c r="F167" i="33"/>
  <c r="E167" i="33"/>
  <c r="G166" i="33"/>
  <c r="F166" i="33"/>
  <c r="E166" i="33"/>
  <c r="G165" i="33"/>
  <c r="F165" i="33"/>
  <c r="E165" i="33"/>
  <c r="G164" i="33"/>
  <c r="F164" i="33"/>
  <c r="G163" i="33"/>
  <c r="F163" i="33"/>
  <c r="E163" i="33"/>
  <c r="G162" i="33"/>
  <c r="F162" i="33"/>
  <c r="E162" i="33"/>
  <c r="G161" i="33"/>
  <c r="F161" i="33"/>
  <c r="E161" i="33"/>
  <c r="G160" i="33"/>
  <c r="F160" i="33"/>
  <c r="E160" i="33"/>
  <c r="G159" i="33"/>
  <c r="F159" i="33"/>
  <c r="E159" i="33"/>
  <c r="G158" i="33"/>
  <c r="F158" i="33"/>
  <c r="E158" i="33"/>
  <c r="G157" i="33"/>
  <c r="F157" i="33"/>
  <c r="E157" i="33"/>
  <c r="G156" i="33"/>
  <c r="F156" i="33"/>
  <c r="E156" i="33"/>
  <c r="G155" i="33"/>
  <c r="F155" i="33"/>
  <c r="E155" i="33"/>
  <c r="G154" i="33"/>
  <c r="F154" i="33"/>
  <c r="E154" i="33"/>
  <c r="G153" i="33"/>
  <c r="E153" i="33"/>
  <c r="G152" i="33"/>
  <c r="F152" i="33"/>
  <c r="E152" i="33"/>
  <c r="G151" i="33"/>
  <c r="F151" i="33"/>
  <c r="E151" i="33"/>
  <c r="G150" i="33"/>
  <c r="F150" i="33"/>
  <c r="E150" i="33"/>
  <c r="G149" i="33"/>
  <c r="F149" i="33"/>
  <c r="E149" i="33"/>
  <c r="G148" i="33"/>
  <c r="F148" i="33"/>
  <c r="E148" i="33"/>
  <c r="G147" i="33"/>
  <c r="F147" i="33"/>
  <c r="E147" i="33"/>
  <c r="G146" i="33"/>
  <c r="F146" i="33"/>
  <c r="E146" i="33"/>
  <c r="G145" i="33"/>
  <c r="F145" i="33"/>
  <c r="E145" i="33"/>
  <c r="G144" i="33"/>
  <c r="F144" i="33"/>
  <c r="E144" i="33"/>
  <c r="G143" i="33"/>
  <c r="F143" i="33"/>
  <c r="E143" i="33"/>
  <c r="G142" i="33"/>
  <c r="F142" i="33"/>
  <c r="E142" i="33"/>
  <c r="G141" i="33"/>
  <c r="F141" i="33"/>
  <c r="E141" i="33"/>
  <c r="G140" i="33"/>
  <c r="F140" i="33"/>
  <c r="E140" i="33"/>
  <c r="G139" i="33"/>
  <c r="F139" i="33"/>
  <c r="E139" i="33"/>
  <c r="G138" i="33"/>
  <c r="F138" i="33"/>
  <c r="E138" i="33"/>
  <c r="G137" i="33"/>
  <c r="E137" i="33"/>
  <c r="G136" i="33"/>
  <c r="E136" i="33"/>
  <c r="G135" i="33"/>
  <c r="F135" i="33"/>
  <c r="E135" i="33"/>
  <c r="G134" i="33"/>
  <c r="F134" i="33"/>
  <c r="E134" i="33"/>
  <c r="G133" i="33"/>
  <c r="F133" i="33"/>
  <c r="E133" i="33"/>
  <c r="G132" i="33"/>
  <c r="F132" i="33"/>
  <c r="E132" i="33"/>
  <c r="G131" i="33"/>
  <c r="G130" i="33"/>
  <c r="F130" i="33"/>
  <c r="E130" i="33"/>
  <c r="G129" i="33"/>
  <c r="F129" i="33"/>
  <c r="E129" i="33"/>
  <c r="G128" i="33"/>
  <c r="F128" i="33"/>
  <c r="E128" i="33"/>
  <c r="G127" i="33"/>
  <c r="F127" i="33"/>
  <c r="E127" i="33"/>
  <c r="G126" i="33"/>
  <c r="E126" i="33"/>
  <c r="G125" i="33"/>
  <c r="F125" i="33"/>
  <c r="G124" i="33"/>
  <c r="F124" i="33"/>
  <c r="E124" i="33"/>
  <c r="H124" i="33" s="1"/>
  <c r="G123" i="33"/>
  <c r="F123" i="33"/>
  <c r="E123" i="33"/>
  <c r="G122" i="33"/>
  <c r="F122" i="33"/>
  <c r="E122" i="33"/>
  <c r="G121" i="33"/>
  <c r="F121" i="33"/>
  <c r="E121" i="33"/>
  <c r="G120" i="33"/>
  <c r="F120" i="33"/>
  <c r="E120" i="33"/>
  <c r="H120" i="33" s="1"/>
  <c r="G119" i="33"/>
  <c r="F119" i="33"/>
  <c r="E119" i="33"/>
  <c r="G118" i="33"/>
  <c r="F118" i="33"/>
  <c r="E118" i="33"/>
  <c r="G117" i="33"/>
  <c r="F117" i="33"/>
  <c r="E117" i="33"/>
  <c r="G116" i="33"/>
  <c r="F116" i="33"/>
  <c r="E116" i="33"/>
  <c r="H116" i="33" s="1"/>
  <c r="G115" i="33"/>
  <c r="F115" i="33"/>
  <c r="E115" i="33"/>
  <c r="G114" i="33"/>
  <c r="F114" i="33"/>
  <c r="E114" i="33"/>
  <c r="G113" i="33"/>
  <c r="F113" i="33"/>
  <c r="E113" i="33"/>
  <c r="G112" i="33"/>
  <c r="F112" i="33"/>
  <c r="E112" i="33"/>
  <c r="H112" i="33" s="1"/>
  <c r="G111" i="33"/>
  <c r="F111" i="33"/>
  <c r="E111" i="33"/>
  <c r="G110" i="33"/>
  <c r="F110" i="33"/>
  <c r="E110" i="33"/>
  <c r="G109" i="33"/>
  <c r="F109" i="33"/>
  <c r="E109" i="33"/>
  <c r="G108" i="33"/>
  <c r="F108" i="33"/>
  <c r="E108" i="33"/>
  <c r="H108" i="33" s="1"/>
  <c r="G107" i="33"/>
  <c r="F107" i="33"/>
  <c r="E107" i="33"/>
  <c r="G106" i="33"/>
  <c r="F106" i="33"/>
  <c r="E106" i="33"/>
  <c r="G105" i="33"/>
  <c r="F105" i="33"/>
  <c r="E105" i="33"/>
  <c r="G104" i="33"/>
  <c r="F104" i="33"/>
  <c r="E104" i="33"/>
  <c r="H104" i="33" s="1"/>
  <c r="G103" i="33"/>
  <c r="F103" i="33"/>
  <c r="G102" i="33"/>
  <c r="F102" i="33"/>
  <c r="E102" i="33"/>
  <c r="G101" i="33"/>
  <c r="F101" i="33"/>
  <c r="E101" i="33"/>
  <c r="G100" i="33"/>
  <c r="F100" i="33"/>
  <c r="E100" i="33"/>
  <c r="G99" i="33"/>
  <c r="F99" i="33"/>
  <c r="E99" i="33"/>
  <c r="G98" i="33"/>
  <c r="F98" i="33"/>
  <c r="E98" i="33"/>
  <c r="G97" i="33"/>
  <c r="F97" i="33"/>
  <c r="E97" i="33"/>
  <c r="G96" i="33"/>
  <c r="F96" i="33"/>
  <c r="E96" i="33"/>
  <c r="G95" i="33"/>
  <c r="F95" i="33"/>
  <c r="E95" i="33"/>
  <c r="G94" i="33"/>
  <c r="F94" i="33"/>
  <c r="E94" i="33"/>
  <c r="G93" i="33"/>
  <c r="F93" i="33"/>
  <c r="E93" i="33"/>
  <c r="G92" i="33"/>
  <c r="F92" i="33"/>
  <c r="E92" i="33"/>
  <c r="G91" i="33"/>
  <c r="F91" i="33"/>
  <c r="E91" i="33"/>
  <c r="G90" i="33"/>
  <c r="F90" i="33"/>
  <c r="E90" i="33"/>
  <c r="G89" i="33"/>
  <c r="F89" i="33"/>
  <c r="E89" i="33"/>
  <c r="H89" i="33" s="1"/>
  <c r="G88" i="33"/>
  <c r="F88" i="33"/>
  <c r="E88" i="33"/>
  <c r="G87" i="33"/>
  <c r="E87" i="33"/>
  <c r="G86" i="33"/>
  <c r="F86" i="33"/>
  <c r="E86" i="33"/>
  <c r="H86" i="33" s="1"/>
  <c r="G85" i="33"/>
  <c r="F85" i="33"/>
  <c r="E85" i="33"/>
  <c r="G84" i="33"/>
  <c r="F84" i="33"/>
  <c r="E84" i="33"/>
  <c r="G83" i="33"/>
  <c r="F83" i="33"/>
  <c r="E83" i="33"/>
  <c r="G82" i="33"/>
  <c r="F82" i="33"/>
  <c r="E82" i="33"/>
  <c r="H82" i="33" s="1"/>
  <c r="G81" i="33"/>
  <c r="F81" i="33"/>
  <c r="E81" i="33"/>
  <c r="G80" i="33"/>
  <c r="F80" i="33"/>
  <c r="E80" i="33"/>
  <c r="G79" i="33"/>
  <c r="E79" i="33"/>
  <c r="G78" i="33"/>
  <c r="F78" i="33"/>
  <c r="E78" i="33"/>
  <c r="G77" i="33"/>
  <c r="F77" i="33"/>
  <c r="E77" i="33"/>
  <c r="G76" i="33"/>
  <c r="F76" i="33"/>
  <c r="E76" i="33"/>
  <c r="D75" i="33"/>
  <c r="F126" i="33" s="1"/>
  <c r="C75" i="33"/>
  <c r="E164" i="33" s="1"/>
  <c r="G69" i="33"/>
  <c r="F69" i="33"/>
  <c r="E69" i="33"/>
  <c r="G68" i="33"/>
  <c r="F68" i="33"/>
  <c r="E68" i="33"/>
  <c r="G67" i="33"/>
  <c r="F67" i="33"/>
  <c r="E67" i="33"/>
  <c r="G66" i="33"/>
  <c r="F66" i="33"/>
  <c r="E66" i="33"/>
  <c r="G65" i="33"/>
  <c r="F65" i="33"/>
  <c r="E65" i="33"/>
  <c r="G64" i="33"/>
  <c r="F64" i="33"/>
  <c r="E64" i="33"/>
  <c r="G63" i="33"/>
  <c r="F63" i="33"/>
  <c r="E63" i="33"/>
  <c r="G62" i="33"/>
  <c r="F62" i="33"/>
  <c r="E62" i="33"/>
  <c r="G61" i="33"/>
  <c r="F61" i="33"/>
  <c r="E61" i="33"/>
  <c r="G60" i="33"/>
  <c r="F60" i="33"/>
  <c r="E60" i="33"/>
  <c r="G59" i="33"/>
  <c r="F59" i="33"/>
  <c r="E59" i="33"/>
  <c r="G58" i="33"/>
  <c r="F58" i="33"/>
  <c r="E58" i="33"/>
  <c r="G57" i="33"/>
  <c r="F57" i="33"/>
  <c r="E57" i="33"/>
  <c r="G56" i="33"/>
  <c r="F56" i="33"/>
  <c r="E56" i="33"/>
  <c r="G55" i="33"/>
  <c r="F55" i="33"/>
  <c r="E55" i="33"/>
  <c r="G54" i="33"/>
  <c r="F54" i="33"/>
  <c r="E54" i="33"/>
  <c r="G53" i="33"/>
  <c r="F53" i="33"/>
  <c r="E53" i="33"/>
  <c r="G52" i="33"/>
  <c r="F52" i="33"/>
  <c r="E52" i="33"/>
  <c r="G51" i="33"/>
  <c r="F51" i="33"/>
  <c r="E51" i="33"/>
  <c r="G50" i="33"/>
  <c r="F50" i="33"/>
  <c r="E50" i="33"/>
  <c r="G49" i="33"/>
  <c r="F49" i="33"/>
  <c r="E49" i="33"/>
  <c r="G48" i="33"/>
  <c r="F48" i="33"/>
  <c r="E48" i="33"/>
  <c r="G47" i="33"/>
  <c r="F47" i="33"/>
  <c r="E47" i="33"/>
  <c r="G46" i="33"/>
  <c r="F46" i="33"/>
  <c r="E46" i="33"/>
  <c r="G45" i="33"/>
  <c r="F45" i="33"/>
  <c r="E45" i="33"/>
  <c r="G44" i="33"/>
  <c r="F44" i="33"/>
  <c r="E44" i="33"/>
  <c r="G43" i="33"/>
  <c r="F43" i="33"/>
  <c r="E43" i="33"/>
  <c r="G42" i="33"/>
  <c r="F42" i="33"/>
  <c r="E42" i="33"/>
  <c r="G41" i="33"/>
  <c r="F41" i="33"/>
  <c r="E41" i="33"/>
  <c r="G40" i="33"/>
  <c r="F40" i="33"/>
  <c r="E40" i="33"/>
  <c r="G39" i="33"/>
  <c r="F39" i="33"/>
  <c r="E39" i="33"/>
  <c r="G38" i="33"/>
  <c r="F38" i="33"/>
  <c r="E38" i="33"/>
  <c r="G37" i="33"/>
  <c r="F37" i="33"/>
  <c r="E37" i="33"/>
  <c r="G36" i="33"/>
  <c r="F36" i="33"/>
  <c r="E36" i="33"/>
  <c r="G35" i="33"/>
  <c r="F35" i="33"/>
  <c r="E35" i="33"/>
  <c r="G34" i="33"/>
  <c r="F34" i="33"/>
  <c r="E34" i="33"/>
  <c r="G33" i="33"/>
  <c r="F33" i="33"/>
  <c r="E33" i="33"/>
  <c r="G32" i="33"/>
  <c r="F32" i="33"/>
  <c r="E32" i="33"/>
  <c r="G31" i="33"/>
  <c r="F31" i="33"/>
  <c r="E31" i="33"/>
  <c r="G30" i="33"/>
  <c r="F30" i="33"/>
  <c r="E30" i="33"/>
  <c r="G29" i="33"/>
  <c r="F29" i="33"/>
  <c r="E29" i="33"/>
  <c r="G28" i="33"/>
  <c r="F28" i="33"/>
  <c r="E28" i="33"/>
  <c r="G27" i="33"/>
  <c r="F27" i="33"/>
  <c r="E27" i="33"/>
  <c r="G26" i="33"/>
  <c r="F26" i="33"/>
  <c r="E26" i="33"/>
  <c r="G25" i="33"/>
  <c r="F25" i="33"/>
  <c r="E25" i="33"/>
  <c r="G24" i="33"/>
  <c r="F24" i="33"/>
  <c r="E24" i="33"/>
  <c r="G23" i="33"/>
  <c r="F23" i="33"/>
  <c r="E23" i="33"/>
  <c r="G22" i="33"/>
  <c r="F22" i="33"/>
  <c r="E22" i="33"/>
  <c r="G21" i="33"/>
  <c r="F21" i="33"/>
  <c r="E21" i="33"/>
  <c r="G20" i="33"/>
  <c r="F20" i="33"/>
  <c r="E20" i="33"/>
  <c r="D19" i="33"/>
  <c r="C19" i="33"/>
  <c r="E19" i="33" s="1"/>
  <c r="D13" i="33"/>
  <c r="G609" i="32"/>
  <c r="G608" i="32"/>
  <c r="G607" i="32"/>
  <c r="F607" i="32"/>
  <c r="G606" i="32"/>
  <c r="E606" i="32"/>
  <c r="G605" i="32"/>
  <c r="G604" i="32"/>
  <c r="F604" i="32"/>
  <c r="E604" i="32"/>
  <c r="G603" i="32"/>
  <c r="G602" i="32"/>
  <c r="E602" i="32"/>
  <c r="G601" i="32"/>
  <c r="G600" i="32"/>
  <c r="G599" i="32"/>
  <c r="E599" i="32"/>
  <c r="G598" i="32"/>
  <c r="E598" i="32"/>
  <c r="G597" i="32"/>
  <c r="F597" i="32"/>
  <c r="E597" i="32"/>
  <c r="G596" i="32"/>
  <c r="F596" i="32"/>
  <c r="E596" i="32"/>
  <c r="G595" i="32"/>
  <c r="F595" i="32"/>
  <c r="E595" i="32"/>
  <c r="G594" i="32"/>
  <c r="F594" i="32"/>
  <c r="E594" i="32"/>
  <c r="G593" i="32"/>
  <c r="G592" i="32"/>
  <c r="G591" i="32"/>
  <c r="F591" i="32"/>
  <c r="G590" i="32"/>
  <c r="G589" i="32"/>
  <c r="G588" i="32"/>
  <c r="F588" i="32"/>
  <c r="E588" i="32"/>
  <c r="G587" i="32"/>
  <c r="G586" i="32"/>
  <c r="G585" i="32"/>
  <c r="G584" i="32"/>
  <c r="G583" i="32"/>
  <c r="D582" i="32"/>
  <c r="F606" i="32" s="1"/>
  <c r="C582" i="32"/>
  <c r="E609" i="32" s="1"/>
  <c r="G576" i="32"/>
  <c r="F576" i="32"/>
  <c r="E576" i="32"/>
  <c r="G575" i="32"/>
  <c r="F575" i="32"/>
  <c r="E575" i="32"/>
  <c r="G574" i="32"/>
  <c r="E574" i="32"/>
  <c r="G573" i="32"/>
  <c r="F573" i="32"/>
  <c r="E573" i="32"/>
  <c r="G572" i="32"/>
  <c r="F572" i="32"/>
  <c r="G571" i="32"/>
  <c r="F571" i="32"/>
  <c r="E571" i="32"/>
  <c r="G570" i="32"/>
  <c r="G569" i="32"/>
  <c r="G568" i="32"/>
  <c r="G567" i="32"/>
  <c r="G566" i="32"/>
  <c r="F566" i="32"/>
  <c r="G565" i="32"/>
  <c r="E565" i="32"/>
  <c r="G564" i="32"/>
  <c r="F564" i="32"/>
  <c r="E564" i="32"/>
  <c r="G563" i="32"/>
  <c r="E563" i="32"/>
  <c r="G562" i="32"/>
  <c r="G561" i="32"/>
  <c r="G560" i="32"/>
  <c r="G559" i="32"/>
  <c r="G558" i="32"/>
  <c r="F558" i="32"/>
  <c r="E558" i="32"/>
  <c r="G557" i="32"/>
  <c r="F557" i="32"/>
  <c r="E557" i="32"/>
  <c r="G556" i="32"/>
  <c r="G555" i="32"/>
  <c r="F555" i="32"/>
  <c r="E555" i="32"/>
  <c r="G554" i="32"/>
  <c r="G553" i="32"/>
  <c r="F553" i="32"/>
  <c r="E553" i="32"/>
  <c r="G552" i="32"/>
  <c r="F552" i="32"/>
  <c r="E552" i="32"/>
  <c r="G551" i="32"/>
  <c r="G550" i="32"/>
  <c r="F550" i="32"/>
  <c r="E550" i="32"/>
  <c r="G549" i="32"/>
  <c r="F549" i="32"/>
  <c r="E549" i="32"/>
  <c r="G548" i="32"/>
  <c r="G547" i="32"/>
  <c r="F547" i="32"/>
  <c r="E547" i="32"/>
  <c r="G546" i="32"/>
  <c r="F546" i="32"/>
  <c r="E546" i="32"/>
  <c r="G545" i="32"/>
  <c r="F545" i="32"/>
  <c r="E545" i="32"/>
  <c r="G544" i="32"/>
  <c r="E544" i="32"/>
  <c r="G543" i="32"/>
  <c r="F543" i="32"/>
  <c r="E543" i="32"/>
  <c r="G542" i="32"/>
  <c r="F542" i="32"/>
  <c r="G541" i="32"/>
  <c r="F541" i="32"/>
  <c r="E541" i="32"/>
  <c r="G540" i="32"/>
  <c r="F540" i="32"/>
  <c r="E540" i="32"/>
  <c r="G539" i="32"/>
  <c r="G538" i="32"/>
  <c r="G537" i="32"/>
  <c r="F537" i="32"/>
  <c r="E537" i="32"/>
  <c r="G536" i="32"/>
  <c r="F536" i="32"/>
  <c r="G535" i="32"/>
  <c r="G534" i="32"/>
  <c r="G533" i="32"/>
  <c r="F533" i="32"/>
  <c r="E533" i="32"/>
  <c r="G532" i="32"/>
  <c r="E532" i="32"/>
  <c r="G531" i="32"/>
  <c r="E531" i="32"/>
  <c r="G530" i="32"/>
  <c r="G529" i="32"/>
  <c r="F529" i="32"/>
  <c r="E529" i="32"/>
  <c r="G528" i="32"/>
  <c r="F528" i="32"/>
  <c r="G527" i="32"/>
  <c r="F527" i="32"/>
  <c r="E527" i="32"/>
  <c r="G526" i="32"/>
  <c r="F526" i="32"/>
  <c r="G525" i="32"/>
  <c r="F525" i="32"/>
  <c r="E525" i="32"/>
  <c r="G524" i="32"/>
  <c r="F524" i="32"/>
  <c r="E524" i="32"/>
  <c r="G523" i="32"/>
  <c r="F523" i="32"/>
  <c r="E523" i="32"/>
  <c r="G522" i="32"/>
  <c r="F522" i="32"/>
  <c r="E522" i="32"/>
  <c r="G521" i="32"/>
  <c r="F521" i="32"/>
  <c r="E521" i="32"/>
  <c r="G520" i="32"/>
  <c r="F520" i="32"/>
  <c r="E520" i="32"/>
  <c r="G519" i="32"/>
  <c r="F519" i="32"/>
  <c r="E519" i="32"/>
  <c r="G518" i="32"/>
  <c r="F518" i="32"/>
  <c r="E518" i="32"/>
  <c r="G517" i="32"/>
  <c r="G516" i="32"/>
  <c r="G515" i="32"/>
  <c r="G514" i="32"/>
  <c r="G513" i="32"/>
  <c r="F513" i="32"/>
  <c r="E513" i="32"/>
  <c r="G512" i="32"/>
  <c r="G511" i="32"/>
  <c r="G510" i="32"/>
  <c r="G509" i="32"/>
  <c r="E509" i="32"/>
  <c r="G508" i="32"/>
  <c r="G507" i="32"/>
  <c r="F507" i="32"/>
  <c r="E507" i="32"/>
  <c r="G506" i="32"/>
  <c r="F506" i="32"/>
  <c r="G505" i="32"/>
  <c r="F505" i="32"/>
  <c r="E505" i="32"/>
  <c r="G504" i="32"/>
  <c r="F504" i="32"/>
  <c r="E504" i="32"/>
  <c r="G503" i="32"/>
  <c r="F503" i="32"/>
  <c r="E503" i="32"/>
  <c r="G502" i="32"/>
  <c r="F502" i="32"/>
  <c r="E502" i="32"/>
  <c r="G501" i="32"/>
  <c r="F501" i="32"/>
  <c r="G500" i="32"/>
  <c r="G499" i="32"/>
  <c r="E499" i="32"/>
  <c r="G498" i="32"/>
  <c r="G497" i="32"/>
  <c r="F497" i="32"/>
  <c r="G496" i="32"/>
  <c r="F496" i="32"/>
  <c r="E496" i="32"/>
  <c r="H496" i="32" s="1"/>
  <c r="G495" i="32"/>
  <c r="G494" i="32"/>
  <c r="F494" i="32"/>
  <c r="E494" i="32"/>
  <c r="H494" i="32" s="1"/>
  <c r="G493" i="32"/>
  <c r="F493" i="32"/>
  <c r="E493" i="32"/>
  <c r="G492" i="32"/>
  <c r="G491" i="32"/>
  <c r="F491" i="32"/>
  <c r="G490" i="32"/>
  <c r="G489" i="32"/>
  <c r="G488" i="32"/>
  <c r="F488" i="32"/>
  <c r="E488" i="32"/>
  <c r="G487" i="32"/>
  <c r="F487" i="32"/>
  <c r="G486" i="32"/>
  <c r="E486" i="32"/>
  <c r="G485" i="32"/>
  <c r="E485" i="32"/>
  <c r="G484" i="32"/>
  <c r="G483" i="32"/>
  <c r="G482" i="32"/>
  <c r="F482" i="32"/>
  <c r="E482" i="32"/>
  <c r="G481" i="32"/>
  <c r="G480" i="32"/>
  <c r="E480" i="32"/>
  <c r="G479" i="32"/>
  <c r="G478" i="32"/>
  <c r="F478" i="32"/>
  <c r="E478" i="32"/>
  <c r="G477" i="32"/>
  <c r="F477" i="32"/>
  <c r="E477" i="32"/>
  <c r="H477" i="32" s="1"/>
  <c r="G476" i="32"/>
  <c r="G475" i="32"/>
  <c r="F475" i="32"/>
  <c r="E475" i="32"/>
  <c r="H475" i="32" s="1"/>
  <c r="G474" i="32"/>
  <c r="F474" i="32"/>
  <c r="E474" i="32"/>
  <c r="G473" i="32"/>
  <c r="F473" i="32"/>
  <c r="E473" i="32"/>
  <c r="G472" i="32"/>
  <c r="F472" i="32"/>
  <c r="E472" i="32"/>
  <c r="G471" i="32"/>
  <c r="G470" i="32"/>
  <c r="F470" i="32"/>
  <c r="E470" i="32"/>
  <c r="G469" i="32"/>
  <c r="G468" i="32"/>
  <c r="F468" i="32"/>
  <c r="E468" i="32"/>
  <c r="G467" i="32"/>
  <c r="E467" i="32"/>
  <c r="G466" i="32"/>
  <c r="G465" i="32"/>
  <c r="G464" i="32"/>
  <c r="F464" i="32"/>
  <c r="G463" i="32"/>
  <c r="F463" i="32"/>
  <c r="G462" i="32"/>
  <c r="F462" i="32"/>
  <c r="E462" i="32"/>
  <c r="H462" i="32" s="1"/>
  <c r="G461" i="32"/>
  <c r="E461" i="32"/>
  <c r="G460" i="32"/>
  <c r="F460" i="32"/>
  <c r="E460" i="32"/>
  <c r="G459" i="32"/>
  <c r="G458" i="32"/>
  <c r="F458" i="32"/>
  <c r="G457" i="32"/>
  <c r="G456" i="32"/>
  <c r="G455" i="32"/>
  <c r="G454" i="32"/>
  <c r="G453" i="32"/>
  <c r="E453" i="32"/>
  <c r="G452" i="32"/>
  <c r="F452" i="32"/>
  <c r="E452" i="32"/>
  <c r="G451" i="32"/>
  <c r="F451" i="32"/>
  <c r="E451" i="32"/>
  <c r="G450" i="32"/>
  <c r="E450" i="32"/>
  <c r="G449" i="32"/>
  <c r="F449" i="32"/>
  <c r="E449" i="32"/>
  <c r="G448" i="32"/>
  <c r="E448" i="32"/>
  <c r="G447" i="32"/>
  <c r="F447" i="32"/>
  <c r="E447" i="32"/>
  <c r="G446" i="32"/>
  <c r="G445" i="32"/>
  <c r="G444" i="32"/>
  <c r="E444" i="32"/>
  <c r="G443" i="32"/>
  <c r="G442" i="32"/>
  <c r="G441" i="32"/>
  <c r="F441" i="32"/>
  <c r="E441" i="32"/>
  <c r="G440" i="32"/>
  <c r="F440" i="32"/>
  <c r="E440" i="32"/>
  <c r="G439" i="32"/>
  <c r="F439" i="32"/>
  <c r="E439" i="32"/>
  <c r="G438" i="32"/>
  <c r="F438" i="32"/>
  <c r="E438" i="32"/>
  <c r="G437" i="32"/>
  <c r="F437" i="32"/>
  <c r="E437" i="32"/>
  <c r="G436" i="32"/>
  <c r="F436" i="32"/>
  <c r="E436" i="32"/>
  <c r="G435" i="32"/>
  <c r="F435" i="32"/>
  <c r="E435" i="32"/>
  <c r="G434" i="32"/>
  <c r="F434" i="32"/>
  <c r="E434" i="32"/>
  <c r="G433" i="32"/>
  <c r="F433" i="32"/>
  <c r="E433" i="32"/>
  <c r="G432" i="32"/>
  <c r="G431" i="32"/>
  <c r="F431" i="32"/>
  <c r="E431" i="32"/>
  <c r="G430" i="32"/>
  <c r="F430" i="32"/>
  <c r="E430" i="32"/>
  <c r="G429" i="32"/>
  <c r="G428" i="32"/>
  <c r="F428" i="32"/>
  <c r="G427" i="32"/>
  <c r="F427" i="32"/>
  <c r="E427" i="32"/>
  <c r="G426" i="32"/>
  <c r="F426" i="32"/>
  <c r="E426" i="32"/>
  <c r="G425" i="32"/>
  <c r="F425" i="32"/>
  <c r="G424" i="32"/>
  <c r="F424" i="32"/>
  <c r="G423" i="32"/>
  <c r="F423" i="32"/>
  <c r="E423" i="32"/>
  <c r="G422" i="32"/>
  <c r="F422" i="32"/>
  <c r="G421" i="32"/>
  <c r="F421" i="32"/>
  <c r="E421" i="32"/>
  <c r="G420" i="32"/>
  <c r="G419" i="32"/>
  <c r="E419" i="32"/>
  <c r="G418" i="32"/>
  <c r="F418" i="32"/>
  <c r="E418" i="32"/>
  <c r="G417" i="32"/>
  <c r="F417" i="32"/>
  <c r="E417" i="32"/>
  <c r="G416" i="32"/>
  <c r="F416" i="32"/>
  <c r="E416" i="32"/>
  <c r="G415" i="32"/>
  <c r="G414" i="32"/>
  <c r="F414" i="32"/>
  <c r="E414" i="32"/>
  <c r="G413" i="32"/>
  <c r="E413" i="32"/>
  <c r="G412" i="32"/>
  <c r="G411" i="32"/>
  <c r="G410" i="32"/>
  <c r="G409" i="32"/>
  <c r="G408" i="32"/>
  <c r="G407" i="32"/>
  <c r="F407" i="32"/>
  <c r="E407" i="32"/>
  <c r="G406" i="32"/>
  <c r="F406" i="32"/>
  <c r="E406" i="32"/>
  <c r="G405" i="32"/>
  <c r="F405" i="32"/>
  <c r="G404" i="32"/>
  <c r="F404" i="32"/>
  <c r="E404" i="32"/>
  <c r="G403" i="32"/>
  <c r="G402" i="32"/>
  <c r="E402" i="32"/>
  <c r="G401" i="32"/>
  <c r="F401" i="32"/>
  <c r="G400" i="32"/>
  <c r="F400" i="32"/>
  <c r="E400" i="32"/>
  <c r="G399" i="32"/>
  <c r="G398" i="32"/>
  <c r="G397" i="32"/>
  <c r="G396" i="32"/>
  <c r="F396" i="32"/>
  <c r="E396" i="32"/>
  <c r="G395" i="32"/>
  <c r="G394" i="32"/>
  <c r="E394" i="32"/>
  <c r="G393" i="32"/>
  <c r="F393" i="32"/>
  <c r="E393" i="32"/>
  <c r="G392" i="32"/>
  <c r="G391" i="32"/>
  <c r="G390" i="32"/>
  <c r="F390" i="32"/>
  <c r="E390" i="32"/>
  <c r="G389" i="32"/>
  <c r="F389" i="32"/>
  <c r="G388" i="32"/>
  <c r="G387" i="32"/>
  <c r="G386" i="32"/>
  <c r="G385" i="32"/>
  <c r="G384" i="32"/>
  <c r="G383" i="32"/>
  <c r="G382" i="32"/>
  <c r="G381" i="32"/>
  <c r="F381" i="32"/>
  <c r="E381" i="32"/>
  <c r="G380" i="32"/>
  <c r="E380" i="32"/>
  <c r="G379" i="32"/>
  <c r="G378" i="32"/>
  <c r="E378" i="32"/>
  <c r="G377" i="32"/>
  <c r="F377" i="32"/>
  <c r="E377" i="32"/>
  <c r="G376" i="32"/>
  <c r="G375" i="32"/>
  <c r="E375" i="32"/>
  <c r="G374" i="32"/>
  <c r="G373" i="32"/>
  <c r="G372" i="32"/>
  <c r="G371" i="32"/>
  <c r="F371" i="32"/>
  <c r="E371" i="32"/>
  <c r="G370" i="32"/>
  <c r="F370" i="32"/>
  <c r="G369" i="32"/>
  <c r="G368" i="32"/>
  <c r="F368" i="32"/>
  <c r="G367" i="32"/>
  <c r="F367" i="32"/>
  <c r="G366" i="32"/>
  <c r="G365" i="32"/>
  <c r="G364" i="32"/>
  <c r="G363" i="32"/>
  <c r="F363" i="32"/>
  <c r="E363" i="32"/>
  <c r="G362" i="32"/>
  <c r="G361" i="32"/>
  <c r="G360" i="32"/>
  <c r="F360" i="32"/>
  <c r="E360" i="32"/>
  <c r="G359" i="32"/>
  <c r="G358" i="32"/>
  <c r="G357" i="32"/>
  <c r="G356" i="32"/>
  <c r="G355" i="32"/>
  <c r="G354" i="32"/>
  <c r="F354" i="32"/>
  <c r="E354" i="32"/>
  <c r="G353" i="32"/>
  <c r="F353" i="32"/>
  <c r="E353" i="32"/>
  <c r="G352" i="32"/>
  <c r="G351" i="32"/>
  <c r="G350" i="32"/>
  <c r="D349" i="32"/>
  <c r="D12" i="32" s="1"/>
  <c r="C349" i="32"/>
  <c r="C12" i="32" s="1"/>
  <c r="G343" i="32"/>
  <c r="F343" i="32"/>
  <c r="G342" i="32"/>
  <c r="G341" i="32"/>
  <c r="G340" i="32"/>
  <c r="F340" i="32"/>
  <c r="E340" i="32"/>
  <c r="G339" i="32"/>
  <c r="F339" i="32"/>
  <c r="E339" i="32"/>
  <c r="G338" i="32"/>
  <c r="F338" i="32"/>
  <c r="E338" i="32"/>
  <c r="G337" i="32"/>
  <c r="F337" i="32"/>
  <c r="E337" i="32"/>
  <c r="G336" i="32"/>
  <c r="F336" i="32"/>
  <c r="E336" i="32"/>
  <c r="G335" i="32"/>
  <c r="F335" i="32"/>
  <c r="E335" i="32"/>
  <c r="G334" i="32"/>
  <c r="F334" i="32"/>
  <c r="E334" i="32"/>
  <c r="G333" i="32"/>
  <c r="F333" i="32"/>
  <c r="E333" i="32"/>
  <c r="G332" i="32"/>
  <c r="F332" i="32"/>
  <c r="E332" i="32"/>
  <c r="G331" i="32"/>
  <c r="F331" i="32"/>
  <c r="E331" i="32"/>
  <c r="G330" i="32"/>
  <c r="F330" i="32"/>
  <c r="E330" i="32"/>
  <c r="G329" i="32"/>
  <c r="E329" i="32"/>
  <c r="G328" i="32"/>
  <c r="G327" i="32"/>
  <c r="F327" i="32"/>
  <c r="G326" i="32"/>
  <c r="E326" i="32"/>
  <c r="G325" i="32"/>
  <c r="F325" i="32"/>
  <c r="E325" i="32"/>
  <c r="G324" i="32"/>
  <c r="G323" i="32"/>
  <c r="F323" i="32"/>
  <c r="E323" i="32"/>
  <c r="G322" i="32"/>
  <c r="F322" i="32"/>
  <c r="E322" i="32"/>
  <c r="G321" i="32"/>
  <c r="G320" i="32"/>
  <c r="F320" i="32"/>
  <c r="G319" i="32"/>
  <c r="G318" i="32"/>
  <c r="F318" i="32"/>
  <c r="E318" i="32"/>
  <c r="G317" i="32"/>
  <c r="G316" i="32"/>
  <c r="F316" i="32"/>
  <c r="E316" i="32"/>
  <c r="G315" i="32"/>
  <c r="F315" i="32"/>
  <c r="E315" i="32"/>
  <c r="G314" i="32"/>
  <c r="F314" i="32"/>
  <c r="E314" i="32"/>
  <c r="G313" i="32"/>
  <c r="G312" i="32"/>
  <c r="E312" i="32"/>
  <c r="G311" i="32"/>
  <c r="F311" i="32"/>
  <c r="E311" i="32"/>
  <c r="G310" i="32"/>
  <c r="F310" i="32"/>
  <c r="E310" i="32"/>
  <c r="G309" i="32"/>
  <c r="F309" i="32"/>
  <c r="E309" i="32"/>
  <c r="G308" i="32"/>
  <c r="G307" i="32"/>
  <c r="F307" i="32"/>
  <c r="E307" i="32"/>
  <c r="G306" i="32"/>
  <c r="E306" i="32"/>
  <c r="G305" i="32"/>
  <c r="G304" i="32"/>
  <c r="E304" i="32"/>
  <c r="G303" i="32"/>
  <c r="F303" i="32"/>
  <c r="E303" i="32"/>
  <c r="G302" i="32"/>
  <c r="E302" i="32"/>
  <c r="G301" i="32"/>
  <c r="F301" i="32"/>
  <c r="E301" i="32"/>
  <c r="G300" i="32"/>
  <c r="F300" i="32"/>
  <c r="G299" i="32"/>
  <c r="F299" i="32"/>
  <c r="E299" i="32"/>
  <c r="G298" i="32"/>
  <c r="E298" i="32"/>
  <c r="G297" i="32"/>
  <c r="F297" i="32"/>
  <c r="E297" i="32"/>
  <c r="G296" i="32"/>
  <c r="F296" i="32"/>
  <c r="E296" i="32"/>
  <c r="G295" i="32"/>
  <c r="F295" i="32"/>
  <c r="E295" i="32"/>
  <c r="G294" i="32"/>
  <c r="G293" i="32"/>
  <c r="F293" i="32"/>
  <c r="G292" i="32"/>
  <c r="F292" i="32"/>
  <c r="E292" i="32"/>
  <c r="G291" i="32"/>
  <c r="G290" i="32"/>
  <c r="F290" i="32"/>
  <c r="G289" i="32"/>
  <c r="G288" i="32"/>
  <c r="G287" i="32"/>
  <c r="G286" i="32"/>
  <c r="F286" i="32"/>
  <c r="G285" i="32"/>
  <c r="F285" i="32"/>
  <c r="E285" i="32"/>
  <c r="G284" i="32"/>
  <c r="F284" i="32"/>
  <c r="E284" i="32"/>
  <c r="G283" i="32"/>
  <c r="E283" i="32"/>
  <c r="G282" i="32"/>
  <c r="F282" i="32"/>
  <c r="E282" i="32"/>
  <c r="G281" i="32"/>
  <c r="F281" i="32"/>
  <c r="E281" i="32"/>
  <c r="G280" i="32"/>
  <c r="G279" i="32"/>
  <c r="F279" i="32"/>
  <c r="E279" i="32"/>
  <c r="G278" i="32"/>
  <c r="E278" i="32"/>
  <c r="G277" i="32"/>
  <c r="F277" i="32"/>
  <c r="G276" i="32"/>
  <c r="G275" i="32"/>
  <c r="G274" i="32"/>
  <c r="F274" i="32"/>
  <c r="E274" i="32"/>
  <c r="G273" i="32"/>
  <c r="F273" i="32"/>
  <c r="E273" i="32"/>
  <c r="G272" i="32"/>
  <c r="F272" i="32"/>
  <c r="E272" i="32"/>
  <c r="G271" i="32"/>
  <c r="F271" i="32"/>
  <c r="G270" i="32"/>
  <c r="F270" i="32"/>
  <c r="E270" i="32"/>
  <c r="G269" i="32"/>
  <c r="F269" i="32"/>
  <c r="E269" i="32"/>
  <c r="G268" i="32"/>
  <c r="F268" i="32"/>
  <c r="G267" i="32"/>
  <c r="F267" i="32"/>
  <c r="E267" i="32"/>
  <c r="G266" i="32"/>
  <c r="F266" i="32"/>
  <c r="E266" i="32"/>
  <c r="G265" i="32"/>
  <c r="F265" i="32"/>
  <c r="E265" i="32"/>
  <c r="G264" i="32"/>
  <c r="G263" i="32"/>
  <c r="F263" i="32"/>
  <c r="E263" i="32"/>
  <c r="G262" i="32"/>
  <c r="G261" i="32"/>
  <c r="F261" i="32"/>
  <c r="E261" i="32"/>
  <c r="G260" i="32"/>
  <c r="G259" i="32"/>
  <c r="G258" i="32"/>
  <c r="F258" i="32"/>
  <c r="G257" i="32"/>
  <c r="F257" i="32"/>
  <c r="E257" i="32"/>
  <c r="G256" i="32"/>
  <c r="F256" i="32"/>
  <c r="E256" i="32"/>
  <c r="G255" i="32"/>
  <c r="F255" i="32"/>
  <c r="E255" i="32"/>
  <c r="G254" i="32"/>
  <c r="F254" i="32"/>
  <c r="E254" i="32"/>
  <c r="G253" i="32"/>
  <c r="F253" i="32"/>
  <c r="G252" i="32"/>
  <c r="F252" i="32"/>
  <c r="E252" i="32"/>
  <c r="G251" i="32"/>
  <c r="F251" i="32"/>
  <c r="E251" i="32"/>
  <c r="G250" i="32"/>
  <c r="E250" i="32"/>
  <c r="G249" i="32"/>
  <c r="E249" i="32"/>
  <c r="G248" i="32"/>
  <c r="E248" i="32"/>
  <c r="G247" i="32"/>
  <c r="F247" i="32"/>
  <c r="E247" i="32"/>
  <c r="G246" i="32"/>
  <c r="F246" i="32"/>
  <c r="E246" i="32"/>
  <c r="G245" i="32"/>
  <c r="F245" i="32"/>
  <c r="E245" i="32"/>
  <c r="G244" i="32"/>
  <c r="G243" i="32"/>
  <c r="F243" i="32"/>
  <c r="E243" i="32"/>
  <c r="G242" i="32"/>
  <c r="F242" i="32"/>
  <c r="E242" i="32"/>
  <c r="G241" i="32"/>
  <c r="G240" i="32"/>
  <c r="F240" i="32"/>
  <c r="E240" i="32"/>
  <c r="G239" i="32"/>
  <c r="F239" i="32"/>
  <c r="E239" i="32"/>
  <c r="G238" i="32"/>
  <c r="G237" i="32"/>
  <c r="F237" i="32"/>
  <c r="E237" i="32"/>
  <c r="G236" i="32"/>
  <c r="E236" i="32"/>
  <c r="G235" i="32"/>
  <c r="F235" i="32"/>
  <c r="E235" i="32"/>
  <c r="G234" i="32"/>
  <c r="F234" i="32"/>
  <c r="E234" i="32"/>
  <c r="G233" i="32"/>
  <c r="E233" i="32"/>
  <c r="G232" i="32"/>
  <c r="E232" i="32"/>
  <c r="G231" i="32"/>
  <c r="F231" i="32"/>
  <c r="E231" i="32"/>
  <c r="G230" i="32"/>
  <c r="G229" i="32"/>
  <c r="F229" i="32"/>
  <c r="E229" i="32"/>
  <c r="G228" i="32"/>
  <c r="E228" i="32"/>
  <c r="G227" i="32"/>
  <c r="E227" i="32"/>
  <c r="G226" i="32"/>
  <c r="E226" i="32"/>
  <c r="G225" i="32"/>
  <c r="G224" i="32"/>
  <c r="F224" i="32"/>
  <c r="G223" i="32"/>
  <c r="F223" i="32"/>
  <c r="E223" i="32"/>
  <c r="G222" i="32"/>
  <c r="E222" i="32"/>
  <c r="G221" i="32"/>
  <c r="F221" i="32"/>
  <c r="E221" i="32"/>
  <c r="G220" i="32"/>
  <c r="F220" i="32"/>
  <c r="E220" i="32"/>
  <c r="G219" i="32"/>
  <c r="F219" i="32"/>
  <c r="E219" i="32"/>
  <c r="G218" i="32"/>
  <c r="E218" i="32"/>
  <c r="G217" i="32"/>
  <c r="F217" i="32"/>
  <c r="E217" i="32"/>
  <c r="G216" i="32"/>
  <c r="E216" i="32"/>
  <c r="G215" i="32"/>
  <c r="G214" i="32"/>
  <c r="G213" i="32"/>
  <c r="G212" i="32"/>
  <c r="F212" i="32"/>
  <c r="G211" i="32"/>
  <c r="F211" i="32"/>
  <c r="E211" i="32"/>
  <c r="G210" i="32"/>
  <c r="G209" i="32"/>
  <c r="G208" i="32"/>
  <c r="G207" i="32"/>
  <c r="F207" i="32"/>
  <c r="E207" i="32"/>
  <c r="G206" i="32"/>
  <c r="G205" i="32"/>
  <c r="G204" i="32"/>
  <c r="G203" i="32"/>
  <c r="G202" i="32"/>
  <c r="G201" i="32"/>
  <c r="G200" i="32"/>
  <c r="G199" i="32"/>
  <c r="G198" i="32"/>
  <c r="G197" i="32"/>
  <c r="G196" i="32"/>
  <c r="F196" i="32"/>
  <c r="E196" i="32"/>
  <c r="G195" i="32"/>
  <c r="F195" i="32"/>
  <c r="E195" i="32"/>
  <c r="G194" i="32"/>
  <c r="G193" i="32"/>
  <c r="E193" i="32"/>
  <c r="G192" i="32"/>
  <c r="E192" i="32"/>
  <c r="G191" i="32"/>
  <c r="G190" i="32"/>
  <c r="G189" i="32"/>
  <c r="E189" i="32"/>
  <c r="G188" i="32"/>
  <c r="G187" i="32"/>
  <c r="G186" i="32"/>
  <c r="G185" i="32"/>
  <c r="G184" i="32"/>
  <c r="F184" i="32"/>
  <c r="G183" i="32"/>
  <c r="F183" i="32"/>
  <c r="E183" i="32"/>
  <c r="G182" i="32"/>
  <c r="G181" i="32"/>
  <c r="G180" i="32"/>
  <c r="E180" i="32"/>
  <c r="G179" i="32"/>
  <c r="G178" i="32"/>
  <c r="G177" i="32"/>
  <c r="F177" i="32"/>
  <c r="E177" i="32"/>
  <c r="G176" i="32"/>
  <c r="G175" i="32"/>
  <c r="E175" i="32"/>
  <c r="G174" i="32"/>
  <c r="D173" i="32"/>
  <c r="F342" i="32" s="1"/>
  <c r="C173" i="32"/>
  <c r="E343" i="32" s="1"/>
  <c r="G167" i="32"/>
  <c r="F167" i="32"/>
  <c r="E167" i="32"/>
  <c r="G166" i="32"/>
  <c r="F166" i="32"/>
  <c r="E166" i="32"/>
  <c r="G165" i="32"/>
  <c r="E165" i="32"/>
  <c r="G164" i="32"/>
  <c r="G163" i="32"/>
  <c r="F163" i="32"/>
  <c r="E163" i="32"/>
  <c r="G162" i="32"/>
  <c r="F162" i="32"/>
  <c r="E162" i="32"/>
  <c r="G161" i="32"/>
  <c r="F161" i="32"/>
  <c r="E161" i="32"/>
  <c r="G160" i="32"/>
  <c r="F160" i="32"/>
  <c r="G159" i="32"/>
  <c r="F159" i="32"/>
  <c r="E159" i="32"/>
  <c r="G158" i="32"/>
  <c r="E158" i="32"/>
  <c r="G157" i="32"/>
  <c r="F157" i="32"/>
  <c r="E157" i="32"/>
  <c r="G156" i="32"/>
  <c r="F156" i="32"/>
  <c r="E156" i="32"/>
  <c r="G155" i="32"/>
  <c r="G154" i="32"/>
  <c r="E154" i="32"/>
  <c r="G153" i="32"/>
  <c r="G152" i="32"/>
  <c r="F152" i="32"/>
  <c r="G151" i="32"/>
  <c r="F151" i="32"/>
  <c r="E151" i="32"/>
  <c r="G150" i="32"/>
  <c r="F150" i="32"/>
  <c r="E150" i="32"/>
  <c r="G149" i="32"/>
  <c r="F149" i="32"/>
  <c r="E149" i="32"/>
  <c r="G148" i="32"/>
  <c r="F148" i="32"/>
  <c r="E148" i="32"/>
  <c r="G147" i="32"/>
  <c r="F147" i="32"/>
  <c r="E147" i="32"/>
  <c r="G146" i="32"/>
  <c r="F146" i="32"/>
  <c r="E146" i="32"/>
  <c r="G145" i="32"/>
  <c r="G144" i="32"/>
  <c r="F144" i="32"/>
  <c r="E144" i="32"/>
  <c r="G143" i="32"/>
  <c r="G142" i="32"/>
  <c r="G141" i="32"/>
  <c r="F141" i="32"/>
  <c r="E141" i="32"/>
  <c r="G140" i="32"/>
  <c r="F140" i="32"/>
  <c r="E140" i="32"/>
  <c r="G139" i="32"/>
  <c r="F139" i="32"/>
  <c r="E139" i="32"/>
  <c r="G138" i="32"/>
  <c r="E138" i="32"/>
  <c r="G137" i="32"/>
  <c r="G136" i="32"/>
  <c r="F136" i="32"/>
  <c r="E136" i="32"/>
  <c r="G135" i="32"/>
  <c r="E135" i="32"/>
  <c r="G134" i="32"/>
  <c r="F134" i="32"/>
  <c r="G133" i="32"/>
  <c r="F133" i="32"/>
  <c r="G132" i="32"/>
  <c r="G131" i="32"/>
  <c r="G130" i="32"/>
  <c r="F130" i="32"/>
  <c r="E130" i="32"/>
  <c r="G129" i="32"/>
  <c r="G128" i="32"/>
  <c r="G127" i="32"/>
  <c r="F127" i="32"/>
  <c r="E127" i="32"/>
  <c r="G126" i="32"/>
  <c r="G125" i="32"/>
  <c r="G124" i="32"/>
  <c r="F124" i="32"/>
  <c r="E124" i="32"/>
  <c r="G123" i="32"/>
  <c r="G122" i="32"/>
  <c r="F122" i="32"/>
  <c r="G121" i="32"/>
  <c r="G120" i="32"/>
  <c r="G119" i="32"/>
  <c r="F119" i="32"/>
  <c r="E119" i="32"/>
  <c r="G118" i="32"/>
  <c r="G117" i="32"/>
  <c r="G116" i="32"/>
  <c r="G115" i="32"/>
  <c r="G114" i="32"/>
  <c r="G113" i="32"/>
  <c r="G112" i="32"/>
  <c r="G111" i="32"/>
  <c r="G110" i="32"/>
  <c r="G109" i="32"/>
  <c r="G108" i="32"/>
  <c r="E108" i="32"/>
  <c r="G107" i="32"/>
  <c r="F107" i="32"/>
  <c r="E107" i="32"/>
  <c r="G106" i="32"/>
  <c r="G105" i="32"/>
  <c r="F105" i="32"/>
  <c r="E105" i="32"/>
  <c r="G104" i="32"/>
  <c r="G103" i="32"/>
  <c r="G102" i="32"/>
  <c r="F102" i="32"/>
  <c r="E102" i="32"/>
  <c r="G101" i="32"/>
  <c r="E101" i="32"/>
  <c r="G100" i="32"/>
  <c r="F100" i="32"/>
  <c r="E100" i="32"/>
  <c r="G99" i="32"/>
  <c r="G98" i="32"/>
  <c r="F98" i="32"/>
  <c r="E98" i="32"/>
  <c r="G97" i="32"/>
  <c r="E97" i="32"/>
  <c r="G96" i="32"/>
  <c r="G95" i="32"/>
  <c r="G94" i="32"/>
  <c r="G93" i="32"/>
  <c r="F93" i="32"/>
  <c r="E93" i="32"/>
  <c r="G92" i="32"/>
  <c r="G91" i="32"/>
  <c r="G90" i="32"/>
  <c r="G89" i="32"/>
  <c r="G88" i="32"/>
  <c r="G87" i="32"/>
  <c r="G86" i="32"/>
  <c r="F86" i="32"/>
  <c r="E86" i="32"/>
  <c r="G85" i="32"/>
  <c r="F85" i="32"/>
  <c r="G84" i="32"/>
  <c r="F84" i="32"/>
  <c r="G83" i="32"/>
  <c r="E83" i="32"/>
  <c r="G82" i="32"/>
  <c r="G81" i="32"/>
  <c r="G80" i="32"/>
  <c r="G79" i="32"/>
  <c r="G78" i="32"/>
  <c r="G77" i="32"/>
  <c r="G76" i="32"/>
  <c r="D75" i="32"/>
  <c r="D10" i="32" s="1"/>
  <c r="C75" i="32"/>
  <c r="G69" i="32"/>
  <c r="F69" i="32"/>
  <c r="E69" i="32"/>
  <c r="G68" i="32"/>
  <c r="G67" i="32"/>
  <c r="G66" i="32"/>
  <c r="F66" i="32"/>
  <c r="G65" i="32"/>
  <c r="F65" i="32"/>
  <c r="E65" i="32"/>
  <c r="G64" i="32"/>
  <c r="E64" i="32"/>
  <c r="G63" i="32"/>
  <c r="F63" i="32"/>
  <c r="E63" i="32"/>
  <c r="G62" i="32"/>
  <c r="F62" i="32"/>
  <c r="G61" i="32"/>
  <c r="F61" i="32"/>
  <c r="G60" i="32"/>
  <c r="F60" i="32"/>
  <c r="E60" i="32"/>
  <c r="G59" i="32"/>
  <c r="E59" i="32"/>
  <c r="G58" i="32"/>
  <c r="F58" i="32"/>
  <c r="E58" i="32"/>
  <c r="G57" i="32"/>
  <c r="F57" i="32"/>
  <c r="E57" i="32"/>
  <c r="G56" i="32"/>
  <c r="F56" i="32"/>
  <c r="E56" i="32"/>
  <c r="G55" i="32"/>
  <c r="F55" i="32"/>
  <c r="E55" i="32"/>
  <c r="G54" i="32"/>
  <c r="F54" i="32"/>
  <c r="G53" i="32"/>
  <c r="F53" i="32"/>
  <c r="E53" i="32"/>
  <c r="G52" i="32"/>
  <c r="F52" i="32"/>
  <c r="E52" i="32"/>
  <c r="G51" i="32"/>
  <c r="F51" i="32"/>
  <c r="E51" i="32"/>
  <c r="G50" i="32"/>
  <c r="G49" i="32"/>
  <c r="E49" i="32"/>
  <c r="G48" i="32"/>
  <c r="F48" i="32"/>
  <c r="E48" i="32"/>
  <c r="G47" i="32"/>
  <c r="F47" i="32"/>
  <c r="E47" i="32"/>
  <c r="G46" i="32"/>
  <c r="F46" i="32"/>
  <c r="E46" i="32"/>
  <c r="G45" i="32"/>
  <c r="G44" i="32"/>
  <c r="F44" i="32"/>
  <c r="G43" i="32"/>
  <c r="F43" i="32"/>
  <c r="E43" i="32"/>
  <c r="G42" i="32"/>
  <c r="F42" i="32"/>
  <c r="E42" i="32"/>
  <c r="G41" i="32"/>
  <c r="F41" i="32"/>
  <c r="E41" i="32"/>
  <c r="G40" i="32"/>
  <c r="F40" i="32"/>
  <c r="E40" i="32"/>
  <c r="G39" i="32"/>
  <c r="G38" i="32"/>
  <c r="E38" i="32"/>
  <c r="G37" i="32"/>
  <c r="F37" i="32"/>
  <c r="E37" i="32"/>
  <c r="G36" i="32"/>
  <c r="G35" i="32"/>
  <c r="F35" i="32"/>
  <c r="E35" i="32"/>
  <c r="G34" i="32"/>
  <c r="F34" i="32"/>
  <c r="E34" i="32"/>
  <c r="G33" i="32"/>
  <c r="F33" i="32"/>
  <c r="E33" i="32"/>
  <c r="G32" i="32"/>
  <c r="F32" i="32"/>
  <c r="E32" i="32"/>
  <c r="G31" i="32"/>
  <c r="F31" i="32"/>
  <c r="E31" i="32"/>
  <c r="G30" i="32"/>
  <c r="G29" i="32"/>
  <c r="F29" i="32"/>
  <c r="G28" i="32"/>
  <c r="E28" i="32"/>
  <c r="G27" i="32"/>
  <c r="G26" i="32"/>
  <c r="F26" i="32"/>
  <c r="E26" i="32"/>
  <c r="G25" i="32"/>
  <c r="F25" i="32"/>
  <c r="E25" i="32"/>
  <c r="G24" i="32"/>
  <c r="F24" i="32"/>
  <c r="E24" i="32"/>
  <c r="G23" i="32"/>
  <c r="E23" i="32"/>
  <c r="G22" i="32"/>
  <c r="F22" i="32"/>
  <c r="E22" i="32"/>
  <c r="G21" i="32"/>
  <c r="E21" i="32"/>
  <c r="G20" i="32"/>
  <c r="F20" i="32"/>
  <c r="E20" i="32"/>
  <c r="D19" i="32"/>
  <c r="F28" i="32" s="1"/>
  <c r="C19" i="32"/>
  <c r="E68" i="32" s="1"/>
  <c r="D13" i="32"/>
  <c r="G609" i="31"/>
  <c r="G608" i="31"/>
  <c r="F608" i="31"/>
  <c r="G607" i="31"/>
  <c r="F607" i="31"/>
  <c r="E607" i="31"/>
  <c r="G606" i="31"/>
  <c r="F606" i="31"/>
  <c r="E606" i="31"/>
  <c r="G605" i="31"/>
  <c r="G604" i="31"/>
  <c r="F604" i="31"/>
  <c r="E604" i="31"/>
  <c r="G603" i="31"/>
  <c r="G602" i="31"/>
  <c r="G601" i="31"/>
  <c r="G600" i="31"/>
  <c r="G599" i="31"/>
  <c r="G598" i="31"/>
  <c r="G597" i="31"/>
  <c r="G596" i="31"/>
  <c r="F596" i="31"/>
  <c r="E596" i="31"/>
  <c r="G595" i="31"/>
  <c r="F595" i="31"/>
  <c r="E595" i="31"/>
  <c r="G594" i="31"/>
  <c r="E594" i="31"/>
  <c r="G593" i="31"/>
  <c r="G592" i="31"/>
  <c r="F592" i="31"/>
  <c r="G591" i="31"/>
  <c r="G590" i="31"/>
  <c r="G589" i="31"/>
  <c r="F589" i="31"/>
  <c r="E589" i="31"/>
  <c r="G588" i="31"/>
  <c r="F588" i="31"/>
  <c r="E588" i="31"/>
  <c r="G587" i="31"/>
  <c r="G586" i="31"/>
  <c r="G585" i="31"/>
  <c r="G584" i="31"/>
  <c r="G583" i="31"/>
  <c r="F583" i="31"/>
  <c r="D582" i="31"/>
  <c r="F582" i="31" s="1"/>
  <c r="C582" i="31"/>
  <c r="C13" i="31" s="1"/>
  <c r="G576" i="31"/>
  <c r="F576" i="31"/>
  <c r="E576" i="31"/>
  <c r="G575" i="31"/>
  <c r="F575" i="31"/>
  <c r="E575" i="31"/>
  <c r="G574" i="31"/>
  <c r="F574" i="31"/>
  <c r="E574" i="31"/>
  <c r="G573" i="31"/>
  <c r="F573" i="31"/>
  <c r="E573" i="31"/>
  <c r="G572" i="31"/>
  <c r="F572" i="31"/>
  <c r="E572" i="31"/>
  <c r="G571" i="31"/>
  <c r="F571" i="31"/>
  <c r="E571" i="31"/>
  <c r="G570" i="31"/>
  <c r="G569" i="31"/>
  <c r="E569" i="31"/>
  <c r="G568" i="31"/>
  <c r="G567" i="31"/>
  <c r="F567" i="31"/>
  <c r="E567" i="31"/>
  <c r="G566" i="31"/>
  <c r="F566" i="31"/>
  <c r="E566" i="31"/>
  <c r="G565" i="31"/>
  <c r="F565" i="31"/>
  <c r="E565" i="31"/>
  <c r="G564" i="31"/>
  <c r="F564" i="31"/>
  <c r="E564" i="31"/>
  <c r="G563" i="31"/>
  <c r="F563" i="31"/>
  <c r="E563" i="31"/>
  <c r="G562" i="31"/>
  <c r="F562" i="31"/>
  <c r="G561" i="31"/>
  <c r="G560" i="31"/>
  <c r="G559" i="31"/>
  <c r="G558" i="31"/>
  <c r="F558" i="31"/>
  <c r="E558" i="31"/>
  <c r="G557" i="31"/>
  <c r="F557" i="31"/>
  <c r="E557" i="31"/>
  <c r="G556" i="31"/>
  <c r="F556" i="31"/>
  <c r="G555" i="31"/>
  <c r="E555" i="31"/>
  <c r="G554" i="31"/>
  <c r="G553" i="31"/>
  <c r="F553" i="31"/>
  <c r="E553" i="31"/>
  <c r="G552" i="31"/>
  <c r="F552" i="31"/>
  <c r="E552" i="31"/>
  <c r="G551" i="31"/>
  <c r="G550" i="31"/>
  <c r="F550" i="31"/>
  <c r="E550" i="31"/>
  <c r="G549" i="31"/>
  <c r="E549" i="31"/>
  <c r="G548" i="31"/>
  <c r="F548" i="31"/>
  <c r="G547" i="31"/>
  <c r="F547" i="31"/>
  <c r="E547" i="31"/>
  <c r="G546" i="31"/>
  <c r="F546" i="31"/>
  <c r="E546" i="31"/>
  <c r="G545" i="31"/>
  <c r="F545" i="31"/>
  <c r="E545" i="31"/>
  <c r="G544" i="31"/>
  <c r="F544" i="31"/>
  <c r="E544" i="31"/>
  <c r="G543" i="31"/>
  <c r="F543" i="31"/>
  <c r="E543" i="31"/>
  <c r="G542" i="31"/>
  <c r="F542" i="31"/>
  <c r="E542" i="31"/>
  <c r="G541" i="31"/>
  <c r="F541" i="31"/>
  <c r="E541" i="31"/>
  <c r="G540" i="31"/>
  <c r="F540" i="31"/>
  <c r="E540" i="31"/>
  <c r="G539" i="31"/>
  <c r="G538" i="31"/>
  <c r="G537" i="31"/>
  <c r="F537" i="31"/>
  <c r="E537" i="31"/>
  <c r="G536" i="31"/>
  <c r="F536" i="31"/>
  <c r="E536" i="31"/>
  <c r="G535" i="31"/>
  <c r="G534" i="31"/>
  <c r="F534" i="31"/>
  <c r="E534" i="31"/>
  <c r="G533" i="31"/>
  <c r="F533" i="31"/>
  <c r="E533" i="31"/>
  <c r="G532" i="31"/>
  <c r="G531" i="31"/>
  <c r="F531" i="31"/>
  <c r="E531" i="31"/>
  <c r="G530" i="31"/>
  <c r="F530" i="31"/>
  <c r="E530" i="31"/>
  <c r="G529" i="31"/>
  <c r="F529" i="31"/>
  <c r="E529" i="31"/>
  <c r="G528" i="31"/>
  <c r="F528" i="31"/>
  <c r="E528" i="31"/>
  <c r="G527" i="31"/>
  <c r="F527" i="31"/>
  <c r="E527" i="31"/>
  <c r="G526" i="31"/>
  <c r="F526" i="31"/>
  <c r="E526" i="31"/>
  <c r="G525" i="31"/>
  <c r="F525" i="31"/>
  <c r="E525" i="31"/>
  <c r="G524" i="31"/>
  <c r="F524" i="31"/>
  <c r="E524" i="31"/>
  <c r="G523" i="31"/>
  <c r="F523" i="31"/>
  <c r="E523" i="31"/>
  <c r="G522" i="31"/>
  <c r="F522" i="31"/>
  <c r="E522" i="31"/>
  <c r="G521" i="31"/>
  <c r="F521" i="31"/>
  <c r="E521" i="31"/>
  <c r="G520" i="31"/>
  <c r="F520" i="31"/>
  <c r="E520" i="31"/>
  <c r="G519" i="31"/>
  <c r="F519" i="31"/>
  <c r="E519" i="31"/>
  <c r="G518" i="31"/>
  <c r="F518" i="31"/>
  <c r="E518" i="31"/>
  <c r="G517" i="31"/>
  <c r="E517" i="31"/>
  <c r="G516" i="31"/>
  <c r="G515" i="31"/>
  <c r="G514" i="31"/>
  <c r="E514" i="31"/>
  <c r="G513" i="31"/>
  <c r="F513" i="31"/>
  <c r="E513" i="31"/>
  <c r="G512" i="31"/>
  <c r="F512" i="31"/>
  <c r="E512" i="31"/>
  <c r="G511" i="31"/>
  <c r="F511" i="31"/>
  <c r="E511" i="31"/>
  <c r="G510" i="31"/>
  <c r="F510" i="31"/>
  <c r="G509" i="31"/>
  <c r="F509" i="31"/>
  <c r="E509" i="31"/>
  <c r="G508" i="31"/>
  <c r="F508" i="31"/>
  <c r="E508" i="31"/>
  <c r="G507" i="31"/>
  <c r="F507" i="31"/>
  <c r="E507" i="31"/>
  <c r="G506" i="31"/>
  <c r="F506" i="31"/>
  <c r="E506" i="31"/>
  <c r="G505" i="31"/>
  <c r="F505" i="31"/>
  <c r="E505" i="31"/>
  <c r="G504" i="31"/>
  <c r="F504" i="31"/>
  <c r="E504" i="31"/>
  <c r="G503" i="31"/>
  <c r="F503" i="31"/>
  <c r="E503" i="31"/>
  <c r="G502" i="31"/>
  <c r="F502" i="31"/>
  <c r="E502" i="31"/>
  <c r="G501" i="31"/>
  <c r="F501" i="31"/>
  <c r="E501" i="31"/>
  <c r="G500" i="31"/>
  <c r="G499" i="31"/>
  <c r="F499" i="31"/>
  <c r="E499" i="31"/>
  <c r="G498" i="31"/>
  <c r="F498" i="31"/>
  <c r="E498" i="31"/>
  <c r="G497" i="31"/>
  <c r="F497" i="31"/>
  <c r="E497" i="31"/>
  <c r="G496" i="31"/>
  <c r="F496" i="31"/>
  <c r="E496" i="31"/>
  <c r="G495" i="31"/>
  <c r="E495" i="31"/>
  <c r="G494" i="31"/>
  <c r="F494" i="31"/>
  <c r="E494" i="31"/>
  <c r="G493" i="31"/>
  <c r="F493" i="31"/>
  <c r="E493" i="31"/>
  <c r="G492" i="31"/>
  <c r="F492" i="31"/>
  <c r="E492" i="31"/>
  <c r="G491" i="31"/>
  <c r="F491" i="31"/>
  <c r="E491" i="31"/>
  <c r="G490" i="31"/>
  <c r="E490" i="31"/>
  <c r="G489" i="31"/>
  <c r="G488" i="31"/>
  <c r="F488" i="31"/>
  <c r="G487" i="31"/>
  <c r="F487" i="31"/>
  <c r="G486" i="31"/>
  <c r="F486" i="31"/>
  <c r="E486" i="31"/>
  <c r="G485" i="31"/>
  <c r="F485" i="31"/>
  <c r="E485" i="31"/>
  <c r="G484" i="31"/>
  <c r="G483" i="31"/>
  <c r="F483" i="31"/>
  <c r="E483" i="31"/>
  <c r="G482" i="31"/>
  <c r="F482" i="31"/>
  <c r="E482" i="31"/>
  <c r="G481" i="31"/>
  <c r="F481" i="31"/>
  <c r="G480" i="31"/>
  <c r="F480" i="31"/>
  <c r="E480" i="31"/>
  <c r="G479" i="31"/>
  <c r="G478" i="31"/>
  <c r="F478" i="31"/>
  <c r="E478" i="31"/>
  <c r="G477" i="31"/>
  <c r="F477" i="31"/>
  <c r="E477" i="31"/>
  <c r="G476" i="31"/>
  <c r="F476" i="31"/>
  <c r="G475" i="31"/>
  <c r="F475" i="31"/>
  <c r="E475" i="31"/>
  <c r="G474" i="31"/>
  <c r="F474" i="31"/>
  <c r="E474" i="31"/>
  <c r="G473" i="31"/>
  <c r="F473" i="31"/>
  <c r="E473" i="31"/>
  <c r="G472" i="31"/>
  <c r="F472" i="31"/>
  <c r="E472" i="31"/>
  <c r="G471" i="31"/>
  <c r="G470" i="31"/>
  <c r="F470" i="31"/>
  <c r="E470" i="31"/>
  <c r="G469" i="31"/>
  <c r="F469" i="31"/>
  <c r="G468" i="31"/>
  <c r="G467" i="31"/>
  <c r="F467" i="31"/>
  <c r="E467" i="31"/>
  <c r="G466" i="31"/>
  <c r="F466" i="31"/>
  <c r="E466" i="31"/>
  <c r="G465" i="31"/>
  <c r="G464" i="31"/>
  <c r="G463" i="31"/>
  <c r="E463" i="31"/>
  <c r="G462" i="31"/>
  <c r="F462" i="31"/>
  <c r="G461" i="31"/>
  <c r="G460" i="31"/>
  <c r="E460" i="31"/>
  <c r="G459" i="31"/>
  <c r="F459" i="31"/>
  <c r="G458" i="31"/>
  <c r="E458" i="31"/>
  <c r="G457" i="31"/>
  <c r="G456" i="31"/>
  <c r="G455" i="31"/>
  <c r="F455" i="31"/>
  <c r="G454" i="31"/>
  <c r="F454" i="31"/>
  <c r="E454" i="31"/>
  <c r="G453" i="31"/>
  <c r="F453" i="31"/>
  <c r="E453" i="31"/>
  <c r="G452" i="31"/>
  <c r="F452" i="31"/>
  <c r="E452" i="31"/>
  <c r="G451" i="31"/>
  <c r="F451" i="31"/>
  <c r="E451" i="31"/>
  <c r="G450" i="31"/>
  <c r="F450" i="31"/>
  <c r="E450" i="31"/>
  <c r="G449" i="31"/>
  <c r="F449" i="31"/>
  <c r="E449" i="31"/>
  <c r="G448" i="31"/>
  <c r="F448" i="31"/>
  <c r="E448" i="31"/>
  <c r="G447" i="31"/>
  <c r="F447" i="31"/>
  <c r="E447" i="31"/>
  <c r="G446" i="31"/>
  <c r="F446" i="31"/>
  <c r="E446" i="31"/>
  <c r="G445" i="31"/>
  <c r="G444" i="31"/>
  <c r="F444" i="31"/>
  <c r="E444" i="31"/>
  <c r="G443" i="31"/>
  <c r="G442" i="31"/>
  <c r="G441" i="31"/>
  <c r="G440" i="31"/>
  <c r="F440" i="31"/>
  <c r="E440" i="31"/>
  <c r="G439" i="31"/>
  <c r="E439" i="31"/>
  <c r="G438" i="31"/>
  <c r="F438" i="31"/>
  <c r="E438" i="31"/>
  <c r="G437" i="31"/>
  <c r="E437" i="31"/>
  <c r="G436" i="31"/>
  <c r="F436" i="31"/>
  <c r="E436" i="31"/>
  <c r="G435" i="31"/>
  <c r="F435" i="31"/>
  <c r="E435" i="31"/>
  <c r="G434" i="31"/>
  <c r="G433" i="31"/>
  <c r="F433" i="31"/>
  <c r="E433" i="31"/>
  <c r="G432" i="31"/>
  <c r="G431" i="31"/>
  <c r="F431" i="31"/>
  <c r="E431" i="31"/>
  <c r="G430" i="31"/>
  <c r="F430" i="31"/>
  <c r="E430" i="31"/>
  <c r="G429" i="31"/>
  <c r="G428" i="31"/>
  <c r="F428" i="31"/>
  <c r="G427" i="31"/>
  <c r="F427" i="31"/>
  <c r="E427" i="31"/>
  <c r="G426" i="31"/>
  <c r="F426" i="31"/>
  <c r="E426" i="31"/>
  <c r="G425" i="31"/>
  <c r="E425" i="31"/>
  <c r="G424" i="31"/>
  <c r="F424" i="31"/>
  <c r="G423" i="31"/>
  <c r="E423" i="31"/>
  <c r="G422" i="31"/>
  <c r="F422" i="31"/>
  <c r="E422" i="31"/>
  <c r="G421" i="31"/>
  <c r="F421" i="31"/>
  <c r="E421" i="31"/>
  <c r="G420" i="31"/>
  <c r="G419" i="31"/>
  <c r="F419" i="31"/>
  <c r="E419" i="31"/>
  <c r="G418" i="31"/>
  <c r="F418" i="31"/>
  <c r="E418" i="31"/>
  <c r="G417" i="31"/>
  <c r="F417" i="31"/>
  <c r="E417" i="31"/>
  <c r="G416" i="31"/>
  <c r="F416" i="31"/>
  <c r="E416" i="31"/>
  <c r="G415" i="31"/>
  <c r="F415" i="31"/>
  <c r="E415" i="31"/>
  <c r="G414" i="31"/>
  <c r="F414" i="31"/>
  <c r="E414" i="31"/>
  <c r="G413" i="31"/>
  <c r="F413" i="31"/>
  <c r="E413" i="31"/>
  <c r="G412" i="31"/>
  <c r="G411" i="31"/>
  <c r="G410" i="31"/>
  <c r="G409" i="31"/>
  <c r="G408" i="31"/>
  <c r="F408" i="31"/>
  <c r="G407" i="31"/>
  <c r="F407" i="31"/>
  <c r="E407" i="31"/>
  <c r="G406" i="31"/>
  <c r="F406" i="31"/>
  <c r="G405" i="31"/>
  <c r="F405" i="31"/>
  <c r="G404" i="31"/>
  <c r="E404" i="31"/>
  <c r="G403" i="31"/>
  <c r="G402" i="31"/>
  <c r="F402" i="31"/>
  <c r="E402" i="31"/>
  <c r="G401" i="31"/>
  <c r="E401" i="31"/>
  <c r="G400" i="31"/>
  <c r="F400" i="31"/>
  <c r="E400" i="31"/>
  <c r="G399" i="31"/>
  <c r="G398" i="31"/>
  <c r="G397" i="31"/>
  <c r="G396" i="31"/>
  <c r="E396" i="31"/>
  <c r="G395" i="31"/>
  <c r="G394" i="31"/>
  <c r="F394" i="31"/>
  <c r="E394" i="31"/>
  <c r="G393" i="31"/>
  <c r="F393" i="31"/>
  <c r="E393" i="31"/>
  <c r="G392" i="31"/>
  <c r="F392" i="31"/>
  <c r="E392" i="31"/>
  <c r="G391" i="31"/>
  <c r="E391" i="31"/>
  <c r="G390" i="31"/>
  <c r="F390" i="31"/>
  <c r="E390" i="31"/>
  <c r="G389" i="31"/>
  <c r="F389" i="31"/>
  <c r="E389" i="31"/>
  <c r="G388" i="31"/>
  <c r="G387" i="31"/>
  <c r="F387" i="31"/>
  <c r="E387" i="31"/>
  <c r="G386" i="31"/>
  <c r="E386" i="31"/>
  <c r="G385" i="31"/>
  <c r="G384" i="31"/>
  <c r="G383" i="31"/>
  <c r="G382" i="31"/>
  <c r="F382" i="31"/>
  <c r="G381" i="31"/>
  <c r="F381" i="31"/>
  <c r="E381" i="31"/>
  <c r="G380" i="31"/>
  <c r="E380" i="31"/>
  <c r="G379" i="31"/>
  <c r="F379" i="31"/>
  <c r="G378" i="31"/>
  <c r="E378" i="31"/>
  <c r="G377" i="31"/>
  <c r="F377" i="31"/>
  <c r="E377" i="31"/>
  <c r="G376" i="31"/>
  <c r="E376" i="31"/>
  <c r="G375" i="31"/>
  <c r="G374" i="31"/>
  <c r="E374" i="31"/>
  <c r="G373" i="31"/>
  <c r="G372" i="31"/>
  <c r="G371" i="31"/>
  <c r="F371" i="31"/>
  <c r="E371" i="31"/>
  <c r="G370" i="31"/>
  <c r="G369" i="31"/>
  <c r="G368" i="31"/>
  <c r="F368" i="31"/>
  <c r="E368" i="31"/>
  <c r="G367" i="31"/>
  <c r="F367" i="31"/>
  <c r="E367" i="31"/>
  <c r="G366" i="31"/>
  <c r="F366" i="31"/>
  <c r="E366" i="31"/>
  <c r="G365" i="31"/>
  <c r="G364" i="31"/>
  <c r="G363" i="31"/>
  <c r="F363" i="31"/>
  <c r="E363" i="31"/>
  <c r="G362" i="31"/>
  <c r="G361" i="31"/>
  <c r="G360" i="31"/>
  <c r="F360" i="31"/>
  <c r="E360" i="31"/>
  <c r="G359" i="31"/>
  <c r="F359" i="31"/>
  <c r="E359" i="31"/>
  <c r="G358" i="31"/>
  <c r="G357" i="31"/>
  <c r="F357" i="31"/>
  <c r="G356" i="31"/>
  <c r="G355" i="31"/>
  <c r="G354" i="31"/>
  <c r="F354" i="31"/>
  <c r="E354" i="31"/>
  <c r="G353" i="31"/>
  <c r="F353" i="31"/>
  <c r="E353" i="31"/>
  <c r="G352" i="31"/>
  <c r="E352" i="31"/>
  <c r="G351" i="31"/>
  <c r="G350" i="31"/>
  <c r="D349" i="31"/>
  <c r="F515" i="31" s="1"/>
  <c r="C349" i="31"/>
  <c r="E464" i="31" s="1"/>
  <c r="H464" i="31" s="1"/>
  <c r="G343" i="31"/>
  <c r="F343" i="31"/>
  <c r="E343" i="31"/>
  <c r="G342" i="31"/>
  <c r="F342" i="31"/>
  <c r="E342" i="31"/>
  <c r="G341" i="31"/>
  <c r="F341" i="31"/>
  <c r="E341" i="31"/>
  <c r="G340" i="31"/>
  <c r="F340" i="31"/>
  <c r="E340" i="31"/>
  <c r="G339" i="31"/>
  <c r="F339" i="31"/>
  <c r="E339" i="31"/>
  <c r="G338" i="31"/>
  <c r="F338" i="31"/>
  <c r="E338" i="31"/>
  <c r="G337" i="31"/>
  <c r="F337" i="31"/>
  <c r="E337" i="31"/>
  <c r="G336" i="31"/>
  <c r="F336" i="31"/>
  <c r="E336" i="31"/>
  <c r="G335" i="31"/>
  <c r="F335" i="31"/>
  <c r="E335" i="31"/>
  <c r="G334" i="31"/>
  <c r="F334" i="31"/>
  <c r="E334" i="31"/>
  <c r="G333" i="31"/>
  <c r="F333" i="31"/>
  <c r="E333" i="31"/>
  <c r="G332" i="31"/>
  <c r="F332" i="31"/>
  <c r="E332" i="31"/>
  <c r="G331" i="31"/>
  <c r="F331" i="31"/>
  <c r="E331" i="31"/>
  <c r="G330" i="31"/>
  <c r="F330" i="31"/>
  <c r="E330" i="31"/>
  <c r="G329" i="31"/>
  <c r="F329" i="31"/>
  <c r="G328" i="31"/>
  <c r="F328" i="31"/>
  <c r="E328" i="31"/>
  <c r="G327" i="31"/>
  <c r="F327" i="31"/>
  <c r="G326" i="31"/>
  <c r="F326" i="31"/>
  <c r="E326" i="31"/>
  <c r="G325" i="31"/>
  <c r="F325" i="31"/>
  <c r="E325" i="31"/>
  <c r="G324" i="31"/>
  <c r="G323" i="31"/>
  <c r="F323" i="31"/>
  <c r="E323" i="31"/>
  <c r="G322" i="31"/>
  <c r="F322" i="31"/>
  <c r="E322" i="31"/>
  <c r="G321" i="31"/>
  <c r="G320" i="31"/>
  <c r="F320" i="31"/>
  <c r="E320" i="31"/>
  <c r="G319" i="31"/>
  <c r="G318" i="31"/>
  <c r="F318" i="31"/>
  <c r="E318" i="31"/>
  <c r="G317" i="31"/>
  <c r="G316" i="31"/>
  <c r="F316" i="31"/>
  <c r="E316" i="31"/>
  <c r="G315" i="31"/>
  <c r="F315" i="31"/>
  <c r="E315" i="31"/>
  <c r="G314" i="31"/>
  <c r="F314" i="31"/>
  <c r="E314" i="31"/>
  <c r="G313" i="31"/>
  <c r="G312" i="31"/>
  <c r="F312" i="31"/>
  <c r="E312" i="31"/>
  <c r="G311" i="31"/>
  <c r="F311" i="31"/>
  <c r="E311" i="31"/>
  <c r="G310" i="31"/>
  <c r="F310" i="31"/>
  <c r="E310" i="31"/>
  <c r="G309" i="31"/>
  <c r="F309" i="31"/>
  <c r="E309" i="31"/>
  <c r="G308" i="31"/>
  <c r="G307" i="31"/>
  <c r="F307" i="31"/>
  <c r="E307" i="31"/>
  <c r="G306" i="31"/>
  <c r="F306" i="31"/>
  <c r="G305" i="31"/>
  <c r="G304" i="31"/>
  <c r="E304" i="31"/>
  <c r="G303" i="31"/>
  <c r="E303" i="31"/>
  <c r="G302" i="31"/>
  <c r="G301" i="31"/>
  <c r="F301" i="31"/>
  <c r="E301" i="31"/>
  <c r="G300" i="31"/>
  <c r="F300" i="31"/>
  <c r="G299" i="31"/>
  <c r="F299" i="31"/>
  <c r="E299" i="31"/>
  <c r="G298" i="31"/>
  <c r="E298" i="31"/>
  <c r="G297" i="31"/>
  <c r="F297" i="31"/>
  <c r="E297" i="31"/>
  <c r="G296" i="31"/>
  <c r="F296" i="31"/>
  <c r="E296" i="31"/>
  <c r="G295" i="31"/>
  <c r="F295" i="31"/>
  <c r="E295" i="31"/>
  <c r="G294" i="31"/>
  <c r="G293" i="31"/>
  <c r="F293" i="31"/>
  <c r="G292" i="31"/>
  <c r="E292" i="31"/>
  <c r="G291" i="31"/>
  <c r="E291" i="31"/>
  <c r="G290" i="31"/>
  <c r="E290" i="31"/>
  <c r="G289" i="31"/>
  <c r="E289" i="31"/>
  <c r="G288" i="31"/>
  <c r="G287" i="31"/>
  <c r="F287" i="31"/>
  <c r="E287" i="31"/>
  <c r="G286" i="31"/>
  <c r="F286" i="31"/>
  <c r="E286" i="31"/>
  <c r="G285" i="31"/>
  <c r="F285" i="31"/>
  <c r="E285" i="31"/>
  <c r="G284" i="31"/>
  <c r="F284" i="31"/>
  <c r="E284" i="31"/>
  <c r="G283" i="31"/>
  <c r="G282" i="31"/>
  <c r="F282" i="31"/>
  <c r="E282" i="31"/>
  <c r="G281" i="31"/>
  <c r="F281" i="31"/>
  <c r="E281" i="31"/>
  <c r="G280" i="31"/>
  <c r="F280" i="31"/>
  <c r="E280" i="31"/>
  <c r="G279" i="31"/>
  <c r="F279" i="31"/>
  <c r="E279" i="31"/>
  <c r="G278" i="31"/>
  <c r="F278" i="31"/>
  <c r="G277" i="31"/>
  <c r="F277" i="31"/>
  <c r="G276" i="31"/>
  <c r="G275" i="31"/>
  <c r="G274" i="31"/>
  <c r="F274" i="31"/>
  <c r="E274" i="31"/>
  <c r="G273" i="31"/>
  <c r="F273" i="31"/>
  <c r="E273" i="31"/>
  <c r="G272" i="31"/>
  <c r="F272" i="31"/>
  <c r="E272" i="31"/>
  <c r="G271" i="31"/>
  <c r="F271" i="31"/>
  <c r="E271" i="31"/>
  <c r="G270" i="31"/>
  <c r="F270" i="31"/>
  <c r="E270" i="31"/>
  <c r="G269" i="31"/>
  <c r="F269" i="31"/>
  <c r="E269" i="31"/>
  <c r="G268" i="31"/>
  <c r="F268" i="31"/>
  <c r="E268" i="31"/>
  <c r="G267" i="31"/>
  <c r="F267" i="31"/>
  <c r="E267" i="31"/>
  <c r="G266" i="31"/>
  <c r="F266" i="31"/>
  <c r="E266" i="31"/>
  <c r="G265" i="31"/>
  <c r="F265" i="31"/>
  <c r="E265" i="31"/>
  <c r="G264" i="31"/>
  <c r="G263" i="31"/>
  <c r="F263" i="31"/>
  <c r="E263" i="31"/>
  <c r="G262" i="31"/>
  <c r="F262" i="31"/>
  <c r="G261" i="31"/>
  <c r="F261" i="31"/>
  <c r="E261" i="31"/>
  <c r="G260" i="31"/>
  <c r="F260" i="31"/>
  <c r="E260" i="31"/>
  <c r="G259" i="31"/>
  <c r="F259" i="31"/>
  <c r="G258" i="31"/>
  <c r="F258" i="31"/>
  <c r="E258" i="31"/>
  <c r="G257" i="31"/>
  <c r="F257" i="31"/>
  <c r="E257" i="31"/>
  <c r="G256" i="31"/>
  <c r="F256" i="31"/>
  <c r="E256" i="31"/>
  <c r="G255" i="31"/>
  <c r="F255" i="31"/>
  <c r="E255" i="31"/>
  <c r="G254" i="31"/>
  <c r="F254" i="31"/>
  <c r="E254" i="31"/>
  <c r="G253" i="31"/>
  <c r="F253" i="31"/>
  <c r="G252" i="31"/>
  <c r="F252" i="31"/>
  <c r="E252" i="31"/>
  <c r="G251" i="31"/>
  <c r="F251" i="31"/>
  <c r="G250" i="31"/>
  <c r="E250" i="31"/>
  <c r="G249" i="31"/>
  <c r="E249" i="31"/>
  <c r="G248" i="31"/>
  <c r="F248" i="31"/>
  <c r="E248" i="31"/>
  <c r="G247" i="31"/>
  <c r="E247" i="31"/>
  <c r="G246" i="31"/>
  <c r="G245" i="31"/>
  <c r="F245" i="31"/>
  <c r="E245" i="31"/>
  <c r="G244" i="31"/>
  <c r="E244" i="31"/>
  <c r="G243" i="31"/>
  <c r="F243" i="31"/>
  <c r="E243" i="31"/>
  <c r="G242" i="31"/>
  <c r="F242" i="31"/>
  <c r="E242" i="31"/>
  <c r="G241" i="31"/>
  <c r="G240" i="31"/>
  <c r="F240" i="31"/>
  <c r="E240" i="31"/>
  <c r="G239" i="31"/>
  <c r="F239" i="31"/>
  <c r="E239" i="31"/>
  <c r="G238" i="31"/>
  <c r="G237" i="31"/>
  <c r="F237" i="31"/>
  <c r="E237" i="31"/>
  <c r="G236" i="31"/>
  <c r="E236" i="31"/>
  <c r="G235" i="31"/>
  <c r="F235" i="31"/>
  <c r="E235" i="31"/>
  <c r="G234" i="31"/>
  <c r="F234" i="31"/>
  <c r="E234" i="31"/>
  <c r="G233" i="31"/>
  <c r="F233" i="31"/>
  <c r="E233" i="31"/>
  <c r="G232" i="31"/>
  <c r="E232" i="31"/>
  <c r="G231" i="31"/>
  <c r="F231" i="31"/>
  <c r="E231" i="31"/>
  <c r="G230" i="31"/>
  <c r="E230" i="31"/>
  <c r="G229" i="31"/>
  <c r="F229" i="31"/>
  <c r="E229" i="31"/>
  <c r="G228" i="31"/>
  <c r="E228" i="31"/>
  <c r="G227" i="31"/>
  <c r="G226" i="31"/>
  <c r="F226" i="31"/>
  <c r="E226" i="31"/>
  <c r="G225" i="31"/>
  <c r="G224" i="31"/>
  <c r="F224" i="31"/>
  <c r="E224" i="31"/>
  <c r="G223" i="31"/>
  <c r="F223" i="31"/>
  <c r="E223" i="31"/>
  <c r="G222" i="31"/>
  <c r="F222" i="31"/>
  <c r="E222" i="31"/>
  <c r="G221" i="31"/>
  <c r="F221" i="31"/>
  <c r="E221" i="31"/>
  <c r="G220" i="31"/>
  <c r="F220" i="31"/>
  <c r="E220" i="31"/>
  <c r="G219" i="31"/>
  <c r="F219" i="31"/>
  <c r="E219" i="31"/>
  <c r="G218" i="31"/>
  <c r="E218" i="31"/>
  <c r="G217" i="31"/>
  <c r="F217" i="31"/>
  <c r="E217" i="31"/>
  <c r="G216" i="31"/>
  <c r="F216" i="31"/>
  <c r="E216" i="31"/>
  <c r="G215" i="31"/>
  <c r="F215" i="31"/>
  <c r="E215" i="31"/>
  <c r="G214" i="31"/>
  <c r="G213" i="31"/>
  <c r="G212" i="31"/>
  <c r="F212" i="31"/>
  <c r="E212" i="31"/>
  <c r="G211" i="31"/>
  <c r="G210" i="31"/>
  <c r="G209" i="31"/>
  <c r="G208" i="31"/>
  <c r="E208" i="31"/>
  <c r="G207" i="31"/>
  <c r="F207" i="31"/>
  <c r="E207" i="31"/>
  <c r="G206" i="31"/>
  <c r="E206" i="31"/>
  <c r="G205" i="31"/>
  <c r="G204" i="31"/>
  <c r="G203" i="31"/>
  <c r="G202" i="31"/>
  <c r="G201" i="31"/>
  <c r="G200" i="31"/>
  <c r="G199" i="31"/>
  <c r="G198" i="31"/>
  <c r="E198" i="31"/>
  <c r="G197" i="31"/>
  <c r="F197" i="31"/>
  <c r="E197" i="31"/>
  <c r="G196" i="31"/>
  <c r="F196" i="31"/>
  <c r="E196" i="31"/>
  <c r="G195" i="31"/>
  <c r="F195" i="31"/>
  <c r="E195" i="31"/>
  <c r="G194" i="31"/>
  <c r="F194" i="31"/>
  <c r="G193" i="31"/>
  <c r="E193" i="31"/>
  <c r="G192" i="31"/>
  <c r="F192" i="31"/>
  <c r="E192" i="31"/>
  <c r="G191" i="31"/>
  <c r="E191" i="31"/>
  <c r="G190" i="31"/>
  <c r="F190" i="31"/>
  <c r="E190" i="31"/>
  <c r="G189" i="31"/>
  <c r="F189" i="31"/>
  <c r="E189" i="31"/>
  <c r="G188" i="31"/>
  <c r="G187" i="31"/>
  <c r="G186" i="31"/>
  <c r="E186" i="31"/>
  <c r="G185" i="31"/>
  <c r="F185" i="31"/>
  <c r="E185" i="31"/>
  <c r="G184" i="31"/>
  <c r="E184" i="31"/>
  <c r="G183" i="31"/>
  <c r="F183" i="31"/>
  <c r="E183" i="31"/>
  <c r="G182" i="31"/>
  <c r="G181" i="31"/>
  <c r="F181" i="31"/>
  <c r="G180" i="31"/>
  <c r="E180" i="31"/>
  <c r="G179" i="31"/>
  <c r="G178" i="31"/>
  <c r="G177" i="31"/>
  <c r="F177" i="31"/>
  <c r="G176" i="31"/>
  <c r="E176" i="31"/>
  <c r="G175" i="31"/>
  <c r="G174" i="31"/>
  <c r="D173" i="31"/>
  <c r="F308" i="31" s="1"/>
  <c r="C173" i="31"/>
  <c r="E308" i="31" s="1"/>
  <c r="G167" i="31"/>
  <c r="F167" i="31"/>
  <c r="E167" i="31"/>
  <c r="G166" i="31"/>
  <c r="F166" i="31"/>
  <c r="E166" i="31"/>
  <c r="G165" i="31"/>
  <c r="F165" i="31"/>
  <c r="E165" i="31"/>
  <c r="G164" i="31"/>
  <c r="G163" i="31"/>
  <c r="F163" i="31"/>
  <c r="E163" i="31"/>
  <c r="G162" i="31"/>
  <c r="E162" i="31"/>
  <c r="G161" i="31"/>
  <c r="E161" i="31"/>
  <c r="G160" i="31"/>
  <c r="F160" i="31"/>
  <c r="E160" i="31"/>
  <c r="G159" i="31"/>
  <c r="F159" i="31"/>
  <c r="E159" i="31"/>
  <c r="G158" i="31"/>
  <c r="E158" i="31"/>
  <c r="G157" i="31"/>
  <c r="F157" i="31"/>
  <c r="E157" i="31"/>
  <c r="G156" i="31"/>
  <c r="E156" i="31"/>
  <c r="G155" i="31"/>
  <c r="E155" i="31"/>
  <c r="G154" i="31"/>
  <c r="F154" i="31"/>
  <c r="E154" i="31"/>
  <c r="G153" i="31"/>
  <c r="G152" i="31"/>
  <c r="F152" i="31"/>
  <c r="E152" i="31"/>
  <c r="G151" i="31"/>
  <c r="F151" i="31"/>
  <c r="E151" i="31"/>
  <c r="G150" i="31"/>
  <c r="F150" i="31"/>
  <c r="E150" i="31"/>
  <c r="G149" i="31"/>
  <c r="E149" i="31"/>
  <c r="G148" i="31"/>
  <c r="E148" i="31"/>
  <c r="G147" i="31"/>
  <c r="F147" i="31"/>
  <c r="E147" i="31"/>
  <c r="G146" i="31"/>
  <c r="E146" i="31"/>
  <c r="G145" i="31"/>
  <c r="F145" i="31"/>
  <c r="E145" i="31"/>
  <c r="G144" i="31"/>
  <c r="E144" i="31"/>
  <c r="G143" i="31"/>
  <c r="E143" i="31"/>
  <c r="G142" i="31"/>
  <c r="F142" i="31"/>
  <c r="E142" i="31"/>
  <c r="G141" i="31"/>
  <c r="E141" i="31"/>
  <c r="G140" i="31"/>
  <c r="E140" i="31"/>
  <c r="G139" i="31"/>
  <c r="G138" i="31"/>
  <c r="F138" i="31"/>
  <c r="E138" i="31"/>
  <c r="G137" i="31"/>
  <c r="G136" i="31"/>
  <c r="F136" i="31"/>
  <c r="E136" i="31"/>
  <c r="G135" i="31"/>
  <c r="F135" i="31"/>
  <c r="G134" i="31"/>
  <c r="E134" i="31"/>
  <c r="G133" i="31"/>
  <c r="G132" i="31"/>
  <c r="G131" i="31"/>
  <c r="G130" i="31"/>
  <c r="E130" i="31"/>
  <c r="G129" i="31"/>
  <c r="G128" i="31"/>
  <c r="G127" i="31"/>
  <c r="F127" i="31"/>
  <c r="E127" i="31"/>
  <c r="G126" i="31"/>
  <c r="G125" i="31"/>
  <c r="G124" i="31"/>
  <c r="F124" i="31"/>
  <c r="G123" i="31"/>
  <c r="G122" i="31"/>
  <c r="G121" i="31"/>
  <c r="G120" i="31"/>
  <c r="G119" i="31"/>
  <c r="F119" i="31"/>
  <c r="E119" i="31"/>
  <c r="G118" i="31"/>
  <c r="F118" i="31"/>
  <c r="E118" i="31"/>
  <c r="G117" i="31"/>
  <c r="G116" i="31"/>
  <c r="G115" i="31"/>
  <c r="G114" i="31"/>
  <c r="G113" i="31"/>
  <c r="F113" i="31"/>
  <c r="G112" i="31"/>
  <c r="G111" i="31"/>
  <c r="G110" i="31"/>
  <c r="G109" i="31"/>
  <c r="F109" i="31"/>
  <c r="E109" i="31"/>
  <c r="G108" i="31"/>
  <c r="F108" i="31"/>
  <c r="G107" i="31"/>
  <c r="F107" i="31"/>
  <c r="E107" i="31"/>
  <c r="G106" i="31"/>
  <c r="G105" i="31"/>
  <c r="F105" i="31"/>
  <c r="E105" i="31"/>
  <c r="G104" i="31"/>
  <c r="G103" i="31"/>
  <c r="E103" i="31"/>
  <c r="G102" i="31"/>
  <c r="F102" i="31"/>
  <c r="E102" i="31"/>
  <c r="G101" i="31"/>
  <c r="F101" i="31"/>
  <c r="E101" i="31"/>
  <c r="G100" i="31"/>
  <c r="F100" i="31"/>
  <c r="E100" i="31"/>
  <c r="G99" i="31"/>
  <c r="G98" i="31"/>
  <c r="F98" i="31"/>
  <c r="E98" i="31"/>
  <c r="G97" i="31"/>
  <c r="E97" i="31"/>
  <c r="G96" i="31"/>
  <c r="F96" i="31"/>
  <c r="E96" i="31"/>
  <c r="G95" i="31"/>
  <c r="F95" i="31"/>
  <c r="E95" i="31"/>
  <c r="G94" i="31"/>
  <c r="F94" i="31"/>
  <c r="G93" i="31"/>
  <c r="E93" i="31"/>
  <c r="G92" i="31"/>
  <c r="G91" i="31"/>
  <c r="G90" i="31"/>
  <c r="G89" i="31"/>
  <c r="G88" i="31"/>
  <c r="G87" i="31"/>
  <c r="G86" i="31"/>
  <c r="F86" i="31"/>
  <c r="E86" i="31"/>
  <c r="G85" i="31"/>
  <c r="F85" i="31"/>
  <c r="G84" i="31"/>
  <c r="E84" i="31"/>
  <c r="G83" i="31"/>
  <c r="F83" i="31"/>
  <c r="E83" i="31"/>
  <c r="G82" i="31"/>
  <c r="E82" i="31"/>
  <c r="G81" i="31"/>
  <c r="F81" i="31"/>
  <c r="E81" i="31"/>
  <c r="G80" i="31"/>
  <c r="G79" i="31"/>
  <c r="G78" i="31"/>
  <c r="E78" i="31"/>
  <c r="G77" i="31"/>
  <c r="G76" i="31"/>
  <c r="D75" i="31"/>
  <c r="F87" i="31" s="1"/>
  <c r="C75" i="31"/>
  <c r="E137" i="31" s="1"/>
  <c r="G69" i="31"/>
  <c r="E69" i="31"/>
  <c r="G68" i="31"/>
  <c r="E68" i="31"/>
  <c r="G67" i="31"/>
  <c r="G66" i="31"/>
  <c r="F66" i="31"/>
  <c r="E66" i="31"/>
  <c r="G65" i="31"/>
  <c r="F65" i="31"/>
  <c r="E65" i="31"/>
  <c r="G64" i="31"/>
  <c r="G63" i="31"/>
  <c r="F63" i="31"/>
  <c r="E63" i="31"/>
  <c r="G62" i="31"/>
  <c r="F62" i="31"/>
  <c r="G61" i="31"/>
  <c r="E61" i="31"/>
  <c r="G60" i="31"/>
  <c r="F60" i="31"/>
  <c r="E60" i="31"/>
  <c r="G59" i="31"/>
  <c r="F59" i="31"/>
  <c r="E59" i="31"/>
  <c r="G58" i="31"/>
  <c r="F58" i="31"/>
  <c r="E58" i="31"/>
  <c r="G57" i="31"/>
  <c r="F57" i="31"/>
  <c r="E57" i="31"/>
  <c r="G56" i="31"/>
  <c r="F56" i="31"/>
  <c r="E56" i="31"/>
  <c r="G55" i="31"/>
  <c r="F55" i="31"/>
  <c r="E55" i="31"/>
  <c r="G54" i="31"/>
  <c r="F54" i="31"/>
  <c r="G53" i="31"/>
  <c r="F53" i="31"/>
  <c r="G52" i="31"/>
  <c r="F52" i="31"/>
  <c r="E52" i="31"/>
  <c r="G51" i="31"/>
  <c r="E51" i="31"/>
  <c r="G50" i="31"/>
  <c r="G49" i="31"/>
  <c r="E49" i="31"/>
  <c r="G48" i="31"/>
  <c r="F48" i="31"/>
  <c r="E48" i="31"/>
  <c r="G47" i="31"/>
  <c r="E47" i="31"/>
  <c r="G46" i="31"/>
  <c r="F46" i="31"/>
  <c r="E46" i="31"/>
  <c r="G45" i="31"/>
  <c r="F45" i="31"/>
  <c r="G44" i="31"/>
  <c r="F44" i="31"/>
  <c r="E44" i="31"/>
  <c r="G43" i="31"/>
  <c r="E43" i="31"/>
  <c r="G42" i="31"/>
  <c r="F42" i="31"/>
  <c r="E42" i="31"/>
  <c r="G41" i="31"/>
  <c r="E41" i="31"/>
  <c r="G40" i="31"/>
  <c r="E40" i="31"/>
  <c r="G39" i="31"/>
  <c r="E39" i="31"/>
  <c r="G38" i="31"/>
  <c r="F38" i="31"/>
  <c r="E38" i="31"/>
  <c r="G37" i="31"/>
  <c r="F37" i="31"/>
  <c r="E37" i="31"/>
  <c r="G36" i="31"/>
  <c r="E36" i="31"/>
  <c r="G35" i="31"/>
  <c r="F35" i="31"/>
  <c r="E35" i="31"/>
  <c r="G34" i="31"/>
  <c r="F34" i="31"/>
  <c r="E34" i="31"/>
  <c r="G33" i="31"/>
  <c r="F33" i="31"/>
  <c r="E33" i="31"/>
  <c r="G32" i="31"/>
  <c r="F32" i="31"/>
  <c r="E32" i="31"/>
  <c r="G31" i="31"/>
  <c r="F31" i="31"/>
  <c r="E31" i="31"/>
  <c r="G30" i="31"/>
  <c r="G29" i="31"/>
  <c r="G28" i="31"/>
  <c r="G27" i="31"/>
  <c r="G26" i="31"/>
  <c r="F26" i="31"/>
  <c r="E26" i="31"/>
  <c r="G25" i="31"/>
  <c r="F25" i="31"/>
  <c r="E25" i="31"/>
  <c r="G24" i="31"/>
  <c r="F24" i="31"/>
  <c r="E24" i="31"/>
  <c r="G23" i="31"/>
  <c r="F23" i="31"/>
  <c r="E23" i="31"/>
  <c r="G22" i="31"/>
  <c r="F22" i="31"/>
  <c r="E22" i="31"/>
  <c r="G21" i="31"/>
  <c r="E21" i="31"/>
  <c r="G20" i="31"/>
  <c r="F20" i="31"/>
  <c r="E20" i="31"/>
  <c r="D19" i="31"/>
  <c r="F69" i="31" s="1"/>
  <c r="C19" i="31"/>
  <c r="E50" i="31" s="1"/>
  <c r="H50" i="31" s="1"/>
  <c r="C11" i="31"/>
  <c r="G609" i="30"/>
  <c r="F609" i="30"/>
  <c r="G608" i="30"/>
  <c r="E608" i="30"/>
  <c r="G607" i="30"/>
  <c r="F607" i="30"/>
  <c r="E607" i="30"/>
  <c r="G606" i="30"/>
  <c r="F606" i="30"/>
  <c r="E606" i="30"/>
  <c r="G605" i="30"/>
  <c r="G604" i="30"/>
  <c r="F604" i="30"/>
  <c r="E604" i="30"/>
  <c r="G603" i="30"/>
  <c r="F603" i="30"/>
  <c r="G602" i="30"/>
  <c r="E602" i="30"/>
  <c r="G601" i="30"/>
  <c r="F601" i="30"/>
  <c r="G600" i="30"/>
  <c r="G599" i="30"/>
  <c r="G598" i="30"/>
  <c r="G597" i="30"/>
  <c r="G596" i="30"/>
  <c r="F596" i="30"/>
  <c r="E596" i="30"/>
  <c r="G595" i="30"/>
  <c r="E595" i="30"/>
  <c r="G594" i="30"/>
  <c r="F594" i="30"/>
  <c r="E594" i="30"/>
  <c r="G593" i="30"/>
  <c r="F593" i="30"/>
  <c r="G592" i="30"/>
  <c r="F592" i="30"/>
  <c r="E592" i="30"/>
  <c r="G591" i="30"/>
  <c r="F591" i="30"/>
  <c r="E591" i="30"/>
  <c r="G590" i="30"/>
  <c r="F590" i="30"/>
  <c r="E590" i="30"/>
  <c r="G589" i="30"/>
  <c r="F589" i="30"/>
  <c r="G588" i="30"/>
  <c r="F588" i="30"/>
  <c r="E588" i="30"/>
  <c r="G587" i="30"/>
  <c r="F587" i="30"/>
  <c r="E587" i="30"/>
  <c r="G586" i="30"/>
  <c r="G585" i="30"/>
  <c r="G584" i="30"/>
  <c r="F584" i="30"/>
  <c r="G583" i="30"/>
  <c r="D582" i="30"/>
  <c r="F608" i="30" s="1"/>
  <c r="C582" i="30"/>
  <c r="E600" i="30" s="1"/>
  <c r="G576" i="30"/>
  <c r="F576" i="30"/>
  <c r="E576" i="30"/>
  <c r="G575" i="30"/>
  <c r="F575" i="30"/>
  <c r="E575" i="30"/>
  <c r="G574" i="30"/>
  <c r="F574" i="30"/>
  <c r="E574" i="30"/>
  <c r="G573" i="30"/>
  <c r="F573" i="30"/>
  <c r="E573" i="30"/>
  <c r="G572" i="30"/>
  <c r="F572" i="30"/>
  <c r="E572" i="30"/>
  <c r="G571" i="30"/>
  <c r="F571" i="30"/>
  <c r="E571" i="30"/>
  <c r="G570" i="30"/>
  <c r="F570" i="30"/>
  <c r="G569" i="30"/>
  <c r="F569" i="30"/>
  <c r="G568" i="30"/>
  <c r="F568" i="30"/>
  <c r="E568" i="30"/>
  <c r="G567" i="30"/>
  <c r="E567" i="30"/>
  <c r="G566" i="30"/>
  <c r="F566" i="30"/>
  <c r="E566" i="30"/>
  <c r="G565" i="30"/>
  <c r="F565" i="30"/>
  <c r="E565" i="30"/>
  <c r="G564" i="30"/>
  <c r="F564" i="30"/>
  <c r="G563" i="30"/>
  <c r="F563" i="30"/>
  <c r="G562" i="30"/>
  <c r="E562" i="30"/>
  <c r="G561" i="30"/>
  <c r="G560" i="30"/>
  <c r="G559" i="30"/>
  <c r="G558" i="30"/>
  <c r="F558" i="30"/>
  <c r="E558" i="30"/>
  <c r="G557" i="30"/>
  <c r="F557" i="30"/>
  <c r="E557" i="30"/>
  <c r="G556" i="30"/>
  <c r="F556" i="30"/>
  <c r="E556" i="30"/>
  <c r="G555" i="30"/>
  <c r="F555" i="30"/>
  <c r="E555" i="30"/>
  <c r="G554" i="30"/>
  <c r="G553" i="30"/>
  <c r="F553" i="30"/>
  <c r="E553" i="30"/>
  <c r="G552" i="30"/>
  <c r="F552" i="30"/>
  <c r="G551" i="30"/>
  <c r="F551" i="30"/>
  <c r="E551" i="30"/>
  <c r="G550" i="30"/>
  <c r="F550" i="30"/>
  <c r="E550" i="30"/>
  <c r="G549" i="30"/>
  <c r="F549" i="30"/>
  <c r="G548" i="30"/>
  <c r="F548" i="30"/>
  <c r="E548" i="30"/>
  <c r="G547" i="30"/>
  <c r="F547" i="30"/>
  <c r="E547" i="30"/>
  <c r="G546" i="30"/>
  <c r="F546" i="30"/>
  <c r="E546" i="30"/>
  <c r="G545" i="30"/>
  <c r="F545" i="30"/>
  <c r="E545" i="30"/>
  <c r="G544" i="30"/>
  <c r="F544" i="30"/>
  <c r="E544" i="30"/>
  <c r="G543" i="30"/>
  <c r="F543" i="30"/>
  <c r="E543" i="30"/>
  <c r="G542" i="30"/>
  <c r="F542" i="30"/>
  <c r="E542" i="30"/>
  <c r="G541" i="30"/>
  <c r="F541" i="30"/>
  <c r="E541" i="30"/>
  <c r="G540" i="30"/>
  <c r="F540" i="30"/>
  <c r="E540" i="30"/>
  <c r="G539" i="30"/>
  <c r="G538" i="30"/>
  <c r="G537" i="30"/>
  <c r="F537" i="30"/>
  <c r="E537" i="30"/>
  <c r="G536" i="30"/>
  <c r="E536" i="30"/>
  <c r="G535" i="30"/>
  <c r="G534" i="30"/>
  <c r="F534" i="30"/>
  <c r="E534" i="30"/>
  <c r="G533" i="30"/>
  <c r="F533" i="30"/>
  <c r="E533" i="30"/>
  <c r="G532" i="30"/>
  <c r="G531" i="30"/>
  <c r="F531" i="30"/>
  <c r="E531" i="30"/>
  <c r="G530" i="30"/>
  <c r="F530" i="30"/>
  <c r="E530" i="30"/>
  <c r="G529" i="30"/>
  <c r="F529" i="30"/>
  <c r="E529" i="30"/>
  <c r="G528" i="30"/>
  <c r="F528" i="30"/>
  <c r="E528" i="30"/>
  <c r="G527" i="30"/>
  <c r="F527" i="30"/>
  <c r="E527" i="30"/>
  <c r="G526" i="30"/>
  <c r="F526" i="30"/>
  <c r="E526" i="30"/>
  <c r="G525" i="30"/>
  <c r="F525" i="30"/>
  <c r="E525" i="30"/>
  <c r="G524" i="30"/>
  <c r="F524" i="30"/>
  <c r="E524" i="30"/>
  <c r="G523" i="30"/>
  <c r="F523" i="30"/>
  <c r="E523" i="30"/>
  <c r="G522" i="30"/>
  <c r="F522" i="30"/>
  <c r="E522" i="30"/>
  <c r="G521" i="30"/>
  <c r="F521" i="30"/>
  <c r="E521" i="30"/>
  <c r="G520" i="30"/>
  <c r="F520" i="30"/>
  <c r="E520" i="30"/>
  <c r="G519" i="30"/>
  <c r="F519" i="30"/>
  <c r="E519" i="30"/>
  <c r="G518" i="30"/>
  <c r="F518" i="30"/>
  <c r="E518" i="30"/>
  <c r="G517" i="30"/>
  <c r="F517" i="30"/>
  <c r="E517" i="30"/>
  <c r="G516" i="30"/>
  <c r="G515" i="30"/>
  <c r="E515" i="30"/>
  <c r="G514" i="30"/>
  <c r="F514" i="30"/>
  <c r="E514" i="30"/>
  <c r="G513" i="30"/>
  <c r="F513" i="30"/>
  <c r="E513" i="30"/>
  <c r="G512" i="30"/>
  <c r="F512" i="30"/>
  <c r="E512" i="30"/>
  <c r="G511" i="30"/>
  <c r="F511" i="30"/>
  <c r="E511" i="30"/>
  <c r="G510" i="30"/>
  <c r="F510" i="30"/>
  <c r="E510" i="30"/>
  <c r="G509" i="30"/>
  <c r="F509" i="30"/>
  <c r="E509" i="30"/>
  <c r="G508" i="30"/>
  <c r="F508" i="30"/>
  <c r="E508" i="30"/>
  <c r="G507" i="30"/>
  <c r="F507" i="30"/>
  <c r="E507" i="30"/>
  <c r="G506" i="30"/>
  <c r="F506" i="30"/>
  <c r="E506" i="30"/>
  <c r="G505" i="30"/>
  <c r="F505" i="30"/>
  <c r="E505" i="30"/>
  <c r="G504" i="30"/>
  <c r="F504" i="30"/>
  <c r="E504" i="30"/>
  <c r="G503" i="30"/>
  <c r="F503" i="30"/>
  <c r="E503" i="30"/>
  <c r="G502" i="30"/>
  <c r="F502" i="30"/>
  <c r="E502" i="30"/>
  <c r="G501" i="30"/>
  <c r="F501" i="30"/>
  <c r="E501" i="30"/>
  <c r="G500" i="30"/>
  <c r="F500" i="30"/>
  <c r="E500" i="30"/>
  <c r="G499" i="30"/>
  <c r="F499" i="30"/>
  <c r="E499" i="30"/>
  <c r="G498" i="30"/>
  <c r="F498" i="30"/>
  <c r="E498" i="30"/>
  <c r="G497" i="30"/>
  <c r="F497" i="30"/>
  <c r="E497" i="30"/>
  <c r="G496" i="30"/>
  <c r="F496" i="30"/>
  <c r="E496" i="30"/>
  <c r="G495" i="30"/>
  <c r="F495" i="30"/>
  <c r="G494" i="30"/>
  <c r="F494" i="30"/>
  <c r="E494" i="30"/>
  <c r="G493" i="30"/>
  <c r="F493" i="30"/>
  <c r="E493" i="30"/>
  <c r="G492" i="30"/>
  <c r="F492" i="30"/>
  <c r="E492" i="30"/>
  <c r="G491" i="30"/>
  <c r="F491" i="30"/>
  <c r="E491" i="30"/>
  <c r="G490" i="30"/>
  <c r="F490" i="30"/>
  <c r="E490" i="30"/>
  <c r="G489" i="30"/>
  <c r="E489" i="30"/>
  <c r="G488" i="30"/>
  <c r="F488" i="30"/>
  <c r="E488" i="30"/>
  <c r="G487" i="30"/>
  <c r="F487" i="30"/>
  <c r="E487" i="30"/>
  <c r="G486" i="30"/>
  <c r="F486" i="30"/>
  <c r="E486" i="30"/>
  <c r="G485" i="30"/>
  <c r="F485" i="30"/>
  <c r="G484" i="30"/>
  <c r="F484" i="30"/>
  <c r="G483" i="30"/>
  <c r="F483" i="30"/>
  <c r="E483" i="30"/>
  <c r="G482" i="30"/>
  <c r="F482" i="30"/>
  <c r="E482" i="30"/>
  <c r="G481" i="30"/>
  <c r="F481" i="30"/>
  <c r="E481" i="30"/>
  <c r="G480" i="30"/>
  <c r="F480" i="30"/>
  <c r="E480" i="30"/>
  <c r="G479" i="30"/>
  <c r="F479" i="30"/>
  <c r="G478" i="30"/>
  <c r="F478" i="30"/>
  <c r="E478" i="30"/>
  <c r="G477" i="30"/>
  <c r="F477" i="30"/>
  <c r="E477" i="30"/>
  <c r="G476" i="30"/>
  <c r="F476" i="30"/>
  <c r="E476" i="30"/>
  <c r="G475" i="30"/>
  <c r="F475" i="30"/>
  <c r="E475" i="30"/>
  <c r="G474" i="30"/>
  <c r="F474" i="30"/>
  <c r="E474" i="30"/>
  <c r="G473" i="30"/>
  <c r="F473" i="30"/>
  <c r="E473" i="30"/>
  <c r="G472" i="30"/>
  <c r="E472" i="30"/>
  <c r="G471" i="30"/>
  <c r="G470" i="30"/>
  <c r="E470" i="30"/>
  <c r="G469" i="30"/>
  <c r="F469" i="30"/>
  <c r="E469" i="30"/>
  <c r="G468" i="30"/>
  <c r="F468" i="30"/>
  <c r="G467" i="30"/>
  <c r="F467" i="30"/>
  <c r="E467" i="30"/>
  <c r="G466" i="30"/>
  <c r="F466" i="30"/>
  <c r="G465" i="30"/>
  <c r="G464" i="30"/>
  <c r="F464" i="30"/>
  <c r="G463" i="30"/>
  <c r="F463" i="30"/>
  <c r="E463" i="30"/>
  <c r="G462" i="30"/>
  <c r="F462" i="30"/>
  <c r="E462" i="30"/>
  <c r="G461" i="30"/>
  <c r="F461" i="30"/>
  <c r="E461" i="30"/>
  <c r="G460" i="30"/>
  <c r="F460" i="30"/>
  <c r="E460" i="30"/>
  <c r="G459" i="30"/>
  <c r="F459" i="30"/>
  <c r="E459" i="30"/>
  <c r="G458" i="30"/>
  <c r="F458" i="30"/>
  <c r="E458" i="30"/>
  <c r="G457" i="30"/>
  <c r="E457" i="30"/>
  <c r="G456" i="30"/>
  <c r="F456" i="30"/>
  <c r="G455" i="30"/>
  <c r="E455" i="30"/>
  <c r="G454" i="30"/>
  <c r="F454" i="30"/>
  <c r="E454" i="30"/>
  <c r="G453" i="30"/>
  <c r="F453" i="30"/>
  <c r="E453" i="30"/>
  <c r="G452" i="30"/>
  <c r="F452" i="30"/>
  <c r="E452" i="30"/>
  <c r="G451" i="30"/>
  <c r="F451" i="30"/>
  <c r="E451" i="30"/>
  <c r="G450" i="30"/>
  <c r="F450" i="30"/>
  <c r="E450" i="30"/>
  <c r="G449" i="30"/>
  <c r="F449" i="30"/>
  <c r="E449" i="30"/>
  <c r="G448" i="30"/>
  <c r="F448" i="30"/>
  <c r="E448" i="30"/>
  <c r="G447" i="30"/>
  <c r="F447" i="30"/>
  <c r="E447" i="30"/>
  <c r="G446" i="30"/>
  <c r="F446" i="30"/>
  <c r="E446" i="30"/>
  <c r="G445" i="30"/>
  <c r="G444" i="30"/>
  <c r="F444" i="30"/>
  <c r="E444" i="30"/>
  <c r="G443" i="30"/>
  <c r="F443" i="30"/>
  <c r="G442" i="30"/>
  <c r="F442" i="30"/>
  <c r="E442" i="30"/>
  <c r="G441" i="30"/>
  <c r="G440" i="30"/>
  <c r="F440" i="30"/>
  <c r="E440" i="30"/>
  <c r="G439" i="30"/>
  <c r="E439" i="30"/>
  <c r="G438" i="30"/>
  <c r="F438" i="30"/>
  <c r="E438" i="30"/>
  <c r="G437" i="30"/>
  <c r="F437" i="30"/>
  <c r="E437" i="30"/>
  <c r="G436" i="30"/>
  <c r="F436" i="30"/>
  <c r="E436" i="30"/>
  <c r="G435" i="30"/>
  <c r="F435" i="30"/>
  <c r="G434" i="30"/>
  <c r="G433" i="30"/>
  <c r="F433" i="30"/>
  <c r="E433" i="30"/>
  <c r="G432" i="30"/>
  <c r="G431" i="30"/>
  <c r="F431" i="30"/>
  <c r="G430" i="30"/>
  <c r="F430" i="30"/>
  <c r="E430" i="30"/>
  <c r="G429" i="30"/>
  <c r="F429" i="30"/>
  <c r="E429" i="30"/>
  <c r="G428" i="30"/>
  <c r="F428" i="30"/>
  <c r="E428" i="30"/>
  <c r="G427" i="30"/>
  <c r="F427" i="30"/>
  <c r="E427" i="30"/>
  <c r="G426" i="30"/>
  <c r="F426" i="30"/>
  <c r="G425" i="30"/>
  <c r="E425" i="30"/>
  <c r="G424" i="30"/>
  <c r="E424" i="30"/>
  <c r="G423" i="30"/>
  <c r="F423" i="30"/>
  <c r="E423" i="30"/>
  <c r="G422" i="30"/>
  <c r="F422" i="30"/>
  <c r="E422" i="30"/>
  <c r="G421" i="30"/>
  <c r="F421" i="30"/>
  <c r="E421" i="30"/>
  <c r="G420" i="30"/>
  <c r="G419" i="30"/>
  <c r="F419" i="30"/>
  <c r="E419" i="30"/>
  <c r="G418" i="30"/>
  <c r="F418" i="30"/>
  <c r="E418" i="30"/>
  <c r="G417" i="30"/>
  <c r="F417" i="30"/>
  <c r="E417" i="30"/>
  <c r="G416" i="30"/>
  <c r="F416" i="30"/>
  <c r="E416" i="30"/>
  <c r="G415" i="30"/>
  <c r="F415" i="30"/>
  <c r="E415" i="30"/>
  <c r="G414" i="30"/>
  <c r="F414" i="30"/>
  <c r="E414" i="30"/>
  <c r="G413" i="30"/>
  <c r="F413" i="30"/>
  <c r="E413" i="30"/>
  <c r="G412" i="30"/>
  <c r="G411" i="30"/>
  <c r="E411" i="30"/>
  <c r="G410" i="30"/>
  <c r="G409" i="30"/>
  <c r="F409" i="30"/>
  <c r="G408" i="30"/>
  <c r="F408" i="30"/>
  <c r="E408" i="30"/>
  <c r="G407" i="30"/>
  <c r="F407" i="30"/>
  <c r="E407" i="30"/>
  <c r="G406" i="30"/>
  <c r="F406" i="30"/>
  <c r="E406" i="30"/>
  <c r="G405" i="30"/>
  <c r="F405" i="30"/>
  <c r="E405" i="30"/>
  <c r="G404" i="30"/>
  <c r="F404" i="30"/>
  <c r="E404" i="30"/>
  <c r="G403" i="30"/>
  <c r="F403" i="30"/>
  <c r="G402" i="30"/>
  <c r="F402" i="30"/>
  <c r="E402" i="30"/>
  <c r="G401" i="30"/>
  <c r="F401" i="30"/>
  <c r="E401" i="30"/>
  <c r="G400" i="30"/>
  <c r="F400" i="30"/>
  <c r="E400" i="30"/>
  <c r="G399" i="30"/>
  <c r="F399" i="30"/>
  <c r="G398" i="30"/>
  <c r="G397" i="30"/>
  <c r="G396" i="30"/>
  <c r="F396" i="30"/>
  <c r="E396" i="30"/>
  <c r="G395" i="30"/>
  <c r="G394" i="30"/>
  <c r="F394" i="30"/>
  <c r="E394" i="30"/>
  <c r="G393" i="30"/>
  <c r="F393" i="30"/>
  <c r="E393" i="30"/>
  <c r="G392" i="30"/>
  <c r="F392" i="30"/>
  <c r="E392" i="30"/>
  <c r="G391" i="30"/>
  <c r="F391" i="30"/>
  <c r="E391" i="30"/>
  <c r="G390" i="30"/>
  <c r="F390" i="30"/>
  <c r="E390" i="30"/>
  <c r="G389" i="30"/>
  <c r="F389" i="30"/>
  <c r="E389" i="30"/>
  <c r="G388" i="30"/>
  <c r="F388" i="30"/>
  <c r="G387" i="30"/>
  <c r="E387" i="30"/>
  <c r="G386" i="30"/>
  <c r="F386" i="30"/>
  <c r="E386" i="30"/>
  <c r="G385" i="30"/>
  <c r="F385" i="30"/>
  <c r="E385" i="30"/>
  <c r="G384" i="30"/>
  <c r="G383" i="30"/>
  <c r="G382" i="30"/>
  <c r="F382" i="30"/>
  <c r="E382" i="30"/>
  <c r="G381" i="30"/>
  <c r="F381" i="30"/>
  <c r="E381" i="30"/>
  <c r="G380" i="30"/>
  <c r="F380" i="30"/>
  <c r="E380" i="30"/>
  <c r="G379" i="30"/>
  <c r="G378" i="30"/>
  <c r="F378" i="30"/>
  <c r="E378" i="30"/>
  <c r="G377" i="30"/>
  <c r="F377" i="30"/>
  <c r="E377" i="30"/>
  <c r="G376" i="30"/>
  <c r="F376" i="30"/>
  <c r="E376" i="30"/>
  <c r="G375" i="30"/>
  <c r="F375" i="30"/>
  <c r="E375" i="30"/>
  <c r="G374" i="30"/>
  <c r="F374" i="30"/>
  <c r="E374" i="30"/>
  <c r="G373" i="30"/>
  <c r="E373" i="30"/>
  <c r="G372" i="30"/>
  <c r="F372" i="30"/>
  <c r="E372" i="30"/>
  <c r="G371" i="30"/>
  <c r="F371" i="30"/>
  <c r="E371" i="30"/>
  <c r="G370" i="30"/>
  <c r="F370" i="30"/>
  <c r="E370" i="30"/>
  <c r="G369" i="30"/>
  <c r="G368" i="30"/>
  <c r="F368" i="30"/>
  <c r="E368" i="30"/>
  <c r="G367" i="30"/>
  <c r="F367" i="30"/>
  <c r="E367" i="30"/>
  <c r="G366" i="30"/>
  <c r="F366" i="30"/>
  <c r="E366" i="30"/>
  <c r="G365" i="30"/>
  <c r="E365" i="30"/>
  <c r="G364" i="30"/>
  <c r="F364" i="30"/>
  <c r="G363" i="30"/>
  <c r="F363" i="30"/>
  <c r="E363" i="30"/>
  <c r="G362" i="30"/>
  <c r="F362" i="30"/>
  <c r="E362" i="30"/>
  <c r="G361" i="30"/>
  <c r="E361" i="30"/>
  <c r="G360" i="30"/>
  <c r="F360" i="30"/>
  <c r="E360" i="30"/>
  <c r="G359" i="30"/>
  <c r="F359" i="30"/>
  <c r="E359" i="30"/>
  <c r="G358" i="30"/>
  <c r="E358" i="30"/>
  <c r="G357" i="30"/>
  <c r="F357" i="30"/>
  <c r="E357" i="30"/>
  <c r="G356" i="30"/>
  <c r="F356" i="30"/>
  <c r="E356" i="30"/>
  <c r="G355" i="30"/>
  <c r="G354" i="30"/>
  <c r="F354" i="30"/>
  <c r="E354" i="30"/>
  <c r="G353" i="30"/>
  <c r="F353" i="30"/>
  <c r="E353" i="30"/>
  <c r="G352" i="30"/>
  <c r="E352" i="30"/>
  <c r="G351" i="30"/>
  <c r="F351" i="30"/>
  <c r="G350" i="30"/>
  <c r="E350" i="30"/>
  <c r="D349" i="30"/>
  <c r="F472" i="30" s="1"/>
  <c r="C349" i="30"/>
  <c r="E560" i="30" s="1"/>
  <c r="G343" i="30"/>
  <c r="F343" i="30"/>
  <c r="E343" i="30"/>
  <c r="G342" i="30"/>
  <c r="F342" i="30"/>
  <c r="E342" i="30"/>
  <c r="G341" i="30"/>
  <c r="F341" i="30"/>
  <c r="E341" i="30"/>
  <c r="G340" i="30"/>
  <c r="F340" i="30"/>
  <c r="E340" i="30"/>
  <c r="G339" i="30"/>
  <c r="F339" i="30"/>
  <c r="E339" i="30"/>
  <c r="G338" i="30"/>
  <c r="F338" i="30"/>
  <c r="G337" i="30"/>
  <c r="F337" i="30"/>
  <c r="E337" i="30"/>
  <c r="G336" i="30"/>
  <c r="F336" i="30"/>
  <c r="E336" i="30"/>
  <c r="G335" i="30"/>
  <c r="F335" i="30"/>
  <c r="E335" i="30"/>
  <c r="G334" i="30"/>
  <c r="F334" i="30"/>
  <c r="E334" i="30"/>
  <c r="G333" i="30"/>
  <c r="F333" i="30"/>
  <c r="E333" i="30"/>
  <c r="G332" i="30"/>
  <c r="F332" i="30"/>
  <c r="E332" i="30"/>
  <c r="G331" i="30"/>
  <c r="F331" i="30"/>
  <c r="E331" i="30"/>
  <c r="G330" i="30"/>
  <c r="F330" i="30"/>
  <c r="E330" i="30"/>
  <c r="G329" i="30"/>
  <c r="F329" i="30"/>
  <c r="E329" i="30"/>
  <c r="G328" i="30"/>
  <c r="F328" i="30"/>
  <c r="E328" i="30"/>
  <c r="G327" i="30"/>
  <c r="F327" i="30"/>
  <c r="E327" i="30"/>
  <c r="G326" i="30"/>
  <c r="F326" i="30"/>
  <c r="E326" i="30"/>
  <c r="G325" i="30"/>
  <c r="F325" i="30"/>
  <c r="E325" i="30"/>
  <c r="G324" i="30"/>
  <c r="F324" i="30"/>
  <c r="E324" i="30"/>
  <c r="G323" i="30"/>
  <c r="F323" i="30"/>
  <c r="E323" i="30"/>
  <c r="G322" i="30"/>
  <c r="F322" i="30"/>
  <c r="E322" i="30"/>
  <c r="G321" i="30"/>
  <c r="F321" i="30"/>
  <c r="E321" i="30"/>
  <c r="G320" i="30"/>
  <c r="F320" i="30"/>
  <c r="E320" i="30"/>
  <c r="G319" i="30"/>
  <c r="G318" i="30"/>
  <c r="F318" i="30"/>
  <c r="E318" i="30"/>
  <c r="G317" i="30"/>
  <c r="F317" i="30"/>
  <c r="E317" i="30"/>
  <c r="G316" i="30"/>
  <c r="F316" i="30"/>
  <c r="E316" i="30"/>
  <c r="G315" i="30"/>
  <c r="F315" i="30"/>
  <c r="E315" i="30"/>
  <c r="G314" i="30"/>
  <c r="F314" i="30"/>
  <c r="E314" i="30"/>
  <c r="G313" i="30"/>
  <c r="F313" i="30"/>
  <c r="E313" i="30"/>
  <c r="G312" i="30"/>
  <c r="F312" i="30"/>
  <c r="E312" i="30"/>
  <c r="G311" i="30"/>
  <c r="F311" i="30"/>
  <c r="E311" i="30"/>
  <c r="G310" i="30"/>
  <c r="F310" i="30"/>
  <c r="E310" i="30"/>
  <c r="G309" i="30"/>
  <c r="F309" i="30"/>
  <c r="E309" i="30"/>
  <c r="G308" i="30"/>
  <c r="E308" i="30"/>
  <c r="G307" i="30"/>
  <c r="F307" i="30"/>
  <c r="E307" i="30"/>
  <c r="G306" i="30"/>
  <c r="F306" i="30"/>
  <c r="E306" i="30"/>
  <c r="G305" i="30"/>
  <c r="F305" i="30"/>
  <c r="E305" i="30"/>
  <c r="G304" i="30"/>
  <c r="E304" i="30"/>
  <c r="G303" i="30"/>
  <c r="F303" i="30"/>
  <c r="G302" i="30"/>
  <c r="G301" i="30"/>
  <c r="F301" i="30"/>
  <c r="E301" i="30"/>
  <c r="G300" i="30"/>
  <c r="F300" i="30"/>
  <c r="E300" i="30"/>
  <c r="G299" i="30"/>
  <c r="F299" i="30"/>
  <c r="E299" i="30"/>
  <c r="G298" i="30"/>
  <c r="F298" i="30"/>
  <c r="E298" i="30"/>
  <c r="G297" i="30"/>
  <c r="F297" i="30"/>
  <c r="E297" i="30"/>
  <c r="G296" i="30"/>
  <c r="F296" i="30"/>
  <c r="E296" i="30"/>
  <c r="G295" i="30"/>
  <c r="F295" i="30"/>
  <c r="E295" i="30"/>
  <c r="G294" i="30"/>
  <c r="F294" i="30"/>
  <c r="E294" i="30"/>
  <c r="G293" i="30"/>
  <c r="F293" i="30"/>
  <c r="E293" i="30"/>
  <c r="G292" i="30"/>
  <c r="F292" i="30"/>
  <c r="E292" i="30"/>
  <c r="G291" i="30"/>
  <c r="F291" i="30"/>
  <c r="E291" i="30"/>
  <c r="G290" i="30"/>
  <c r="F290" i="30"/>
  <c r="E290" i="30"/>
  <c r="G289" i="30"/>
  <c r="F289" i="30"/>
  <c r="G288" i="30"/>
  <c r="G287" i="30"/>
  <c r="F287" i="30"/>
  <c r="E287" i="30"/>
  <c r="G286" i="30"/>
  <c r="F286" i="30"/>
  <c r="E286" i="30"/>
  <c r="G285" i="30"/>
  <c r="F285" i="30"/>
  <c r="E285" i="30"/>
  <c r="G284" i="30"/>
  <c r="F284" i="30"/>
  <c r="E284" i="30"/>
  <c r="G283" i="30"/>
  <c r="F283" i="30"/>
  <c r="E283" i="30"/>
  <c r="G282" i="30"/>
  <c r="F282" i="30"/>
  <c r="E282" i="30"/>
  <c r="G281" i="30"/>
  <c r="F281" i="30"/>
  <c r="E281" i="30"/>
  <c r="G280" i="30"/>
  <c r="F280" i="30"/>
  <c r="E280" i="30"/>
  <c r="G279" i="30"/>
  <c r="F279" i="30"/>
  <c r="E279" i="30"/>
  <c r="G278" i="30"/>
  <c r="F278" i="30"/>
  <c r="E278" i="30"/>
  <c r="G277" i="30"/>
  <c r="F277" i="30"/>
  <c r="G276" i="30"/>
  <c r="F276" i="30"/>
  <c r="G275" i="30"/>
  <c r="G274" i="30"/>
  <c r="F274" i="30"/>
  <c r="E274" i="30"/>
  <c r="G273" i="30"/>
  <c r="F273" i="30"/>
  <c r="E273" i="30"/>
  <c r="G272" i="30"/>
  <c r="F272" i="30"/>
  <c r="E272" i="30"/>
  <c r="G271" i="30"/>
  <c r="F271" i="30"/>
  <c r="E271" i="30"/>
  <c r="G270" i="30"/>
  <c r="F270" i="30"/>
  <c r="E270" i="30"/>
  <c r="G269" i="30"/>
  <c r="F269" i="30"/>
  <c r="E269" i="30"/>
  <c r="G268" i="30"/>
  <c r="F268" i="30"/>
  <c r="E268" i="30"/>
  <c r="G267" i="30"/>
  <c r="F267" i="30"/>
  <c r="E267" i="30"/>
  <c r="G266" i="30"/>
  <c r="F266" i="30"/>
  <c r="E266" i="30"/>
  <c r="G265" i="30"/>
  <c r="F265" i="30"/>
  <c r="E265" i="30"/>
  <c r="G264" i="30"/>
  <c r="F264" i="30"/>
  <c r="E264" i="30"/>
  <c r="G263" i="30"/>
  <c r="F263" i="30"/>
  <c r="E263" i="30"/>
  <c r="G262" i="30"/>
  <c r="F262" i="30"/>
  <c r="E262" i="30"/>
  <c r="G261" i="30"/>
  <c r="F261" i="30"/>
  <c r="E261" i="30"/>
  <c r="G260" i="30"/>
  <c r="F260" i="30"/>
  <c r="E260" i="30"/>
  <c r="G259" i="30"/>
  <c r="F259" i="30"/>
  <c r="E259" i="30"/>
  <c r="G258" i="30"/>
  <c r="F258" i="30"/>
  <c r="E258" i="30"/>
  <c r="G257" i="30"/>
  <c r="F257" i="30"/>
  <c r="E257" i="30"/>
  <c r="G256" i="30"/>
  <c r="F256" i="30"/>
  <c r="E256" i="30"/>
  <c r="G255" i="30"/>
  <c r="F255" i="30"/>
  <c r="E255" i="30"/>
  <c r="G254" i="30"/>
  <c r="F254" i="30"/>
  <c r="E254" i="30"/>
  <c r="G253" i="30"/>
  <c r="F253" i="30"/>
  <c r="E253" i="30"/>
  <c r="G252" i="30"/>
  <c r="F252" i="30"/>
  <c r="E252" i="30"/>
  <c r="G251" i="30"/>
  <c r="F251" i="30"/>
  <c r="E251" i="30"/>
  <c r="G250" i="30"/>
  <c r="F250" i="30"/>
  <c r="E250" i="30"/>
  <c r="G249" i="30"/>
  <c r="F249" i="30"/>
  <c r="E249" i="30"/>
  <c r="G248" i="30"/>
  <c r="F248" i="30"/>
  <c r="E248" i="30"/>
  <c r="G247" i="30"/>
  <c r="F247" i="30"/>
  <c r="E247" i="30"/>
  <c r="G246" i="30"/>
  <c r="F246" i="30"/>
  <c r="E246" i="30"/>
  <c r="G245" i="30"/>
  <c r="F245" i="30"/>
  <c r="E245" i="30"/>
  <c r="G244" i="30"/>
  <c r="F244" i="30"/>
  <c r="E244" i="30"/>
  <c r="G243" i="30"/>
  <c r="F243" i="30"/>
  <c r="E243" i="30"/>
  <c r="G242" i="30"/>
  <c r="F242" i="30"/>
  <c r="E242" i="30"/>
  <c r="G241" i="30"/>
  <c r="F241" i="30"/>
  <c r="E241" i="30"/>
  <c r="G240" i="30"/>
  <c r="F240" i="30"/>
  <c r="E240" i="30"/>
  <c r="G239" i="30"/>
  <c r="F239" i="30"/>
  <c r="E239" i="30"/>
  <c r="G238" i="30"/>
  <c r="F238" i="30"/>
  <c r="E238" i="30"/>
  <c r="G237" i="30"/>
  <c r="F237" i="30"/>
  <c r="E237" i="30"/>
  <c r="G236" i="30"/>
  <c r="F236" i="30"/>
  <c r="G235" i="30"/>
  <c r="F235" i="30"/>
  <c r="E235" i="30"/>
  <c r="G234" i="30"/>
  <c r="F234" i="30"/>
  <c r="E234" i="30"/>
  <c r="G233" i="30"/>
  <c r="F233" i="30"/>
  <c r="E233" i="30"/>
  <c r="G232" i="30"/>
  <c r="F232" i="30"/>
  <c r="E232" i="30"/>
  <c r="G231" i="30"/>
  <c r="F231" i="30"/>
  <c r="E231" i="30"/>
  <c r="G230" i="30"/>
  <c r="F230" i="30"/>
  <c r="E230" i="30"/>
  <c r="G229" i="30"/>
  <c r="F229" i="30"/>
  <c r="E229" i="30"/>
  <c r="G228" i="30"/>
  <c r="F228" i="30"/>
  <c r="E228" i="30"/>
  <c r="G227" i="30"/>
  <c r="F227" i="30"/>
  <c r="E227" i="30"/>
  <c r="G226" i="30"/>
  <c r="F226" i="30"/>
  <c r="E226" i="30"/>
  <c r="G225" i="30"/>
  <c r="F225" i="30"/>
  <c r="E225" i="30"/>
  <c r="G224" i="30"/>
  <c r="F224" i="30"/>
  <c r="E224" i="30"/>
  <c r="G223" i="30"/>
  <c r="F223" i="30"/>
  <c r="E223" i="30"/>
  <c r="G222" i="30"/>
  <c r="F222" i="30"/>
  <c r="E222" i="30"/>
  <c r="G221" i="30"/>
  <c r="F221" i="30"/>
  <c r="G220" i="30"/>
  <c r="F220" i="30"/>
  <c r="E220" i="30"/>
  <c r="G219" i="30"/>
  <c r="F219" i="30"/>
  <c r="E219" i="30"/>
  <c r="G218" i="30"/>
  <c r="F218" i="30"/>
  <c r="E218" i="30"/>
  <c r="G217" i="30"/>
  <c r="F217" i="30"/>
  <c r="E217" i="30"/>
  <c r="G216" i="30"/>
  <c r="F216" i="30"/>
  <c r="E216" i="30"/>
  <c r="G215" i="30"/>
  <c r="F215" i="30"/>
  <c r="E215" i="30"/>
  <c r="G214" i="30"/>
  <c r="F214" i="30"/>
  <c r="G213" i="30"/>
  <c r="G212" i="30"/>
  <c r="F212" i="30"/>
  <c r="E212" i="30"/>
  <c r="G211" i="30"/>
  <c r="F211" i="30"/>
  <c r="E211" i="30"/>
  <c r="G210" i="30"/>
  <c r="F210" i="30"/>
  <c r="G209" i="30"/>
  <c r="F209" i="30"/>
  <c r="E209" i="30"/>
  <c r="G208" i="30"/>
  <c r="F208" i="30"/>
  <c r="E208" i="30"/>
  <c r="G207" i="30"/>
  <c r="F207" i="30"/>
  <c r="E207" i="30"/>
  <c r="G206" i="30"/>
  <c r="F206" i="30"/>
  <c r="G205" i="30"/>
  <c r="F205" i="30"/>
  <c r="E205" i="30"/>
  <c r="G204" i="30"/>
  <c r="G203" i="30"/>
  <c r="F203" i="30"/>
  <c r="G202" i="30"/>
  <c r="F202" i="30"/>
  <c r="G201" i="30"/>
  <c r="F201" i="30"/>
  <c r="E201" i="30"/>
  <c r="G200" i="30"/>
  <c r="G199" i="30"/>
  <c r="E199" i="30"/>
  <c r="G198" i="30"/>
  <c r="F198" i="30"/>
  <c r="E198" i="30"/>
  <c r="G197" i="30"/>
  <c r="F197" i="30"/>
  <c r="E197" i="30"/>
  <c r="G196" i="30"/>
  <c r="F196" i="30"/>
  <c r="E196" i="30"/>
  <c r="G195" i="30"/>
  <c r="F195" i="30"/>
  <c r="E195" i="30"/>
  <c r="G194" i="30"/>
  <c r="F194" i="30"/>
  <c r="E194" i="30"/>
  <c r="G193" i="30"/>
  <c r="F193" i="30"/>
  <c r="E193" i="30"/>
  <c r="G192" i="30"/>
  <c r="F192" i="30"/>
  <c r="E192" i="30"/>
  <c r="G191" i="30"/>
  <c r="F191" i="30"/>
  <c r="E191" i="30"/>
  <c r="G190" i="30"/>
  <c r="F190" i="30"/>
  <c r="E190" i="30"/>
  <c r="G189" i="30"/>
  <c r="F189" i="30"/>
  <c r="E189" i="30"/>
  <c r="G188" i="30"/>
  <c r="F188" i="30"/>
  <c r="E188" i="30"/>
  <c r="G187" i="30"/>
  <c r="F187" i="30"/>
  <c r="E187" i="30"/>
  <c r="G186" i="30"/>
  <c r="F186" i="30"/>
  <c r="E186" i="30"/>
  <c r="G185" i="30"/>
  <c r="F185" i="30"/>
  <c r="E185" i="30"/>
  <c r="G184" i="30"/>
  <c r="F184" i="30"/>
  <c r="E184" i="30"/>
  <c r="G183" i="30"/>
  <c r="F183" i="30"/>
  <c r="E183" i="30"/>
  <c r="G182" i="30"/>
  <c r="F182" i="30"/>
  <c r="E182" i="30"/>
  <c r="G181" i="30"/>
  <c r="F181" i="30"/>
  <c r="E181" i="30"/>
  <c r="G180" i="30"/>
  <c r="F180" i="30"/>
  <c r="E180" i="30"/>
  <c r="G179" i="30"/>
  <c r="G178" i="30"/>
  <c r="E178" i="30"/>
  <c r="G177" i="30"/>
  <c r="F177" i="30"/>
  <c r="E177" i="30"/>
  <c r="G176" i="30"/>
  <c r="F176" i="30"/>
  <c r="E176" i="30"/>
  <c r="G175" i="30"/>
  <c r="F175" i="30"/>
  <c r="G174" i="30"/>
  <c r="E174" i="30"/>
  <c r="D173" i="30"/>
  <c r="F213" i="30" s="1"/>
  <c r="C173" i="30"/>
  <c r="C11" i="30" s="1"/>
  <c r="G167" i="30"/>
  <c r="F167" i="30"/>
  <c r="E167" i="30"/>
  <c r="G166" i="30"/>
  <c r="F166" i="30"/>
  <c r="E166" i="30"/>
  <c r="G165" i="30"/>
  <c r="F165" i="30"/>
  <c r="E165" i="30"/>
  <c r="G164" i="30"/>
  <c r="F164" i="30"/>
  <c r="E164" i="30"/>
  <c r="G163" i="30"/>
  <c r="F163" i="30"/>
  <c r="E163" i="30"/>
  <c r="G162" i="30"/>
  <c r="F162" i="30"/>
  <c r="E162" i="30"/>
  <c r="G161" i="30"/>
  <c r="F161" i="30"/>
  <c r="E161" i="30"/>
  <c r="G160" i="30"/>
  <c r="F160" i="30"/>
  <c r="E160" i="30"/>
  <c r="G159" i="30"/>
  <c r="F159" i="30"/>
  <c r="E159" i="30"/>
  <c r="G158" i="30"/>
  <c r="F158" i="30"/>
  <c r="E158" i="30"/>
  <c r="G157" i="30"/>
  <c r="F157" i="30"/>
  <c r="E157" i="30"/>
  <c r="G156" i="30"/>
  <c r="F156" i="30"/>
  <c r="E156" i="30"/>
  <c r="G155" i="30"/>
  <c r="F155" i="30"/>
  <c r="E155" i="30"/>
  <c r="G154" i="30"/>
  <c r="F154" i="30"/>
  <c r="E154" i="30"/>
  <c r="G153" i="30"/>
  <c r="E153" i="30"/>
  <c r="G152" i="30"/>
  <c r="F152" i="30"/>
  <c r="E152" i="30"/>
  <c r="G151" i="30"/>
  <c r="F151" i="30"/>
  <c r="E151" i="30"/>
  <c r="G150" i="30"/>
  <c r="F150" i="30"/>
  <c r="E150" i="30"/>
  <c r="G149" i="30"/>
  <c r="F149" i="30"/>
  <c r="E149" i="30"/>
  <c r="G148" i="30"/>
  <c r="F148" i="30"/>
  <c r="E148" i="30"/>
  <c r="G147" i="30"/>
  <c r="F147" i="30"/>
  <c r="E147" i="30"/>
  <c r="G146" i="30"/>
  <c r="F146" i="30"/>
  <c r="E146" i="30"/>
  <c r="G145" i="30"/>
  <c r="F145" i="30"/>
  <c r="E145" i="30"/>
  <c r="G144" i="30"/>
  <c r="F144" i="30"/>
  <c r="E144" i="30"/>
  <c r="G143" i="30"/>
  <c r="F143" i="30"/>
  <c r="G142" i="30"/>
  <c r="F142" i="30"/>
  <c r="E142" i="30"/>
  <c r="G141" i="30"/>
  <c r="F141" i="30"/>
  <c r="E141" i="30"/>
  <c r="G140" i="30"/>
  <c r="F140" i="30"/>
  <c r="E140" i="30"/>
  <c r="G139" i="30"/>
  <c r="F139" i="30"/>
  <c r="E139" i="30"/>
  <c r="G138" i="30"/>
  <c r="F138" i="30"/>
  <c r="E138" i="30"/>
  <c r="G137" i="30"/>
  <c r="F137" i="30"/>
  <c r="E137" i="30"/>
  <c r="G136" i="30"/>
  <c r="E136" i="30"/>
  <c r="G135" i="30"/>
  <c r="F135" i="30"/>
  <c r="E135" i="30"/>
  <c r="G134" i="30"/>
  <c r="F134" i="30"/>
  <c r="E134" i="30"/>
  <c r="G133" i="30"/>
  <c r="F133" i="30"/>
  <c r="E133" i="30"/>
  <c r="G132" i="30"/>
  <c r="F132" i="30"/>
  <c r="E132" i="30"/>
  <c r="G131" i="30"/>
  <c r="G130" i="30"/>
  <c r="F130" i="30"/>
  <c r="E130" i="30"/>
  <c r="G129" i="30"/>
  <c r="F129" i="30"/>
  <c r="E129" i="30"/>
  <c r="G128" i="30"/>
  <c r="F128" i="30"/>
  <c r="E128" i="30"/>
  <c r="G127" i="30"/>
  <c r="F127" i="30"/>
  <c r="E127" i="30"/>
  <c r="G126" i="30"/>
  <c r="F126" i="30"/>
  <c r="E126" i="30"/>
  <c r="G125" i="30"/>
  <c r="G124" i="30"/>
  <c r="F124" i="30"/>
  <c r="E124" i="30"/>
  <c r="G123" i="30"/>
  <c r="E123" i="30"/>
  <c r="G122" i="30"/>
  <c r="F122" i="30"/>
  <c r="E122" i="30"/>
  <c r="G121" i="30"/>
  <c r="F121" i="30"/>
  <c r="E121" i="30"/>
  <c r="G120" i="30"/>
  <c r="F120" i="30"/>
  <c r="E120" i="30"/>
  <c r="G119" i="30"/>
  <c r="F119" i="30"/>
  <c r="E119" i="30"/>
  <c r="G118" i="30"/>
  <c r="F118" i="30"/>
  <c r="E118" i="30"/>
  <c r="G117" i="30"/>
  <c r="E117" i="30"/>
  <c r="G116" i="30"/>
  <c r="F116" i="30"/>
  <c r="E116" i="30"/>
  <c r="G115" i="30"/>
  <c r="G114" i="30"/>
  <c r="F114" i="30"/>
  <c r="E114" i="30"/>
  <c r="G113" i="30"/>
  <c r="F113" i="30"/>
  <c r="E113" i="30"/>
  <c r="G112" i="30"/>
  <c r="F112" i="30"/>
  <c r="E112" i="30"/>
  <c r="G111" i="30"/>
  <c r="F111" i="30"/>
  <c r="G110" i="30"/>
  <c r="F110" i="30"/>
  <c r="E110" i="30"/>
  <c r="G109" i="30"/>
  <c r="F109" i="30"/>
  <c r="E109" i="30"/>
  <c r="G108" i="30"/>
  <c r="F108" i="30"/>
  <c r="E108" i="30"/>
  <c r="G107" i="30"/>
  <c r="F107" i="30"/>
  <c r="E107" i="30"/>
  <c r="G106" i="30"/>
  <c r="F106" i="30"/>
  <c r="E106" i="30"/>
  <c r="G105" i="30"/>
  <c r="F105" i="30"/>
  <c r="E105" i="30"/>
  <c r="G104" i="30"/>
  <c r="F104" i="30"/>
  <c r="E104" i="30"/>
  <c r="G103" i="30"/>
  <c r="F103" i="30"/>
  <c r="E103" i="30"/>
  <c r="G102" i="30"/>
  <c r="F102" i="30"/>
  <c r="E102" i="30"/>
  <c r="G101" i="30"/>
  <c r="F101" i="30"/>
  <c r="E101" i="30"/>
  <c r="G100" i="30"/>
  <c r="F100" i="30"/>
  <c r="E100" i="30"/>
  <c r="G99" i="30"/>
  <c r="E99" i="30"/>
  <c r="G98" i="30"/>
  <c r="F98" i="30"/>
  <c r="E98" i="30"/>
  <c r="G97" i="30"/>
  <c r="F97" i="30"/>
  <c r="E97" i="30"/>
  <c r="G96" i="30"/>
  <c r="E96" i="30"/>
  <c r="G95" i="30"/>
  <c r="F95" i="30"/>
  <c r="E95" i="30"/>
  <c r="G94" i="30"/>
  <c r="F94" i="30"/>
  <c r="E94" i="30"/>
  <c r="G93" i="30"/>
  <c r="E93" i="30"/>
  <c r="G92" i="30"/>
  <c r="E92" i="30"/>
  <c r="G91" i="30"/>
  <c r="G90" i="30"/>
  <c r="F90" i="30"/>
  <c r="G89" i="30"/>
  <c r="F89" i="30"/>
  <c r="G88" i="30"/>
  <c r="F88" i="30"/>
  <c r="E88" i="30"/>
  <c r="G87" i="30"/>
  <c r="E87" i="30"/>
  <c r="G86" i="30"/>
  <c r="F86" i="30"/>
  <c r="E86" i="30"/>
  <c r="G85" i="30"/>
  <c r="F85" i="30"/>
  <c r="E85" i="30"/>
  <c r="G84" i="30"/>
  <c r="F84" i="30"/>
  <c r="E84" i="30"/>
  <c r="G83" i="30"/>
  <c r="F83" i="30"/>
  <c r="E83" i="30"/>
  <c r="G82" i="30"/>
  <c r="F82" i="30"/>
  <c r="E82" i="30"/>
  <c r="G81" i="30"/>
  <c r="F81" i="30"/>
  <c r="E81" i="30"/>
  <c r="G80" i="30"/>
  <c r="G79" i="30"/>
  <c r="G78" i="30"/>
  <c r="F78" i="30"/>
  <c r="E78" i="30"/>
  <c r="G77" i="30"/>
  <c r="F77" i="30"/>
  <c r="E77" i="30"/>
  <c r="G76" i="30"/>
  <c r="E76" i="30"/>
  <c r="D75" i="30"/>
  <c r="F153" i="30" s="1"/>
  <c r="C75" i="30"/>
  <c r="E80" i="30" s="1"/>
  <c r="G69" i="30"/>
  <c r="F69" i="30"/>
  <c r="E69" i="30"/>
  <c r="G68" i="30"/>
  <c r="F68" i="30"/>
  <c r="E68" i="30"/>
  <c r="G67" i="30"/>
  <c r="F67" i="30"/>
  <c r="G66" i="30"/>
  <c r="F66" i="30"/>
  <c r="E66" i="30"/>
  <c r="G65" i="30"/>
  <c r="F65" i="30"/>
  <c r="G64" i="30"/>
  <c r="F64" i="30"/>
  <c r="E64" i="30"/>
  <c r="G63" i="30"/>
  <c r="F63" i="30"/>
  <c r="E63" i="30"/>
  <c r="G62" i="30"/>
  <c r="F62" i="30"/>
  <c r="E62" i="30"/>
  <c r="G61" i="30"/>
  <c r="F61" i="30"/>
  <c r="E61" i="30"/>
  <c r="G60" i="30"/>
  <c r="F60" i="30"/>
  <c r="E60" i="30"/>
  <c r="G59" i="30"/>
  <c r="F59" i="30"/>
  <c r="E59" i="30"/>
  <c r="G58" i="30"/>
  <c r="F58" i="30"/>
  <c r="E58" i="30"/>
  <c r="G57" i="30"/>
  <c r="F57" i="30"/>
  <c r="E57" i="30"/>
  <c r="G56" i="30"/>
  <c r="F56" i="30"/>
  <c r="E56" i="30"/>
  <c r="G55" i="30"/>
  <c r="F55" i="30"/>
  <c r="E55" i="30"/>
  <c r="G54" i="30"/>
  <c r="F54" i="30"/>
  <c r="G53" i="30"/>
  <c r="F53" i="30"/>
  <c r="E53" i="30"/>
  <c r="G52" i="30"/>
  <c r="F52" i="30"/>
  <c r="E52" i="30"/>
  <c r="G51" i="30"/>
  <c r="F51" i="30"/>
  <c r="E51" i="30"/>
  <c r="G50" i="30"/>
  <c r="F50" i="30"/>
  <c r="G49" i="30"/>
  <c r="F49" i="30"/>
  <c r="E49" i="30"/>
  <c r="G48" i="30"/>
  <c r="F48" i="30"/>
  <c r="E48" i="30"/>
  <c r="G47" i="30"/>
  <c r="F47" i="30"/>
  <c r="E47" i="30"/>
  <c r="G46" i="30"/>
  <c r="F46" i="30"/>
  <c r="E46" i="30"/>
  <c r="G45" i="30"/>
  <c r="F45" i="30"/>
  <c r="E45" i="30"/>
  <c r="G44" i="30"/>
  <c r="F44" i="30"/>
  <c r="E44" i="30"/>
  <c r="G43" i="30"/>
  <c r="F43" i="30"/>
  <c r="E43" i="30"/>
  <c r="G42" i="30"/>
  <c r="F42" i="30"/>
  <c r="E42" i="30"/>
  <c r="G41" i="30"/>
  <c r="F41" i="30"/>
  <c r="E41" i="30"/>
  <c r="G40" i="30"/>
  <c r="F40" i="30"/>
  <c r="E40" i="30"/>
  <c r="G39" i="30"/>
  <c r="E39" i="30"/>
  <c r="G38" i="30"/>
  <c r="F38" i="30"/>
  <c r="E38" i="30"/>
  <c r="G37" i="30"/>
  <c r="F37" i="30"/>
  <c r="E37" i="30"/>
  <c r="G36" i="30"/>
  <c r="F36" i="30"/>
  <c r="E36" i="30"/>
  <c r="G35" i="30"/>
  <c r="F35" i="30"/>
  <c r="E35" i="30"/>
  <c r="G34" i="30"/>
  <c r="F34" i="30"/>
  <c r="E34" i="30"/>
  <c r="G33" i="30"/>
  <c r="F33" i="30"/>
  <c r="E33" i="30"/>
  <c r="G32" i="30"/>
  <c r="F32" i="30"/>
  <c r="E32" i="30"/>
  <c r="G31" i="30"/>
  <c r="F31" i="30"/>
  <c r="E31" i="30"/>
  <c r="G30" i="30"/>
  <c r="F30" i="30"/>
  <c r="E30" i="30"/>
  <c r="G29" i="30"/>
  <c r="F29" i="30"/>
  <c r="G28" i="30"/>
  <c r="F28" i="30"/>
  <c r="E28" i="30"/>
  <c r="G27" i="30"/>
  <c r="F27" i="30"/>
  <c r="E27" i="30"/>
  <c r="G26" i="30"/>
  <c r="F26" i="30"/>
  <c r="E26" i="30"/>
  <c r="G25" i="30"/>
  <c r="F25" i="30"/>
  <c r="E25" i="30"/>
  <c r="G24" i="30"/>
  <c r="F24" i="30"/>
  <c r="E24" i="30"/>
  <c r="G23" i="30"/>
  <c r="F23" i="30"/>
  <c r="E23" i="30"/>
  <c r="G22" i="30"/>
  <c r="F22" i="30"/>
  <c r="E22" i="30"/>
  <c r="G21" i="30"/>
  <c r="F21" i="30"/>
  <c r="E21" i="30"/>
  <c r="G20" i="30"/>
  <c r="F20" i="30"/>
  <c r="E20" i="30"/>
  <c r="D19" i="30"/>
  <c r="D9" i="30" s="1"/>
  <c r="C19" i="30"/>
  <c r="D13" i="30"/>
  <c r="D12" i="30"/>
  <c r="G609" i="29"/>
  <c r="G608" i="29"/>
  <c r="G607" i="29"/>
  <c r="F607" i="29"/>
  <c r="E607" i="29"/>
  <c r="G606" i="29"/>
  <c r="E606" i="29"/>
  <c r="G605" i="29"/>
  <c r="G604" i="29"/>
  <c r="F604" i="29"/>
  <c r="E604" i="29"/>
  <c r="G603" i="29"/>
  <c r="G602" i="29"/>
  <c r="G601" i="29"/>
  <c r="G600" i="29"/>
  <c r="G599" i="29"/>
  <c r="G598" i="29"/>
  <c r="G597" i="29"/>
  <c r="G596" i="29"/>
  <c r="F596" i="29"/>
  <c r="G595" i="29"/>
  <c r="F595" i="29"/>
  <c r="E595" i="29"/>
  <c r="G594" i="29"/>
  <c r="E594" i="29"/>
  <c r="G593" i="29"/>
  <c r="G592" i="29"/>
  <c r="E592" i="29"/>
  <c r="G591" i="29"/>
  <c r="G590" i="29"/>
  <c r="E590" i="29"/>
  <c r="G589" i="29"/>
  <c r="F589" i="29"/>
  <c r="G588" i="29"/>
  <c r="F588" i="29"/>
  <c r="E588" i="29"/>
  <c r="G587" i="29"/>
  <c r="G586" i="29"/>
  <c r="G585" i="29"/>
  <c r="G584" i="29"/>
  <c r="G583" i="29"/>
  <c r="F583" i="29"/>
  <c r="D582" i="29"/>
  <c r="F609" i="29" s="1"/>
  <c r="C582" i="29"/>
  <c r="E609" i="29" s="1"/>
  <c r="G576" i="29"/>
  <c r="F576" i="29"/>
  <c r="E576" i="29"/>
  <c r="G575" i="29"/>
  <c r="F575" i="29"/>
  <c r="E575" i="29"/>
  <c r="G574" i="29"/>
  <c r="F574" i="29"/>
  <c r="E574" i="29"/>
  <c r="G573" i="29"/>
  <c r="F573" i="29"/>
  <c r="E573" i="29"/>
  <c r="G572" i="29"/>
  <c r="F572" i="29"/>
  <c r="G571" i="29"/>
  <c r="E571" i="29"/>
  <c r="G570" i="29"/>
  <c r="G569" i="29"/>
  <c r="G568" i="29"/>
  <c r="G567" i="29"/>
  <c r="G566" i="29"/>
  <c r="F566" i="29"/>
  <c r="E566" i="29"/>
  <c r="G565" i="29"/>
  <c r="G564" i="29"/>
  <c r="F564" i="29"/>
  <c r="E564" i="29"/>
  <c r="G563" i="29"/>
  <c r="E563" i="29"/>
  <c r="G562" i="29"/>
  <c r="G561" i="29"/>
  <c r="G560" i="29"/>
  <c r="G559" i="29"/>
  <c r="G558" i="29"/>
  <c r="F558" i="29"/>
  <c r="E558" i="29"/>
  <c r="G557" i="29"/>
  <c r="F557" i="29"/>
  <c r="E557" i="29"/>
  <c r="G556" i="29"/>
  <c r="E556" i="29"/>
  <c r="G555" i="29"/>
  <c r="E555" i="29"/>
  <c r="G554" i="29"/>
  <c r="G553" i="29"/>
  <c r="F553" i="29"/>
  <c r="G552" i="29"/>
  <c r="F552" i="29"/>
  <c r="G551" i="29"/>
  <c r="G550" i="29"/>
  <c r="F550" i="29"/>
  <c r="E550" i="29"/>
  <c r="G549" i="29"/>
  <c r="F549" i="29"/>
  <c r="G548" i="29"/>
  <c r="G547" i="29"/>
  <c r="F547" i="29"/>
  <c r="E547" i="29"/>
  <c r="G546" i="29"/>
  <c r="F546" i="29"/>
  <c r="E546" i="29"/>
  <c r="G545" i="29"/>
  <c r="F545" i="29"/>
  <c r="E545" i="29"/>
  <c r="G544" i="29"/>
  <c r="F544" i="29"/>
  <c r="E544" i="29"/>
  <c r="G543" i="29"/>
  <c r="F543" i="29"/>
  <c r="E543" i="29"/>
  <c r="G542" i="29"/>
  <c r="F542" i="29"/>
  <c r="E542" i="29"/>
  <c r="G541" i="29"/>
  <c r="F541" i="29"/>
  <c r="E541" i="29"/>
  <c r="G540" i="29"/>
  <c r="F540" i="29"/>
  <c r="E540" i="29"/>
  <c r="G539" i="29"/>
  <c r="G538" i="29"/>
  <c r="G537" i="29"/>
  <c r="F537" i="29"/>
  <c r="E537" i="29"/>
  <c r="G536" i="29"/>
  <c r="F536" i="29"/>
  <c r="E536" i="29"/>
  <c r="G535" i="29"/>
  <c r="G534" i="29"/>
  <c r="G533" i="29"/>
  <c r="F533" i="29"/>
  <c r="E533" i="29"/>
  <c r="G532" i="29"/>
  <c r="G531" i="29"/>
  <c r="F531" i="29"/>
  <c r="G530" i="29"/>
  <c r="F530" i="29"/>
  <c r="E530" i="29"/>
  <c r="G529" i="29"/>
  <c r="F529" i="29"/>
  <c r="E529" i="29"/>
  <c r="G528" i="29"/>
  <c r="F528" i="29"/>
  <c r="E528" i="29"/>
  <c r="G527" i="29"/>
  <c r="F527" i="29"/>
  <c r="E527" i="29"/>
  <c r="G526" i="29"/>
  <c r="E526" i="29"/>
  <c r="G525" i="29"/>
  <c r="F525" i="29"/>
  <c r="E525" i="29"/>
  <c r="G524" i="29"/>
  <c r="E524" i="29"/>
  <c r="G523" i="29"/>
  <c r="F523" i="29"/>
  <c r="E523" i="29"/>
  <c r="G522" i="29"/>
  <c r="F522" i="29"/>
  <c r="E522" i="29"/>
  <c r="G521" i="29"/>
  <c r="F521" i="29"/>
  <c r="E521" i="29"/>
  <c r="G520" i="29"/>
  <c r="F520" i="29"/>
  <c r="E520" i="29"/>
  <c r="G519" i="29"/>
  <c r="F519" i="29"/>
  <c r="E519" i="29"/>
  <c r="G518" i="29"/>
  <c r="F518" i="29"/>
  <c r="E518" i="29"/>
  <c r="G517" i="29"/>
  <c r="G516" i="29"/>
  <c r="G515" i="29"/>
  <c r="G514" i="29"/>
  <c r="E514" i="29"/>
  <c r="G513" i="29"/>
  <c r="F513" i="29"/>
  <c r="E513" i="29"/>
  <c r="G512" i="29"/>
  <c r="E512" i="29"/>
  <c r="G511" i="29"/>
  <c r="G510" i="29"/>
  <c r="G509" i="29"/>
  <c r="G508" i="29"/>
  <c r="E508" i="29"/>
  <c r="G507" i="29"/>
  <c r="E507" i="29"/>
  <c r="G506" i="29"/>
  <c r="F506" i="29"/>
  <c r="G505" i="29"/>
  <c r="F505" i="29"/>
  <c r="E505" i="29"/>
  <c r="G504" i="29"/>
  <c r="F504" i="29"/>
  <c r="E504" i="29"/>
  <c r="G503" i="29"/>
  <c r="F503" i="29"/>
  <c r="E503" i="29"/>
  <c r="G502" i="29"/>
  <c r="F502" i="29"/>
  <c r="E502" i="29"/>
  <c r="G501" i="29"/>
  <c r="F501" i="29"/>
  <c r="E501" i="29"/>
  <c r="G500" i="29"/>
  <c r="G499" i="29"/>
  <c r="E499" i="29"/>
  <c r="G498" i="29"/>
  <c r="F498" i="29"/>
  <c r="G497" i="29"/>
  <c r="G496" i="29"/>
  <c r="F496" i="29"/>
  <c r="E496" i="29"/>
  <c r="G495" i="29"/>
  <c r="G494" i="29"/>
  <c r="F494" i="29"/>
  <c r="E494" i="29"/>
  <c r="G493" i="29"/>
  <c r="F493" i="29"/>
  <c r="E493" i="29"/>
  <c r="G492" i="29"/>
  <c r="E492" i="29"/>
  <c r="G491" i="29"/>
  <c r="F491" i="29"/>
  <c r="G490" i="29"/>
  <c r="G489" i="29"/>
  <c r="G488" i="29"/>
  <c r="E488" i="29"/>
  <c r="G487" i="29"/>
  <c r="F487" i="29"/>
  <c r="G486" i="29"/>
  <c r="G485" i="29"/>
  <c r="E485" i="29"/>
  <c r="G484" i="29"/>
  <c r="G483" i="29"/>
  <c r="G482" i="29"/>
  <c r="F482" i="29"/>
  <c r="E482" i="29"/>
  <c r="G481" i="29"/>
  <c r="G480" i="29"/>
  <c r="F480" i="29"/>
  <c r="E480" i="29"/>
  <c r="G479" i="29"/>
  <c r="G478" i="29"/>
  <c r="F478" i="29"/>
  <c r="E478" i="29"/>
  <c r="G477" i="29"/>
  <c r="F477" i="29"/>
  <c r="E477" i="29"/>
  <c r="G476" i="29"/>
  <c r="F476" i="29"/>
  <c r="E476" i="29"/>
  <c r="G475" i="29"/>
  <c r="G474" i="29"/>
  <c r="E474" i="29"/>
  <c r="G473" i="29"/>
  <c r="E473" i="29"/>
  <c r="G472" i="29"/>
  <c r="E472" i="29"/>
  <c r="G471" i="29"/>
  <c r="G470" i="29"/>
  <c r="F470" i="29"/>
  <c r="G469" i="29"/>
  <c r="G468" i="29"/>
  <c r="G467" i="29"/>
  <c r="G466" i="29"/>
  <c r="G465" i="29"/>
  <c r="G464" i="29"/>
  <c r="G463" i="29"/>
  <c r="G462" i="29"/>
  <c r="F462" i="29"/>
  <c r="E462" i="29"/>
  <c r="G461" i="29"/>
  <c r="G460" i="29"/>
  <c r="F460" i="29"/>
  <c r="E460" i="29"/>
  <c r="G459" i="29"/>
  <c r="G458" i="29"/>
  <c r="F458" i="29"/>
  <c r="G457" i="29"/>
  <c r="G456" i="29"/>
  <c r="G455" i="29"/>
  <c r="G454" i="29"/>
  <c r="F454" i="29"/>
  <c r="E454" i="29"/>
  <c r="G453" i="29"/>
  <c r="G452" i="29"/>
  <c r="F452" i="29"/>
  <c r="E452" i="29"/>
  <c r="G451" i="29"/>
  <c r="F451" i="29"/>
  <c r="E451" i="29"/>
  <c r="G450" i="29"/>
  <c r="F450" i="29"/>
  <c r="G449" i="29"/>
  <c r="F449" i="29"/>
  <c r="E449" i="29"/>
  <c r="G448" i="29"/>
  <c r="F448" i="29"/>
  <c r="E448" i="29"/>
  <c r="G447" i="29"/>
  <c r="F447" i="29"/>
  <c r="E447" i="29"/>
  <c r="G446" i="29"/>
  <c r="F446" i="29"/>
  <c r="E446" i="29"/>
  <c r="G445" i="29"/>
  <c r="G444" i="29"/>
  <c r="F444" i="29"/>
  <c r="G443" i="29"/>
  <c r="G442" i="29"/>
  <c r="G441" i="29"/>
  <c r="G440" i="29"/>
  <c r="E440" i="29"/>
  <c r="G439" i="29"/>
  <c r="E439" i="29"/>
  <c r="G438" i="29"/>
  <c r="F438" i="29"/>
  <c r="E438" i="29"/>
  <c r="G437" i="29"/>
  <c r="E437" i="29"/>
  <c r="G436" i="29"/>
  <c r="F436" i="29"/>
  <c r="E436" i="29"/>
  <c r="G435" i="29"/>
  <c r="E435" i="29"/>
  <c r="G434" i="29"/>
  <c r="G433" i="29"/>
  <c r="G432" i="29"/>
  <c r="G431" i="29"/>
  <c r="E431" i="29"/>
  <c r="G430" i="29"/>
  <c r="F430" i="29"/>
  <c r="E430" i="29"/>
  <c r="G429" i="29"/>
  <c r="F429" i="29"/>
  <c r="G428" i="29"/>
  <c r="E428" i="29"/>
  <c r="G427" i="29"/>
  <c r="F427" i="29"/>
  <c r="E427" i="29"/>
  <c r="G426" i="29"/>
  <c r="E426" i="29"/>
  <c r="G425" i="29"/>
  <c r="G424" i="29"/>
  <c r="E424" i="29"/>
  <c r="G423" i="29"/>
  <c r="F423" i="29"/>
  <c r="E423" i="29"/>
  <c r="G422" i="29"/>
  <c r="F422" i="29"/>
  <c r="G421" i="29"/>
  <c r="F421" i="29"/>
  <c r="E421" i="29"/>
  <c r="G420" i="29"/>
  <c r="G419" i="29"/>
  <c r="E419" i="29"/>
  <c r="G418" i="29"/>
  <c r="E418" i="29"/>
  <c r="G417" i="29"/>
  <c r="E417" i="29"/>
  <c r="G416" i="29"/>
  <c r="F416" i="29"/>
  <c r="G415" i="29"/>
  <c r="F415" i="29"/>
  <c r="G414" i="29"/>
  <c r="E414" i="29"/>
  <c r="G413" i="29"/>
  <c r="F413" i="29"/>
  <c r="E413" i="29"/>
  <c r="G412" i="29"/>
  <c r="G411" i="29"/>
  <c r="F411" i="29"/>
  <c r="E411" i="29"/>
  <c r="G410" i="29"/>
  <c r="G409" i="29"/>
  <c r="G408" i="29"/>
  <c r="G407" i="29"/>
  <c r="F407" i="29"/>
  <c r="E407" i="29"/>
  <c r="G406" i="29"/>
  <c r="F406" i="29"/>
  <c r="E406" i="29"/>
  <c r="G405" i="29"/>
  <c r="F405" i="29"/>
  <c r="E405" i="29"/>
  <c r="G404" i="29"/>
  <c r="F404" i="29"/>
  <c r="E404" i="29"/>
  <c r="G403" i="29"/>
  <c r="G402" i="29"/>
  <c r="F402" i="29"/>
  <c r="G401" i="29"/>
  <c r="G400" i="29"/>
  <c r="F400" i="29"/>
  <c r="E400" i="29"/>
  <c r="G399" i="29"/>
  <c r="G398" i="29"/>
  <c r="G397" i="29"/>
  <c r="G396" i="29"/>
  <c r="F396" i="29"/>
  <c r="E396" i="29"/>
  <c r="G395" i="29"/>
  <c r="G394" i="29"/>
  <c r="E394" i="29"/>
  <c r="G393" i="29"/>
  <c r="F393" i="29"/>
  <c r="E393" i="29"/>
  <c r="G392" i="29"/>
  <c r="G391" i="29"/>
  <c r="G390" i="29"/>
  <c r="F390" i="29"/>
  <c r="E390" i="29"/>
  <c r="G389" i="29"/>
  <c r="E389" i="29"/>
  <c r="G388" i="29"/>
  <c r="G387" i="29"/>
  <c r="E387" i="29"/>
  <c r="G386" i="29"/>
  <c r="E386" i="29"/>
  <c r="G385" i="29"/>
  <c r="G384" i="29"/>
  <c r="G383" i="29"/>
  <c r="G382" i="29"/>
  <c r="G381" i="29"/>
  <c r="E381" i="29"/>
  <c r="G380" i="29"/>
  <c r="E380" i="29"/>
  <c r="G379" i="29"/>
  <c r="G378" i="29"/>
  <c r="G377" i="29"/>
  <c r="E377" i="29"/>
  <c r="G376" i="29"/>
  <c r="F376" i="29"/>
  <c r="E376" i="29"/>
  <c r="G375" i="29"/>
  <c r="F375" i="29"/>
  <c r="E375" i="29"/>
  <c r="G374" i="29"/>
  <c r="G373" i="29"/>
  <c r="G372" i="29"/>
  <c r="G371" i="29"/>
  <c r="F371" i="29"/>
  <c r="E371" i="29"/>
  <c r="G370" i="29"/>
  <c r="G369" i="29"/>
  <c r="G368" i="29"/>
  <c r="F368" i="29"/>
  <c r="E368" i="29"/>
  <c r="G367" i="29"/>
  <c r="F367" i="29"/>
  <c r="E367" i="29"/>
  <c r="G366" i="29"/>
  <c r="F366" i="29"/>
  <c r="E366" i="29"/>
  <c r="G365" i="29"/>
  <c r="G364" i="29"/>
  <c r="G363" i="29"/>
  <c r="F363" i="29"/>
  <c r="E363" i="29"/>
  <c r="G362" i="29"/>
  <c r="G361" i="29"/>
  <c r="G360" i="29"/>
  <c r="F360" i="29"/>
  <c r="E360" i="29"/>
  <c r="G359" i="29"/>
  <c r="G358" i="29"/>
  <c r="G357" i="29"/>
  <c r="F357" i="29"/>
  <c r="G356" i="29"/>
  <c r="G355" i="29"/>
  <c r="G354" i="29"/>
  <c r="F354" i="29"/>
  <c r="E354" i="29"/>
  <c r="G353" i="29"/>
  <c r="F353" i="29"/>
  <c r="E353" i="29"/>
  <c r="G352" i="29"/>
  <c r="G351" i="29"/>
  <c r="G350" i="29"/>
  <c r="D349" i="29"/>
  <c r="F538" i="29" s="1"/>
  <c r="C349" i="29"/>
  <c r="C12" i="29" s="1"/>
  <c r="G343" i="29"/>
  <c r="F343" i="29"/>
  <c r="E343" i="29"/>
  <c r="G342" i="29"/>
  <c r="F342" i="29"/>
  <c r="E342" i="29"/>
  <c r="G341" i="29"/>
  <c r="E341" i="29"/>
  <c r="G340" i="29"/>
  <c r="F340" i="29"/>
  <c r="E340" i="29"/>
  <c r="G339" i="29"/>
  <c r="F339" i="29"/>
  <c r="E339" i="29"/>
  <c r="G338" i="29"/>
  <c r="F338" i="29"/>
  <c r="E338" i="29"/>
  <c r="G337" i="29"/>
  <c r="F337" i="29"/>
  <c r="E337" i="29"/>
  <c r="G336" i="29"/>
  <c r="E336" i="29"/>
  <c r="G335" i="29"/>
  <c r="F335" i="29"/>
  <c r="G334" i="29"/>
  <c r="F334" i="29"/>
  <c r="E334" i="29"/>
  <c r="G333" i="29"/>
  <c r="E333" i="29"/>
  <c r="G332" i="29"/>
  <c r="F332" i="29"/>
  <c r="E332" i="29"/>
  <c r="G331" i="29"/>
  <c r="F331" i="29"/>
  <c r="E331" i="29"/>
  <c r="G330" i="29"/>
  <c r="F330" i="29"/>
  <c r="E330" i="29"/>
  <c r="G329" i="29"/>
  <c r="F329" i="29"/>
  <c r="G328" i="29"/>
  <c r="G327" i="29"/>
  <c r="E327" i="29"/>
  <c r="G326" i="29"/>
  <c r="F326" i="29"/>
  <c r="E326" i="29"/>
  <c r="G325" i="29"/>
  <c r="E325" i="29"/>
  <c r="G324" i="29"/>
  <c r="E324" i="29"/>
  <c r="G323" i="29"/>
  <c r="F323" i="29"/>
  <c r="E323" i="29"/>
  <c r="G322" i="29"/>
  <c r="F322" i="29"/>
  <c r="E322" i="29"/>
  <c r="G321" i="29"/>
  <c r="G320" i="29"/>
  <c r="F320" i="29"/>
  <c r="E320" i="29"/>
  <c r="G319" i="29"/>
  <c r="G318" i="29"/>
  <c r="F318" i="29"/>
  <c r="E318" i="29"/>
  <c r="G317" i="29"/>
  <c r="G316" i="29"/>
  <c r="F316" i="29"/>
  <c r="E316" i="29"/>
  <c r="G315" i="29"/>
  <c r="G314" i="29"/>
  <c r="F314" i="29"/>
  <c r="G313" i="29"/>
  <c r="G312" i="29"/>
  <c r="E312" i="29"/>
  <c r="G311" i="29"/>
  <c r="F311" i="29"/>
  <c r="E311" i="29"/>
  <c r="G310" i="29"/>
  <c r="F310" i="29"/>
  <c r="E310" i="29"/>
  <c r="G309" i="29"/>
  <c r="F309" i="29"/>
  <c r="G308" i="29"/>
  <c r="G307" i="29"/>
  <c r="F307" i="29"/>
  <c r="E307" i="29"/>
  <c r="G306" i="29"/>
  <c r="F306" i="29"/>
  <c r="G305" i="29"/>
  <c r="G304" i="29"/>
  <c r="E304" i="29"/>
  <c r="G303" i="29"/>
  <c r="E303" i="29"/>
  <c r="G302" i="29"/>
  <c r="G301" i="29"/>
  <c r="E301" i="29"/>
  <c r="G300" i="29"/>
  <c r="G299" i="29"/>
  <c r="F299" i="29"/>
  <c r="E299" i="29"/>
  <c r="G298" i="29"/>
  <c r="G297" i="29"/>
  <c r="F297" i="29"/>
  <c r="E297" i="29"/>
  <c r="G296" i="29"/>
  <c r="F296" i="29"/>
  <c r="E296" i="29"/>
  <c r="G295" i="29"/>
  <c r="F295" i="29"/>
  <c r="E295" i="29"/>
  <c r="G294" i="29"/>
  <c r="G293" i="29"/>
  <c r="F293" i="29"/>
  <c r="G292" i="29"/>
  <c r="F292" i="29"/>
  <c r="E292" i="29"/>
  <c r="G291" i="29"/>
  <c r="E291" i="29"/>
  <c r="G290" i="29"/>
  <c r="G289" i="29"/>
  <c r="G288" i="29"/>
  <c r="G287" i="29"/>
  <c r="G286" i="29"/>
  <c r="F286" i="29"/>
  <c r="G285" i="29"/>
  <c r="F285" i="29"/>
  <c r="E285" i="29"/>
  <c r="G284" i="29"/>
  <c r="F284" i="29"/>
  <c r="G283" i="29"/>
  <c r="G282" i="29"/>
  <c r="G281" i="29"/>
  <c r="F281" i="29"/>
  <c r="E281" i="29"/>
  <c r="G280" i="29"/>
  <c r="F280" i="29"/>
  <c r="E280" i="29"/>
  <c r="G279" i="29"/>
  <c r="F279" i="29"/>
  <c r="E279" i="29"/>
  <c r="G278" i="29"/>
  <c r="G277" i="29"/>
  <c r="G276" i="29"/>
  <c r="G275" i="29"/>
  <c r="G274" i="29"/>
  <c r="F274" i="29"/>
  <c r="E274" i="29"/>
  <c r="G273" i="29"/>
  <c r="F273" i="29"/>
  <c r="E273" i="29"/>
  <c r="G272" i="29"/>
  <c r="F272" i="29"/>
  <c r="E272" i="29"/>
  <c r="G271" i="29"/>
  <c r="F271" i="29"/>
  <c r="E271" i="29"/>
  <c r="G270" i="29"/>
  <c r="F270" i="29"/>
  <c r="G269" i="29"/>
  <c r="F269" i="29"/>
  <c r="E269" i="29"/>
  <c r="G268" i="29"/>
  <c r="F268" i="29"/>
  <c r="E268" i="29"/>
  <c r="G267" i="29"/>
  <c r="F267" i="29"/>
  <c r="E267" i="29"/>
  <c r="G266" i="29"/>
  <c r="F266" i="29"/>
  <c r="E266" i="29"/>
  <c r="G265" i="29"/>
  <c r="F265" i="29"/>
  <c r="E265" i="29"/>
  <c r="G264" i="29"/>
  <c r="F264" i="29"/>
  <c r="G263" i="29"/>
  <c r="F263" i="29"/>
  <c r="E263" i="29"/>
  <c r="G262" i="29"/>
  <c r="F262" i="29"/>
  <c r="E262" i="29"/>
  <c r="G261" i="29"/>
  <c r="F261" i="29"/>
  <c r="G260" i="29"/>
  <c r="F260" i="29"/>
  <c r="G259" i="29"/>
  <c r="E259" i="29"/>
  <c r="G258" i="29"/>
  <c r="E258" i="29"/>
  <c r="G257" i="29"/>
  <c r="F257" i="29"/>
  <c r="E257" i="29"/>
  <c r="G256" i="29"/>
  <c r="F256" i="29"/>
  <c r="E256" i="29"/>
  <c r="G255" i="29"/>
  <c r="F255" i="29"/>
  <c r="E255" i="29"/>
  <c r="G254" i="29"/>
  <c r="F254" i="29"/>
  <c r="E254" i="29"/>
  <c r="G253" i="29"/>
  <c r="F253" i="29"/>
  <c r="G252" i="29"/>
  <c r="F252" i="29"/>
  <c r="E252" i="29"/>
  <c r="G251" i="29"/>
  <c r="F251" i="29"/>
  <c r="E251" i="29"/>
  <c r="G250" i="29"/>
  <c r="G249" i="29"/>
  <c r="G248" i="29"/>
  <c r="F248" i="29"/>
  <c r="E248" i="29"/>
  <c r="G247" i="29"/>
  <c r="F247" i="29"/>
  <c r="E247" i="29"/>
  <c r="G246" i="29"/>
  <c r="G245" i="29"/>
  <c r="F245" i="29"/>
  <c r="E245" i="29"/>
  <c r="G244" i="29"/>
  <c r="G243" i="29"/>
  <c r="F243" i="29"/>
  <c r="E243" i="29"/>
  <c r="G242" i="29"/>
  <c r="F242" i="29"/>
  <c r="E242" i="29"/>
  <c r="G241" i="29"/>
  <c r="G240" i="29"/>
  <c r="F240" i="29"/>
  <c r="G239" i="29"/>
  <c r="E239" i="29"/>
  <c r="G238" i="29"/>
  <c r="G237" i="29"/>
  <c r="F237" i="29"/>
  <c r="E237" i="29"/>
  <c r="G236" i="29"/>
  <c r="G235" i="29"/>
  <c r="F235" i="29"/>
  <c r="E235" i="29"/>
  <c r="G234" i="29"/>
  <c r="F234" i="29"/>
  <c r="E234" i="29"/>
  <c r="G233" i="29"/>
  <c r="F233" i="29"/>
  <c r="E233" i="29"/>
  <c r="G232" i="29"/>
  <c r="E232" i="29"/>
  <c r="G231" i="29"/>
  <c r="F231" i="29"/>
  <c r="E231" i="29"/>
  <c r="G230" i="29"/>
  <c r="G229" i="29"/>
  <c r="F229" i="29"/>
  <c r="E229" i="29"/>
  <c r="G228" i="29"/>
  <c r="E228" i="29"/>
  <c r="G227" i="29"/>
  <c r="F227" i="29"/>
  <c r="E227" i="29"/>
  <c r="G226" i="29"/>
  <c r="F226" i="29"/>
  <c r="G225" i="29"/>
  <c r="G224" i="29"/>
  <c r="F224" i="29"/>
  <c r="E224" i="29"/>
  <c r="G223" i="29"/>
  <c r="F223" i="29"/>
  <c r="E223" i="29"/>
  <c r="G222" i="29"/>
  <c r="E222" i="29"/>
  <c r="G221" i="29"/>
  <c r="F221" i="29"/>
  <c r="E221" i="29"/>
  <c r="G220" i="29"/>
  <c r="F220" i="29"/>
  <c r="E220" i="29"/>
  <c r="G219" i="29"/>
  <c r="F219" i="29"/>
  <c r="E219" i="29"/>
  <c r="G218" i="29"/>
  <c r="E218" i="29"/>
  <c r="G217" i="29"/>
  <c r="F217" i="29"/>
  <c r="E217" i="29"/>
  <c r="G216" i="29"/>
  <c r="F216" i="29"/>
  <c r="G215" i="29"/>
  <c r="G214" i="29"/>
  <c r="G213" i="29"/>
  <c r="G212" i="29"/>
  <c r="E212" i="29"/>
  <c r="G211" i="29"/>
  <c r="F211" i="29"/>
  <c r="E211" i="29"/>
  <c r="G210" i="29"/>
  <c r="G209" i="29"/>
  <c r="G208" i="29"/>
  <c r="G207" i="29"/>
  <c r="F207" i="29"/>
  <c r="E207" i="29"/>
  <c r="G206" i="29"/>
  <c r="G205" i="29"/>
  <c r="G204" i="29"/>
  <c r="G203" i="29"/>
  <c r="G202" i="29"/>
  <c r="G201" i="29"/>
  <c r="G200" i="29"/>
  <c r="G199" i="29"/>
  <c r="G198" i="29"/>
  <c r="F198" i="29"/>
  <c r="E198" i="29"/>
  <c r="G197" i="29"/>
  <c r="G196" i="29"/>
  <c r="F196" i="29"/>
  <c r="E196" i="29"/>
  <c r="G195" i="29"/>
  <c r="E195" i="29"/>
  <c r="G194" i="29"/>
  <c r="G193" i="29"/>
  <c r="E193" i="29"/>
  <c r="G192" i="29"/>
  <c r="F192" i="29"/>
  <c r="G191" i="29"/>
  <c r="G190" i="29"/>
  <c r="F190" i="29"/>
  <c r="E190" i="29"/>
  <c r="G189" i="29"/>
  <c r="F189" i="29"/>
  <c r="E189" i="29"/>
  <c r="G188" i="29"/>
  <c r="G187" i="29"/>
  <c r="G186" i="29"/>
  <c r="G185" i="29"/>
  <c r="F185" i="29"/>
  <c r="E185" i="29"/>
  <c r="G184" i="29"/>
  <c r="F184" i="29"/>
  <c r="E184" i="29"/>
  <c r="G183" i="29"/>
  <c r="F183" i="29"/>
  <c r="E183" i="29"/>
  <c r="G182" i="29"/>
  <c r="G181" i="29"/>
  <c r="G180" i="29"/>
  <c r="E180" i="29"/>
  <c r="G179" i="29"/>
  <c r="G178" i="29"/>
  <c r="G177" i="29"/>
  <c r="F177" i="29"/>
  <c r="E177" i="29"/>
  <c r="G176" i="29"/>
  <c r="E176" i="29"/>
  <c r="G175" i="29"/>
  <c r="E175" i="29"/>
  <c r="G174" i="29"/>
  <c r="D173" i="29"/>
  <c r="C173" i="29"/>
  <c r="E329" i="29" s="1"/>
  <c r="G167" i="29"/>
  <c r="F167" i="29"/>
  <c r="E167" i="29"/>
  <c r="G166" i="29"/>
  <c r="F166" i="29"/>
  <c r="E166" i="29"/>
  <c r="G165" i="29"/>
  <c r="G164" i="29"/>
  <c r="G163" i="29"/>
  <c r="F163" i="29"/>
  <c r="E163" i="29"/>
  <c r="G162" i="29"/>
  <c r="E162" i="29"/>
  <c r="G161" i="29"/>
  <c r="F161" i="29"/>
  <c r="E161" i="29"/>
  <c r="G160" i="29"/>
  <c r="F160" i="29"/>
  <c r="G159" i="29"/>
  <c r="F159" i="29"/>
  <c r="E159" i="29"/>
  <c r="G158" i="29"/>
  <c r="F158" i="29"/>
  <c r="E158" i="29"/>
  <c r="G157" i="29"/>
  <c r="F157" i="29"/>
  <c r="E157" i="29"/>
  <c r="G156" i="29"/>
  <c r="F156" i="29"/>
  <c r="E156" i="29"/>
  <c r="G155" i="29"/>
  <c r="E155" i="29"/>
  <c r="G154" i="29"/>
  <c r="F154" i="29"/>
  <c r="E154" i="29"/>
  <c r="G153" i="29"/>
  <c r="G152" i="29"/>
  <c r="F152" i="29"/>
  <c r="E152" i="29"/>
  <c r="G151" i="29"/>
  <c r="F151" i="29"/>
  <c r="E151" i="29"/>
  <c r="G150" i="29"/>
  <c r="F150" i="29"/>
  <c r="E150" i="29"/>
  <c r="G149" i="29"/>
  <c r="F149" i="29"/>
  <c r="E149" i="29"/>
  <c r="G148" i="29"/>
  <c r="G147" i="29"/>
  <c r="F147" i="29"/>
  <c r="E147" i="29"/>
  <c r="G146" i="29"/>
  <c r="E146" i="29"/>
  <c r="G145" i="29"/>
  <c r="E145" i="29"/>
  <c r="G144" i="29"/>
  <c r="F144" i="29"/>
  <c r="E144" i="29"/>
  <c r="G143" i="29"/>
  <c r="E143" i="29"/>
  <c r="G142" i="29"/>
  <c r="G141" i="29"/>
  <c r="F141" i="29"/>
  <c r="G140" i="29"/>
  <c r="E140" i="29"/>
  <c r="G139" i="29"/>
  <c r="E139" i="29"/>
  <c r="G138" i="29"/>
  <c r="G137" i="29"/>
  <c r="G136" i="29"/>
  <c r="E136" i="29"/>
  <c r="G135" i="29"/>
  <c r="G134" i="29"/>
  <c r="G133" i="29"/>
  <c r="G132" i="29"/>
  <c r="G131" i="29"/>
  <c r="G130" i="29"/>
  <c r="E130" i="29"/>
  <c r="G129" i="29"/>
  <c r="G128" i="29"/>
  <c r="G127" i="29"/>
  <c r="F127" i="29"/>
  <c r="E127" i="29"/>
  <c r="G126" i="29"/>
  <c r="G125" i="29"/>
  <c r="G124" i="29"/>
  <c r="G123" i="29"/>
  <c r="G122" i="29"/>
  <c r="E122" i="29"/>
  <c r="G121" i="29"/>
  <c r="E121" i="29"/>
  <c r="G120" i="29"/>
  <c r="G119" i="29"/>
  <c r="F119" i="29"/>
  <c r="E119" i="29"/>
  <c r="G118" i="29"/>
  <c r="F118" i="29"/>
  <c r="E118" i="29"/>
  <c r="G117" i="29"/>
  <c r="G116" i="29"/>
  <c r="G115" i="29"/>
  <c r="G114" i="29"/>
  <c r="E114" i="29"/>
  <c r="G113" i="29"/>
  <c r="G112" i="29"/>
  <c r="G111" i="29"/>
  <c r="G110" i="29"/>
  <c r="F110" i="29"/>
  <c r="G109" i="29"/>
  <c r="G108" i="29"/>
  <c r="E108" i="29"/>
  <c r="G107" i="29"/>
  <c r="F107" i="29"/>
  <c r="E107" i="29"/>
  <c r="G106" i="29"/>
  <c r="G105" i="29"/>
  <c r="F105" i="29"/>
  <c r="E105" i="29"/>
  <c r="G104" i="29"/>
  <c r="G103" i="29"/>
  <c r="G102" i="29"/>
  <c r="G101" i="29"/>
  <c r="E101" i="29"/>
  <c r="G100" i="29"/>
  <c r="G99" i="29"/>
  <c r="G98" i="29"/>
  <c r="F98" i="29"/>
  <c r="E98" i="29"/>
  <c r="G97" i="29"/>
  <c r="F97" i="29"/>
  <c r="G96" i="29"/>
  <c r="G95" i="29"/>
  <c r="G94" i="29"/>
  <c r="G93" i="29"/>
  <c r="G92" i="29"/>
  <c r="G91" i="29"/>
  <c r="G90" i="29"/>
  <c r="G89" i="29"/>
  <c r="E89" i="29"/>
  <c r="G88" i="29"/>
  <c r="G87" i="29"/>
  <c r="G86" i="29"/>
  <c r="F86" i="29"/>
  <c r="E86" i="29"/>
  <c r="G85" i="29"/>
  <c r="G84" i="29"/>
  <c r="G83" i="29"/>
  <c r="G82" i="29"/>
  <c r="F82" i="29"/>
  <c r="G81" i="29"/>
  <c r="G80" i="29"/>
  <c r="G79" i="29"/>
  <c r="G78" i="29"/>
  <c r="G77" i="29"/>
  <c r="G76" i="29"/>
  <c r="D75" i="29"/>
  <c r="C75" i="29"/>
  <c r="E164" i="29" s="1"/>
  <c r="G69" i="29"/>
  <c r="E69" i="29"/>
  <c r="G68" i="29"/>
  <c r="G67" i="29"/>
  <c r="F67" i="29"/>
  <c r="G66" i="29"/>
  <c r="F66" i="29"/>
  <c r="G65" i="29"/>
  <c r="F65" i="29"/>
  <c r="E65" i="29"/>
  <c r="G64" i="29"/>
  <c r="G63" i="29"/>
  <c r="F63" i="29"/>
  <c r="E63" i="29"/>
  <c r="G62" i="29"/>
  <c r="G61" i="29"/>
  <c r="F61" i="29"/>
  <c r="G60" i="29"/>
  <c r="F60" i="29"/>
  <c r="E60" i="29"/>
  <c r="G59" i="29"/>
  <c r="F59" i="29"/>
  <c r="E59" i="29"/>
  <c r="G58" i="29"/>
  <c r="F58" i="29"/>
  <c r="E58" i="29"/>
  <c r="G57" i="29"/>
  <c r="F57" i="29"/>
  <c r="E57" i="29"/>
  <c r="G56" i="29"/>
  <c r="F56" i="29"/>
  <c r="E56" i="29"/>
  <c r="G55" i="29"/>
  <c r="F55" i="29"/>
  <c r="E55" i="29"/>
  <c r="G54" i="29"/>
  <c r="G53" i="29"/>
  <c r="F53" i="29"/>
  <c r="E53" i="29"/>
  <c r="G52" i="29"/>
  <c r="F52" i="29"/>
  <c r="E52" i="29"/>
  <c r="G51" i="29"/>
  <c r="F51" i="29"/>
  <c r="E51" i="29"/>
  <c r="G50" i="29"/>
  <c r="G49" i="29"/>
  <c r="F49" i="29"/>
  <c r="E49" i="29"/>
  <c r="G48" i="29"/>
  <c r="F48" i="29"/>
  <c r="E48" i="29"/>
  <c r="G47" i="29"/>
  <c r="F47" i="29"/>
  <c r="E47" i="29"/>
  <c r="G46" i="29"/>
  <c r="F46" i="29"/>
  <c r="E46" i="29"/>
  <c r="G45" i="29"/>
  <c r="E45" i="29"/>
  <c r="G44" i="29"/>
  <c r="G43" i="29"/>
  <c r="F43" i="29"/>
  <c r="E43" i="29"/>
  <c r="G42" i="29"/>
  <c r="F42" i="29"/>
  <c r="E42" i="29"/>
  <c r="G41" i="29"/>
  <c r="F41" i="29"/>
  <c r="E41" i="29"/>
  <c r="G40" i="29"/>
  <c r="F40" i="29"/>
  <c r="E40" i="29"/>
  <c r="G39" i="29"/>
  <c r="G38" i="29"/>
  <c r="F38" i="29"/>
  <c r="E38" i="29"/>
  <c r="G37" i="29"/>
  <c r="F37" i="29"/>
  <c r="E37" i="29"/>
  <c r="G36" i="29"/>
  <c r="G35" i="29"/>
  <c r="F35" i="29"/>
  <c r="E35" i="29"/>
  <c r="G34" i="29"/>
  <c r="F34" i="29"/>
  <c r="E34" i="29"/>
  <c r="G33" i="29"/>
  <c r="F33" i="29"/>
  <c r="E33" i="29"/>
  <c r="G32" i="29"/>
  <c r="F32" i="29"/>
  <c r="E32" i="29"/>
  <c r="G31" i="29"/>
  <c r="F31" i="29"/>
  <c r="E31" i="29"/>
  <c r="G30" i="29"/>
  <c r="G29" i="29"/>
  <c r="G28" i="29"/>
  <c r="E28" i="29"/>
  <c r="G27" i="29"/>
  <c r="G26" i="29"/>
  <c r="E26" i="29"/>
  <c r="G25" i="29"/>
  <c r="E25" i="29"/>
  <c r="G24" i="29"/>
  <c r="F24" i="29"/>
  <c r="E24" i="29"/>
  <c r="G23" i="29"/>
  <c r="G22" i="29"/>
  <c r="F22" i="29"/>
  <c r="E22" i="29"/>
  <c r="G21" i="29"/>
  <c r="G20" i="29"/>
  <c r="F20" i="29"/>
  <c r="D19" i="29"/>
  <c r="F50" i="29" s="1"/>
  <c r="C19" i="29"/>
  <c r="D13" i="29"/>
  <c r="C13" i="29"/>
  <c r="C10" i="29"/>
  <c r="G609" i="28"/>
  <c r="F609" i="28"/>
  <c r="E609" i="28"/>
  <c r="G608" i="28"/>
  <c r="F608" i="28"/>
  <c r="E608" i="28"/>
  <c r="G607" i="28"/>
  <c r="F607" i="28"/>
  <c r="E607" i="28"/>
  <c r="G606" i="28"/>
  <c r="F606" i="28"/>
  <c r="E606" i="28"/>
  <c r="G605" i="28"/>
  <c r="F605" i="28"/>
  <c r="G604" i="28"/>
  <c r="F604" i="28"/>
  <c r="E604" i="28"/>
  <c r="G603" i="28"/>
  <c r="F603" i="28"/>
  <c r="E603" i="28"/>
  <c r="G602" i="28"/>
  <c r="F602" i="28"/>
  <c r="E602" i="28"/>
  <c r="G601" i="28"/>
  <c r="F601" i="28"/>
  <c r="G600" i="28"/>
  <c r="G599" i="28"/>
  <c r="F599" i="28"/>
  <c r="G598" i="28"/>
  <c r="F598" i="28"/>
  <c r="E598" i="28"/>
  <c r="G597" i="28"/>
  <c r="F597" i="28"/>
  <c r="E597" i="28"/>
  <c r="G596" i="28"/>
  <c r="F596" i="28"/>
  <c r="E596" i="28"/>
  <c r="G595" i="28"/>
  <c r="F595" i="28"/>
  <c r="E595" i="28"/>
  <c r="G594" i="28"/>
  <c r="F594" i="28"/>
  <c r="E594" i="28"/>
  <c r="G593" i="28"/>
  <c r="G592" i="28"/>
  <c r="F592" i="28"/>
  <c r="E592" i="28"/>
  <c r="G591" i="28"/>
  <c r="F591" i="28"/>
  <c r="G590" i="28"/>
  <c r="F590" i="28"/>
  <c r="E590" i="28"/>
  <c r="G589" i="28"/>
  <c r="F589" i="28"/>
  <c r="G588" i="28"/>
  <c r="E588" i="28"/>
  <c r="G587" i="28"/>
  <c r="F587" i="28"/>
  <c r="E587" i="28"/>
  <c r="G586" i="28"/>
  <c r="G585" i="28"/>
  <c r="G584" i="28"/>
  <c r="F584" i="28"/>
  <c r="G583" i="28"/>
  <c r="F583" i="28"/>
  <c r="E583" i="28"/>
  <c r="D582" i="28"/>
  <c r="C582" i="28"/>
  <c r="E605" i="28" s="1"/>
  <c r="G576" i="28"/>
  <c r="F576" i="28"/>
  <c r="E576" i="28"/>
  <c r="G575" i="28"/>
  <c r="F575" i="28"/>
  <c r="E575" i="28"/>
  <c r="G574" i="28"/>
  <c r="F574" i="28"/>
  <c r="E574" i="28"/>
  <c r="G573" i="28"/>
  <c r="F573" i="28"/>
  <c r="E573" i="28"/>
  <c r="G572" i="28"/>
  <c r="F572" i="28"/>
  <c r="E572" i="28"/>
  <c r="G571" i="28"/>
  <c r="F571" i="28"/>
  <c r="E571" i="28"/>
  <c r="G570" i="28"/>
  <c r="F570" i="28"/>
  <c r="E570" i="28"/>
  <c r="G569" i="28"/>
  <c r="E569" i="28"/>
  <c r="G568" i="28"/>
  <c r="E568" i="28"/>
  <c r="G567" i="28"/>
  <c r="F567" i="28"/>
  <c r="E567" i="28"/>
  <c r="G566" i="28"/>
  <c r="F566" i="28"/>
  <c r="E566" i="28"/>
  <c r="G565" i="28"/>
  <c r="F565" i="28"/>
  <c r="E565" i="28"/>
  <c r="G564" i="28"/>
  <c r="F564" i="28"/>
  <c r="E564" i="28"/>
  <c r="G563" i="28"/>
  <c r="E563" i="28"/>
  <c r="G562" i="28"/>
  <c r="F562" i="28"/>
  <c r="E562" i="28"/>
  <c r="G561" i="28"/>
  <c r="G560" i="28"/>
  <c r="F560" i="28"/>
  <c r="G559" i="28"/>
  <c r="G558" i="28"/>
  <c r="F558" i="28"/>
  <c r="E558" i="28"/>
  <c r="G557" i="28"/>
  <c r="F557" i="28"/>
  <c r="E557" i="28"/>
  <c r="G556" i="28"/>
  <c r="F556" i="28"/>
  <c r="E556" i="28"/>
  <c r="G555" i="28"/>
  <c r="F555" i="28"/>
  <c r="E555" i="28"/>
  <c r="G554" i="28"/>
  <c r="G553" i="28"/>
  <c r="F553" i="28"/>
  <c r="E553" i="28"/>
  <c r="G552" i="28"/>
  <c r="F552" i="28"/>
  <c r="E552" i="28"/>
  <c r="G551" i="28"/>
  <c r="E551" i="28"/>
  <c r="G550" i="28"/>
  <c r="F550" i="28"/>
  <c r="E550" i="28"/>
  <c r="G549" i="28"/>
  <c r="F549" i="28"/>
  <c r="E549" i="28"/>
  <c r="G548" i="28"/>
  <c r="F548" i="28"/>
  <c r="E548" i="28"/>
  <c r="G547" i="28"/>
  <c r="F547" i="28"/>
  <c r="E547" i="28"/>
  <c r="G546" i="28"/>
  <c r="F546" i="28"/>
  <c r="E546" i="28"/>
  <c r="G545" i="28"/>
  <c r="F545" i="28"/>
  <c r="E545" i="28"/>
  <c r="G544" i="28"/>
  <c r="F544" i="28"/>
  <c r="E544" i="28"/>
  <c r="G543" i="28"/>
  <c r="F543" i="28"/>
  <c r="E543" i="28"/>
  <c r="G542" i="28"/>
  <c r="F542" i="28"/>
  <c r="E542" i="28"/>
  <c r="G541" i="28"/>
  <c r="F541" i="28"/>
  <c r="E541" i="28"/>
  <c r="G540" i="28"/>
  <c r="F540" i="28"/>
  <c r="E540" i="28"/>
  <c r="G539" i="28"/>
  <c r="E539" i="28"/>
  <c r="G538" i="28"/>
  <c r="F538" i="28"/>
  <c r="E538" i="28"/>
  <c r="G537" i="28"/>
  <c r="F537" i="28"/>
  <c r="E537" i="28"/>
  <c r="G536" i="28"/>
  <c r="F536" i="28"/>
  <c r="G535" i="28"/>
  <c r="G534" i="28"/>
  <c r="F534" i="28"/>
  <c r="E534" i="28"/>
  <c r="G533" i="28"/>
  <c r="F533" i="28"/>
  <c r="E533" i="28"/>
  <c r="G532" i="28"/>
  <c r="F532" i="28"/>
  <c r="E532" i="28"/>
  <c r="G531" i="28"/>
  <c r="F531" i="28"/>
  <c r="E531" i="28"/>
  <c r="G530" i="28"/>
  <c r="F530" i="28"/>
  <c r="E530" i="28"/>
  <c r="G529" i="28"/>
  <c r="F529" i="28"/>
  <c r="E529" i="28"/>
  <c r="G528" i="28"/>
  <c r="F528" i="28"/>
  <c r="E528" i="28"/>
  <c r="G527" i="28"/>
  <c r="F527" i="28"/>
  <c r="G526" i="28"/>
  <c r="F526" i="28"/>
  <c r="E526" i="28"/>
  <c r="G525" i="28"/>
  <c r="F525" i="28"/>
  <c r="E525" i="28"/>
  <c r="G524" i="28"/>
  <c r="F524" i="28"/>
  <c r="E524" i="28"/>
  <c r="G523" i="28"/>
  <c r="F523" i="28"/>
  <c r="E523" i="28"/>
  <c r="G522" i="28"/>
  <c r="F522" i="28"/>
  <c r="E522" i="28"/>
  <c r="G521" i="28"/>
  <c r="F521" i="28"/>
  <c r="E521" i="28"/>
  <c r="G520" i="28"/>
  <c r="F520" i="28"/>
  <c r="E520" i="28"/>
  <c r="G519" i="28"/>
  <c r="F519" i="28"/>
  <c r="E519" i="28"/>
  <c r="G518" i="28"/>
  <c r="F518" i="28"/>
  <c r="E518" i="28"/>
  <c r="G517" i="28"/>
  <c r="F517" i="28"/>
  <c r="E517" i="28"/>
  <c r="G516" i="28"/>
  <c r="F516" i="28"/>
  <c r="E516" i="28"/>
  <c r="G515" i="28"/>
  <c r="E515" i="28"/>
  <c r="G514" i="28"/>
  <c r="F514" i="28"/>
  <c r="E514" i="28"/>
  <c r="G513" i="28"/>
  <c r="F513" i="28"/>
  <c r="E513" i="28"/>
  <c r="G512" i="28"/>
  <c r="F512" i="28"/>
  <c r="E512" i="28"/>
  <c r="G511" i="28"/>
  <c r="F511" i="28"/>
  <c r="E511" i="28"/>
  <c r="G510" i="28"/>
  <c r="F510" i="28"/>
  <c r="E510" i="28"/>
  <c r="G509" i="28"/>
  <c r="F509" i="28"/>
  <c r="E509" i="28"/>
  <c r="G508" i="28"/>
  <c r="F508" i="28"/>
  <c r="E508" i="28"/>
  <c r="G507" i="28"/>
  <c r="F507" i="28"/>
  <c r="E507" i="28"/>
  <c r="G506" i="28"/>
  <c r="F506" i="28"/>
  <c r="E506" i="28"/>
  <c r="G505" i="28"/>
  <c r="F505" i="28"/>
  <c r="E505" i="28"/>
  <c r="G504" i="28"/>
  <c r="F504" i="28"/>
  <c r="E504" i="28"/>
  <c r="G503" i="28"/>
  <c r="F503" i="28"/>
  <c r="E503" i="28"/>
  <c r="G502" i="28"/>
  <c r="F502" i="28"/>
  <c r="E502" i="28"/>
  <c r="G501" i="28"/>
  <c r="F501" i="28"/>
  <c r="E501" i="28"/>
  <c r="G500" i="28"/>
  <c r="F500" i="28"/>
  <c r="E500" i="28"/>
  <c r="G499" i="28"/>
  <c r="F499" i="28"/>
  <c r="E499" i="28"/>
  <c r="G498" i="28"/>
  <c r="F498" i="28"/>
  <c r="E498" i="28"/>
  <c r="G497" i="28"/>
  <c r="F497" i="28"/>
  <c r="E497" i="28"/>
  <c r="G496" i="28"/>
  <c r="F496" i="28"/>
  <c r="E496" i="28"/>
  <c r="G495" i="28"/>
  <c r="F495" i="28"/>
  <c r="E495" i="28"/>
  <c r="G494" i="28"/>
  <c r="F494" i="28"/>
  <c r="E494" i="28"/>
  <c r="G493" i="28"/>
  <c r="F493" i="28"/>
  <c r="E493" i="28"/>
  <c r="G492" i="28"/>
  <c r="F492" i="28"/>
  <c r="E492" i="28"/>
  <c r="G491" i="28"/>
  <c r="F491" i="28"/>
  <c r="E491" i="28"/>
  <c r="G490" i="28"/>
  <c r="F490" i="28"/>
  <c r="G489" i="28"/>
  <c r="F489" i="28"/>
  <c r="E489" i="28"/>
  <c r="G488" i="28"/>
  <c r="F488" i="28"/>
  <c r="E488" i="28"/>
  <c r="G487" i="28"/>
  <c r="F487" i="28"/>
  <c r="E487" i="28"/>
  <c r="G486" i="28"/>
  <c r="F486" i="28"/>
  <c r="E486" i="28"/>
  <c r="G485" i="28"/>
  <c r="F485" i="28"/>
  <c r="E485" i="28"/>
  <c r="G484" i="28"/>
  <c r="F484" i="28"/>
  <c r="E484" i="28"/>
  <c r="G483" i="28"/>
  <c r="F483" i="28"/>
  <c r="G482" i="28"/>
  <c r="F482" i="28"/>
  <c r="E482" i="28"/>
  <c r="G481" i="28"/>
  <c r="F481" i="28"/>
  <c r="E481" i="28"/>
  <c r="G480" i="28"/>
  <c r="F480" i="28"/>
  <c r="E480" i="28"/>
  <c r="G479" i="28"/>
  <c r="G478" i="28"/>
  <c r="F478" i="28"/>
  <c r="E478" i="28"/>
  <c r="G477" i="28"/>
  <c r="F477" i="28"/>
  <c r="E477" i="28"/>
  <c r="G476" i="28"/>
  <c r="F476" i="28"/>
  <c r="G475" i="28"/>
  <c r="F475" i="28"/>
  <c r="E475" i="28"/>
  <c r="G474" i="28"/>
  <c r="F474" i="28"/>
  <c r="E474" i="28"/>
  <c r="G473" i="28"/>
  <c r="F473" i="28"/>
  <c r="E473" i="28"/>
  <c r="G472" i="28"/>
  <c r="F472" i="28"/>
  <c r="E472" i="28"/>
  <c r="G471" i="28"/>
  <c r="G470" i="28"/>
  <c r="F470" i="28"/>
  <c r="E470" i="28"/>
  <c r="G469" i="28"/>
  <c r="F469" i="28"/>
  <c r="E469" i="28"/>
  <c r="G468" i="28"/>
  <c r="F468" i="28"/>
  <c r="E468" i="28"/>
  <c r="G467" i="28"/>
  <c r="F467" i="28"/>
  <c r="E467" i="28"/>
  <c r="G466" i="28"/>
  <c r="G465" i="28"/>
  <c r="G464" i="28"/>
  <c r="F464" i="28"/>
  <c r="E464" i="28"/>
  <c r="G463" i="28"/>
  <c r="F463" i="28"/>
  <c r="E463" i="28"/>
  <c r="G462" i="28"/>
  <c r="F462" i="28"/>
  <c r="E462" i="28"/>
  <c r="G461" i="28"/>
  <c r="G460" i="28"/>
  <c r="F460" i="28"/>
  <c r="E460" i="28"/>
  <c r="G459" i="28"/>
  <c r="F459" i="28"/>
  <c r="E459" i="28"/>
  <c r="G458" i="28"/>
  <c r="F458" i="28"/>
  <c r="E458" i="28"/>
  <c r="G457" i="28"/>
  <c r="F457" i="28"/>
  <c r="E457" i="28"/>
  <c r="G456" i="28"/>
  <c r="E456" i="28"/>
  <c r="G455" i="28"/>
  <c r="F455" i="28"/>
  <c r="G454" i="28"/>
  <c r="F454" i="28"/>
  <c r="E454" i="28"/>
  <c r="G453" i="28"/>
  <c r="F453" i="28"/>
  <c r="E453" i="28"/>
  <c r="G452" i="28"/>
  <c r="F452" i="28"/>
  <c r="E452" i="28"/>
  <c r="G451" i="28"/>
  <c r="F451" i="28"/>
  <c r="E451" i="28"/>
  <c r="G450" i="28"/>
  <c r="F450" i="28"/>
  <c r="E450" i="28"/>
  <c r="G449" i="28"/>
  <c r="F449" i="28"/>
  <c r="E449" i="28"/>
  <c r="G448" i="28"/>
  <c r="F448" i="28"/>
  <c r="E448" i="28"/>
  <c r="G447" i="28"/>
  <c r="F447" i="28"/>
  <c r="E447" i="28"/>
  <c r="G446" i="28"/>
  <c r="F446" i="28"/>
  <c r="E446" i="28"/>
  <c r="G445" i="28"/>
  <c r="F445" i="28"/>
  <c r="E445" i="28"/>
  <c r="G444" i="28"/>
  <c r="F444" i="28"/>
  <c r="E444" i="28"/>
  <c r="G443" i="28"/>
  <c r="F443" i="28"/>
  <c r="G442" i="28"/>
  <c r="F442" i="28"/>
  <c r="E442" i="28"/>
  <c r="G441" i="28"/>
  <c r="F441" i="28"/>
  <c r="E441" i="28"/>
  <c r="G440" i="28"/>
  <c r="F440" i="28"/>
  <c r="E440" i="28"/>
  <c r="G439" i="28"/>
  <c r="F439" i="28"/>
  <c r="E439" i="28"/>
  <c r="G438" i="28"/>
  <c r="F438" i="28"/>
  <c r="E438" i="28"/>
  <c r="G437" i="28"/>
  <c r="F437" i="28"/>
  <c r="E437" i="28"/>
  <c r="G436" i="28"/>
  <c r="F436" i="28"/>
  <c r="E436" i="28"/>
  <c r="G435" i="28"/>
  <c r="F435" i="28"/>
  <c r="E435" i="28"/>
  <c r="G434" i="28"/>
  <c r="F434" i="28"/>
  <c r="E434" i="28"/>
  <c r="G433" i="28"/>
  <c r="F433" i="28"/>
  <c r="E433" i="28"/>
  <c r="G432" i="28"/>
  <c r="F432" i="28"/>
  <c r="E432" i="28"/>
  <c r="G431" i="28"/>
  <c r="F431" i="28"/>
  <c r="E431" i="28"/>
  <c r="G430" i="28"/>
  <c r="F430" i="28"/>
  <c r="E430" i="28"/>
  <c r="G429" i="28"/>
  <c r="G428" i="28"/>
  <c r="F428" i="28"/>
  <c r="E428" i="28"/>
  <c r="G427" i="28"/>
  <c r="F427" i="28"/>
  <c r="E427" i="28"/>
  <c r="G426" i="28"/>
  <c r="F426" i="28"/>
  <c r="E426" i="28"/>
  <c r="G425" i="28"/>
  <c r="F425" i="28"/>
  <c r="E425" i="28"/>
  <c r="G424" i="28"/>
  <c r="F424" i="28"/>
  <c r="E424" i="28"/>
  <c r="G423" i="28"/>
  <c r="F423" i="28"/>
  <c r="E423" i="28"/>
  <c r="G422" i="28"/>
  <c r="F422" i="28"/>
  <c r="E422" i="28"/>
  <c r="G421" i="28"/>
  <c r="F421" i="28"/>
  <c r="E421" i="28"/>
  <c r="G420" i="28"/>
  <c r="G419" i="28"/>
  <c r="F419" i="28"/>
  <c r="E419" i="28"/>
  <c r="G418" i="28"/>
  <c r="F418" i="28"/>
  <c r="E418" i="28"/>
  <c r="G417" i="28"/>
  <c r="E417" i="28"/>
  <c r="G416" i="28"/>
  <c r="F416" i="28"/>
  <c r="G415" i="28"/>
  <c r="E415" i="28"/>
  <c r="G414" i="28"/>
  <c r="F414" i="28"/>
  <c r="E414" i="28"/>
  <c r="G413" i="28"/>
  <c r="F413" i="28"/>
  <c r="E413" i="28"/>
  <c r="G412" i="28"/>
  <c r="F412" i="28"/>
  <c r="G411" i="28"/>
  <c r="F411" i="28"/>
  <c r="G410" i="28"/>
  <c r="F410" i="28"/>
  <c r="G409" i="28"/>
  <c r="F409" i="28"/>
  <c r="G408" i="28"/>
  <c r="G407" i="28"/>
  <c r="F407" i="28"/>
  <c r="E407" i="28"/>
  <c r="G406" i="28"/>
  <c r="F406" i="28"/>
  <c r="E406" i="28"/>
  <c r="G405" i="28"/>
  <c r="F405" i="28"/>
  <c r="E405" i="28"/>
  <c r="G404" i="28"/>
  <c r="F404" i="28"/>
  <c r="E404" i="28"/>
  <c r="G403" i="28"/>
  <c r="F403" i="28"/>
  <c r="G402" i="28"/>
  <c r="F402" i="28"/>
  <c r="E402" i="28"/>
  <c r="G401" i="28"/>
  <c r="F401" i="28"/>
  <c r="E401" i="28"/>
  <c r="G400" i="28"/>
  <c r="F400" i="28"/>
  <c r="E400" i="28"/>
  <c r="G399" i="28"/>
  <c r="G398" i="28"/>
  <c r="G397" i="28"/>
  <c r="G396" i="28"/>
  <c r="F396" i="28"/>
  <c r="E396" i="28"/>
  <c r="G395" i="28"/>
  <c r="G394" i="28"/>
  <c r="F394" i="28"/>
  <c r="E394" i="28"/>
  <c r="G393" i="28"/>
  <c r="F393" i="28"/>
  <c r="E393" i="28"/>
  <c r="G392" i="28"/>
  <c r="F392" i="28"/>
  <c r="E392" i="28"/>
  <c r="G391" i="28"/>
  <c r="F391" i="28"/>
  <c r="E391" i="28"/>
  <c r="G390" i="28"/>
  <c r="F390" i="28"/>
  <c r="E390" i="28"/>
  <c r="G389" i="28"/>
  <c r="F389" i="28"/>
  <c r="E389" i="28"/>
  <c r="G388" i="28"/>
  <c r="E388" i="28"/>
  <c r="G387" i="28"/>
  <c r="F387" i="28"/>
  <c r="E387" i="28"/>
  <c r="G386" i="28"/>
  <c r="E386" i="28"/>
  <c r="G385" i="28"/>
  <c r="F385" i="28"/>
  <c r="E385" i="28"/>
  <c r="G384" i="28"/>
  <c r="E384" i="28"/>
  <c r="G383" i="28"/>
  <c r="F383" i="28"/>
  <c r="G382" i="28"/>
  <c r="F382" i="28"/>
  <c r="E382" i="28"/>
  <c r="G381" i="28"/>
  <c r="F381" i="28"/>
  <c r="E381" i="28"/>
  <c r="G380" i="28"/>
  <c r="F380" i="28"/>
  <c r="E380" i="28"/>
  <c r="G379" i="28"/>
  <c r="F379" i="28"/>
  <c r="G378" i="28"/>
  <c r="F378" i="28"/>
  <c r="E378" i="28"/>
  <c r="G377" i="28"/>
  <c r="F377" i="28"/>
  <c r="E377" i="28"/>
  <c r="G376" i="28"/>
  <c r="F376" i="28"/>
  <c r="E376" i="28"/>
  <c r="G375" i="28"/>
  <c r="F375" i="28"/>
  <c r="E375" i="28"/>
  <c r="G374" i="28"/>
  <c r="G373" i="28"/>
  <c r="G372" i="28"/>
  <c r="E372" i="28"/>
  <c r="G371" i="28"/>
  <c r="F371" i="28"/>
  <c r="E371" i="28"/>
  <c r="G370" i="28"/>
  <c r="F370" i="28"/>
  <c r="E370" i="28"/>
  <c r="G369" i="28"/>
  <c r="G368" i="28"/>
  <c r="F368" i="28"/>
  <c r="E368" i="28"/>
  <c r="G367" i="28"/>
  <c r="F367" i="28"/>
  <c r="E367" i="28"/>
  <c r="G366" i="28"/>
  <c r="F366" i="28"/>
  <c r="E366" i="28"/>
  <c r="G365" i="28"/>
  <c r="F365" i="28"/>
  <c r="E365" i="28"/>
  <c r="G364" i="28"/>
  <c r="G363" i="28"/>
  <c r="F363" i="28"/>
  <c r="E363" i="28"/>
  <c r="G362" i="28"/>
  <c r="G361" i="28"/>
  <c r="G360" i="28"/>
  <c r="F360" i="28"/>
  <c r="E360" i="28"/>
  <c r="G359" i="28"/>
  <c r="F359" i="28"/>
  <c r="E359" i="28"/>
  <c r="G358" i="28"/>
  <c r="E358" i="28"/>
  <c r="G357" i="28"/>
  <c r="F357" i="28"/>
  <c r="E357" i="28"/>
  <c r="G356" i="28"/>
  <c r="F356" i="28"/>
  <c r="G355" i="28"/>
  <c r="G354" i="28"/>
  <c r="F354" i="28"/>
  <c r="E354" i="28"/>
  <c r="G353" i="28"/>
  <c r="F353" i="28"/>
  <c r="E353" i="28"/>
  <c r="G352" i="28"/>
  <c r="F352" i="28"/>
  <c r="E352" i="28"/>
  <c r="G351" i="28"/>
  <c r="F351" i="28"/>
  <c r="G350" i="28"/>
  <c r="D349" i="28"/>
  <c r="F563" i="28" s="1"/>
  <c r="C349" i="28"/>
  <c r="E397" i="28" s="1"/>
  <c r="H397" i="28" s="1"/>
  <c r="G343" i="28"/>
  <c r="F343" i="28"/>
  <c r="E343" i="28"/>
  <c r="G342" i="28"/>
  <c r="F342" i="28"/>
  <c r="E342" i="28"/>
  <c r="G341" i="28"/>
  <c r="F341" i="28"/>
  <c r="E341" i="28"/>
  <c r="G340" i="28"/>
  <c r="F340" i="28"/>
  <c r="E340" i="28"/>
  <c r="G339" i="28"/>
  <c r="F339" i="28"/>
  <c r="E339" i="28"/>
  <c r="G338" i="28"/>
  <c r="E338" i="28"/>
  <c r="G337" i="28"/>
  <c r="F337" i="28"/>
  <c r="E337" i="28"/>
  <c r="G336" i="28"/>
  <c r="F336" i="28"/>
  <c r="E336" i="28"/>
  <c r="G335" i="28"/>
  <c r="F335" i="28"/>
  <c r="E335" i="28"/>
  <c r="G334" i="28"/>
  <c r="F334" i="28"/>
  <c r="E334" i="28"/>
  <c r="G333" i="28"/>
  <c r="F333" i="28"/>
  <c r="E333" i="28"/>
  <c r="G332" i="28"/>
  <c r="F332" i="28"/>
  <c r="E332" i="28"/>
  <c r="G331" i="28"/>
  <c r="F331" i="28"/>
  <c r="E331" i="28"/>
  <c r="G330" i="28"/>
  <c r="F330" i="28"/>
  <c r="E330" i="28"/>
  <c r="G329" i="28"/>
  <c r="F329" i="28"/>
  <c r="E329" i="28"/>
  <c r="G328" i="28"/>
  <c r="F328" i="28"/>
  <c r="E328" i="28"/>
  <c r="G327" i="28"/>
  <c r="F327" i="28"/>
  <c r="E327" i="28"/>
  <c r="G326" i="28"/>
  <c r="F326" i="28"/>
  <c r="E326" i="28"/>
  <c r="G325" i="28"/>
  <c r="F325" i="28"/>
  <c r="E325" i="28"/>
  <c r="G324" i="28"/>
  <c r="F324" i="28"/>
  <c r="E324" i="28"/>
  <c r="G323" i="28"/>
  <c r="F323" i="28"/>
  <c r="E323" i="28"/>
  <c r="G322" i="28"/>
  <c r="F322" i="28"/>
  <c r="E322" i="28"/>
  <c r="G321" i="28"/>
  <c r="F321" i="28"/>
  <c r="E321" i="28"/>
  <c r="G320" i="28"/>
  <c r="F320" i="28"/>
  <c r="E320" i="28"/>
  <c r="G319" i="28"/>
  <c r="F319" i="28"/>
  <c r="G318" i="28"/>
  <c r="F318" i="28"/>
  <c r="E318" i="28"/>
  <c r="G317" i="28"/>
  <c r="F317" i="28"/>
  <c r="E317" i="28"/>
  <c r="G316" i="28"/>
  <c r="F316" i="28"/>
  <c r="E316" i="28"/>
  <c r="G315" i="28"/>
  <c r="G314" i="28"/>
  <c r="F314" i="28"/>
  <c r="E314" i="28"/>
  <c r="G313" i="28"/>
  <c r="F313" i="28"/>
  <c r="E313" i="28"/>
  <c r="G312" i="28"/>
  <c r="F312" i="28"/>
  <c r="E312" i="28"/>
  <c r="G311" i="28"/>
  <c r="F311" i="28"/>
  <c r="E311" i="28"/>
  <c r="G310" i="28"/>
  <c r="F310" i="28"/>
  <c r="E310" i="28"/>
  <c r="G309" i="28"/>
  <c r="F309" i="28"/>
  <c r="E309" i="28"/>
  <c r="G308" i="28"/>
  <c r="F308" i="28"/>
  <c r="E308" i="28"/>
  <c r="G307" i="28"/>
  <c r="F307" i="28"/>
  <c r="E307" i="28"/>
  <c r="G306" i="28"/>
  <c r="F306" i="28"/>
  <c r="E306" i="28"/>
  <c r="G305" i="28"/>
  <c r="F305" i="28"/>
  <c r="E305" i="28"/>
  <c r="G304" i="28"/>
  <c r="F304" i="28"/>
  <c r="E304" i="28"/>
  <c r="G303" i="28"/>
  <c r="F303" i="28"/>
  <c r="E303" i="28"/>
  <c r="G302" i="28"/>
  <c r="F302" i="28"/>
  <c r="E302" i="28"/>
  <c r="G301" i="28"/>
  <c r="F301" i="28"/>
  <c r="E301" i="28"/>
  <c r="G300" i="28"/>
  <c r="F300" i="28"/>
  <c r="E300" i="28"/>
  <c r="G299" i="28"/>
  <c r="F299" i="28"/>
  <c r="E299" i="28"/>
  <c r="G298" i="28"/>
  <c r="F298" i="28"/>
  <c r="E298" i="28"/>
  <c r="G297" i="28"/>
  <c r="F297" i="28"/>
  <c r="E297" i="28"/>
  <c r="G296" i="28"/>
  <c r="F296" i="28"/>
  <c r="E296" i="28"/>
  <c r="G295" i="28"/>
  <c r="F295" i="28"/>
  <c r="E295" i="28"/>
  <c r="G294" i="28"/>
  <c r="F294" i="28"/>
  <c r="G293" i="28"/>
  <c r="F293" i="28"/>
  <c r="E293" i="28"/>
  <c r="G292" i="28"/>
  <c r="F292" i="28"/>
  <c r="E292" i="28"/>
  <c r="G291" i="28"/>
  <c r="F291" i="28"/>
  <c r="E291" i="28"/>
  <c r="G290" i="28"/>
  <c r="F290" i="28"/>
  <c r="E290" i="28"/>
  <c r="G289" i="28"/>
  <c r="G288" i="28"/>
  <c r="F288" i="28"/>
  <c r="E288" i="28"/>
  <c r="G287" i="28"/>
  <c r="F287" i="28"/>
  <c r="E287" i="28"/>
  <c r="G286" i="28"/>
  <c r="F286" i="28"/>
  <c r="E286" i="28"/>
  <c r="G285" i="28"/>
  <c r="F285" i="28"/>
  <c r="E285" i="28"/>
  <c r="G284" i="28"/>
  <c r="F284" i="28"/>
  <c r="E284" i="28"/>
  <c r="G283" i="28"/>
  <c r="F283" i="28"/>
  <c r="G282" i="28"/>
  <c r="F282" i="28"/>
  <c r="G281" i="28"/>
  <c r="F281" i="28"/>
  <c r="E281" i="28"/>
  <c r="G280" i="28"/>
  <c r="F280" i="28"/>
  <c r="G279" i="28"/>
  <c r="F279" i="28"/>
  <c r="E279" i="28"/>
  <c r="G278" i="28"/>
  <c r="F278" i="28"/>
  <c r="G277" i="28"/>
  <c r="F277" i="28"/>
  <c r="G276" i="28"/>
  <c r="G275" i="28"/>
  <c r="G274" i="28"/>
  <c r="F274" i="28"/>
  <c r="E274" i="28"/>
  <c r="G273" i="28"/>
  <c r="F273" i="28"/>
  <c r="E273" i="28"/>
  <c r="G272" i="28"/>
  <c r="F272" i="28"/>
  <c r="E272" i="28"/>
  <c r="G271" i="28"/>
  <c r="F271" i="28"/>
  <c r="E271" i="28"/>
  <c r="G270" i="28"/>
  <c r="F270" i="28"/>
  <c r="E270" i="28"/>
  <c r="G269" i="28"/>
  <c r="F269" i="28"/>
  <c r="E269" i="28"/>
  <c r="G268" i="28"/>
  <c r="F268" i="28"/>
  <c r="E268" i="28"/>
  <c r="G267" i="28"/>
  <c r="F267" i="28"/>
  <c r="E267" i="28"/>
  <c r="G266" i="28"/>
  <c r="F266" i="28"/>
  <c r="E266" i="28"/>
  <c r="G265" i="28"/>
  <c r="F265" i="28"/>
  <c r="E265" i="28"/>
  <c r="G264" i="28"/>
  <c r="F264" i="28"/>
  <c r="G263" i="28"/>
  <c r="F263" i="28"/>
  <c r="E263" i="28"/>
  <c r="G262" i="28"/>
  <c r="F262" i="28"/>
  <c r="E262" i="28"/>
  <c r="G261" i="28"/>
  <c r="F261" i="28"/>
  <c r="E261" i="28"/>
  <c r="G260" i="28"/>
  <c r="F260" i="28"/>
  <c r="E260" i="28"/>
  <c r="G259" i="28"/>
  <c r="F259" i="28"/>
  <c r="G258" i="28"/>
  <c r="F258" i="28"/>
  <c r="E258" i="28"/>
  <c r="G257" i="28"/>
  <c r="F257" i="28"/>
  <c r="E257" i="28"/>
  <c r="G256" i="28"/>
  <c r="F256" i="28"/>
  <c r="E256" i="28"/>
  <c r="G255" i="28"/>
  <c r="F255" i="28"/>
  <c r="E255" i="28"/>
  <c r="G254" i="28"/>
  <c r="F254" i="28"/>
  <c r="E254" i="28"/>
  <c r="G253" i="28"/>
  <c r="F253" i="28"/>
  <c r="E253" i="28"/>
  <c r="G252" i="28"/>
  <c r="F252" i="28"/>
  <c r="E252" i="28"/>
  <c r="G251" i="28"/>
  <c r="F251" i="28"/>
  <c r="E251" i="28"/>
  <c r="G250" i="28"/>
  <c r="F250" i="28"/>
  <c r="E250" i="28"/>
  <c r="G249" i="28"/>
  <c r="F249" i="28"/>
  <c r="E249" i="28"/>
  <c r="G248" i="28"/>
  <c r="F248" i="28"/>
  <c r="E248" i="28"/>
  <c r="G247" i="28"/>
  <c r="F247" i="28"/>
  <c r="E247" i="28"/>
  <c r="G246" i="28"/>
  <c r="E246" i="28"/>
  <c r="G245" i="28"/>
  <c r="F245" i="28"/>
  <c r="E245" i="28"/>
  <c r="G244" i="28"/>
  <c r="F244" i="28"/>
  <c r="E244" i="28"/>
  <c r="G243" i="28"/>
  <c r="F243" i="28"/>
  <c r="E243" i="28"/>
  <c r="G242" i="28"/>
  <c r="F242" i="28"/>
  <c r="E242" i="28"/>
  <c r="G241" i="28"/>
  <c r="F241" i="28"/>
  <c r="G240" i="28"/>
  <c r="F240" i="28"/>
  <c r="E240" i="28"/>
  <c r="G239" i="28"/>
  <c r="F239" i="28"/>
  <c r="E239" i="28"/>
  <c r="G238" i="28"/>
  <c r="E238" i="28"/>
  <c r="G237" i="28"/>
  <c r="F237" i="28"/>
  <c r="E237" i="28"/>
  <c r="G236" i="28"/>
  <c r="F236" i="28"/>
  <c r="E236" i="28"/>
  <c r="G235" i="28"/>
  <c r="F235" i="28"/>
  <c r="G234" i="28"/>
  <c r="F234" i="28"/>
  <c r="E234" i="28"/>
  <c r="G233" i="28"/>
  <c r="F233" i="28"/>
  <c r="E233" i="28"/>
  <c r="G232" i="28"/>
  <c r="F232" i="28"/>
  <c r="E232" i="28"/>
  <c r="G231" i="28"/>
  <c r="F231" i="28"/>
  <c r="E231" i="28"/>
  <c r="G230" i="28"/>
  <c r="F230" i="28"/>
  <c r="E230" i="28"/>
  <c r="G229" i="28"/>
  <c r="F229" i="28"/>
  <c r="E229" i="28"/>
  <c r="G228" i="28"/>
  <c r="F228" i="28"/>
  <c r="E228" i="28"/>
  <c r="G227" i="28"/>
  <c r="E227" i="28"/>
  <c r="G226" i="28"/>
  <c r="F226" i="28"/>
  <c r="E226" i="28"/>
  <c r="G225" i="28"/>
  <c r="F225" i="28"/>
  <c r="G224" i="28"/>
  <c r="F224" i="28"/>
  <c r="E224" i="28"/>
  <c r="G223" i="28"/>
  <c r="F223" i="28"/>
  <c r="E223" i="28"/>
  <c r="G222" i="28"/>
  <c r="E222" i="28"/>
  <c r="G221" i="28"/>
  <c r="F221" i="28"/>
  <c r="G220" i="28"/>
  <c r="F220" i="28"/>
  <c r="E220" i="28"/>
  <c r="G219" i="28"/>
  <c r="F219" i="28"/>
  <c r="E219" i="28"/>
  <c r="G218" i="28"/>
  <c r="E218" i="28"/>
  <c r="G217" i="28"/>
  <c r="F217" i="28"/>
  <c r="E217" i="28"/>
  <c r="G216" i="28"/>
  <c r="F216" i="28"/>
  <c r="E216" i="28"/>
  <c r="G215" i="28"/>
  <c r="F215" i="28"/>
  <c r="E215" i="28"/>
  <c r="G214" i="28"/>
  <c r="G213" i="28"/>
  <c r="G212" i="28"/>
  <c r="F212" i="28"/>
  <c r="E212" i="28"/>
  <c r="G211" i="28"/>
  <c r="F211" i="28"/>
  <c r="E211" i="28"/>
  <c r="G210" i="28"/>
  <c r="E210" i="28"/>
  <c r="G209" i="28"/>
  <c r="F209" i="28"/>
  <c r="E209" i="28"/>
  <c r="G208" i="28"/>
  <c r="G207" i="28"/>
  <c r="F207" i="28"/>
  <c r="E207" i="28"/>
  <c r="G206" i="28"/>
  <c r="F206" i="28"/>
  <c r="E206" i="28"/>
  <c r="G205" i="28"/>
  <c r="F205" i="28"/>
  <c r="E205" i="28"/>
  <c r="G204" i="28"/>
  <c r="F204" i="28"/>
  <c r="G203" i="28"/>
  <c r="E203" i="28"/>
  <c r="G202" i="28"/>
  <c r="E202" i="28"/>
  <c r="G201" i="28"/>
  <c r="G200" i="28"/>
  <c r="E200" i="28"/>
  <c r="G199" i="28"/>
  <c r="F199" i="28"/>
  <c r="G198" i="28"/>
  <c r="F198" i="28"/>
  <c r="G197" i="28"/>
  <c r="F197" i="28"/>
  <c r="G196" i="28"/>
  <c r="F196" i="28"/>
  <c r="E196" i="28"/>
  <c r="G195" i="28"/>
  <c r="F195" i="28"/>
  <c r="E195" i="28"/>
  <c r="G194" i="28"/>
  <c r="F194" i="28"/>
  <c r="E194" i="28"/>
  <c r="G193" i="28"/>
  <c r="F193" i="28"/>
  <c r="E193" i="28"/>
  <c r="G192" i="28"/>
  <c r="F192" i="28"/>
  <c r="E192" i="28"/>
  <c r="G191" i="28"/>
  <c r="F191" i="28"/>
  <c r="E191" i="28"/>
  <c r="G190" i="28"/>
  <c r="F190" i="28"/>
  <c r="E190" i="28"/>
  <c r="G189" i="28"/>
  <c r="E189" i="28"/>
  <c r="G188" i="28"/>
  <c r="F188" i="28"/>
  <c r="E188" i="28"/>
  <c r="G187" i="28"/>
  <c r="G186" i="28"/>
  <c r="G185" i="28"/>
  <c r="F185" i="28"/>
  <c r="E185" i="28"/>
  <c r="G184" i="28"/>
  <c r="F184" i="28"/>
  <c r="G183" i="28"/>
  <c r="F183" i="28"/>
  <c r="E183" i="28"/>
  <c r="G182" i="28"/>
  <c r="F182" i="28"/>
  <c r="G181" i="28"/>
  <c r="F181" i="28"/>
  <c r="G180" i="28"/>
  <c r="F180" i="28"/>
  <c r="E180" i="28"/>
  <c r="G179" i="28"/>
  <c r="G178" i="28"/>
  <c r="F178" i="28"/>
  <c r="G177" i="28"/>
  <c r="F177" i="28"/>
  <c r="E177" i="28"/>
  <c r="G176" i="28"/>
  <c r="F176" i="28"/>
  <c r="E176" i="28"/>
  <c r="G175" i="28"/>
  <c r="F175" i="28"/>
  <c r="E175" i="28"/>
  <c r="G174" i="28"/>
  <c r="F174" i="28"/>
  <c r="D173" i="28"/>
  <c r="C173" i="28"/>
  <c r="E319" i="28" s="1"/>
  <c r="G167" i="28"/>
  <c r="F167" i="28"/>
  <c r="E167" i="28"/>
  <c r="G166" i="28"/>
  <c r="F166" i="28"/>
  <c r="E166" i="28"/>
  <c r="G165" i="28"/>
  <c r="F165" i="28"/>
  <c r="E165" i="28"/>
  <c r="G164" i="28"/>
  <c r="F164" i="28"/>
  <c r="E164" i="28"/>
  <c r="G163" i="28"/>
  <c r="F163" i="28"/>
  <c r="E163" i="28"/>
  <c r="G162" i="28"/>
  <c r="F162" i="28"/>
  <c r="E162" i="28"/>
  <c r="G161" i="28"/>
  <c r="E161" i="28"/>
  <c r="G160" i="28"/>
  <c r="F160" i="28"/>
  <c r="E160" i="28"/>
  <c r="G159" i="28"/>
  <c r="F159" i="28"/>
  <c r="E159" i="28"/>
  <c r="G158" i="28"/>
  <c r="F158" i="28"/>
  <c r="G157" i="28"/>
  <c r="F157" i="28"/>
  <c r="E157" i="28"/>
  <c r="G156" i="28"/>
  <c r="E156" i="28"/>
  <c r="G155" i="28"/>
  <c r="F155" i="28"/>
  <c r="E155" i="28"/>
  <c r="G154" i="28"/>
  <c r="E154" i="28"/>
  <c r="G153" i="28"/>
  <c r="F153" i="28"/>
  <c r="E153" i="28"/>
  <c r="G152" i="28"/>
  <c r="F152" i="28"/>
  <c r="E152" i="28"/>
  <c r="G151" i="28"/>
  <c r="F151" i="28"/>
  <c r="E151" i="28"/>
  <c r="G150" i="28"/>
  <c r="F150" i="28"/>
  <c r="E150" i="28"/>
  <c r="G149" i="28"/>
  <c r="F149" i="28"/>
  <c r="E149" i="28"/>
  <c r="G148" i="28"/>
  <c r="F148" i="28"/>
  <c r="E148" i="28"/>
  <c r="G147" i="28"/>
  <c r="F147" i="28"/>
  <c r="E147" i="28"/>
  <c r="G146" i="28"/>
  <c r="F146" i="28"/>
  <c r="E146" i="28"/>
  <c r="G145" i="28"/>
  <c r="F145" i="28"/>
  <c r="E145" i="28"/>
  <c r="G144" i="28"/>
  <c r="F144" i="28"/>
  <c r="E144" i="28"/>
  <c r="G143" i="28"/>
  <c r="F143" i="28"/>
  <c r="E143" i="28"/>
  <c r="G142" i="28"/>
  <c r="F142" i="28"/>
  <c r="E142" i="28"/>
  <c r="G141" i="28"/>
  <c r="G140" i="28"/>
  <c r="F140" i="28"/>
  <c r="E140" i="28"/>
  <c r="G139" i="28"/>
  <c r="G138" i="28"/>
  <c r="F138" i="28"/>
  <c r="E138" i="28"/>
  <c r="G137" i="28"/>
  <c r="F137" i="28"/>
  <c r="G136" i="28"/>
  <c r="F136" i="28"/>
  <c r="G135" i="28"/>
  <c r="F135" i="28"/>
  <c r="G134" i="28"/>
  <c r="E134" i="28"/>
  <c r="G133" i="28"/>
  <c r="F133" i="28"/>
  <c r="E133" i="28"/>
  <c r="G132" i="28"/>
  <c r="G131" i="28"/>
  <c r="G130" i="28"/>
  <c r="F130" i="28"/>
  <c r="E130" i="28"/>
  <c r="G129" i="28"/>
  <c r="F129" i="28"/>
  <c r="G128" i="28"/>
  <c r="G127" i="28"/>
  <c r="F127" i="28"/>
  <c r="E127" i="28"/>
  <c r="G126" i="28"/>
  <c r="G125" i="28"/>
  <c r="G124" i="28"/>
  <c r="F124" i="28"/>
  <c r="E124" i="28"/>
  <c r="G123" i="28"/>
  <c r="E123" i="28"/>
  <c r="G122" i="28"/>
  <c r="E122" i="28"/>
  <c r="G121" i="28"/>
  <c r="E121" i="28"/>
  <c r="G120" i="28"/>
  <c r="F120" i="28"/>
  <c r="G119" i="28"/>
  <c r="F119" i="28"/>
  <c r="E119" i="28"/>
  <c r="G118" i="28"/>
  <c r="F118" i="28"/>
  <c r="E118" i="28"/>
  <c r="G117" i="28"/>
  <c r="F117" i="28"/>
  <c r="G116" i="28"/>
  <c r="G115" i="28"/>
  <c r="G114" i="28"/>
  <c r="F114" i="28"/>
  <c r="G113" i="28"/>
  <c r="F113" i="28"/>
  <c r="E113" i="28"/>
  <c r="G112" i="28"/>
  <c r="F112" i="28"/>
  <c r="E112" i="28"/>
  <c r="G111" i="28"/>
  <c r="F111" i="28"/>
  <c r="E111" i="28"/>
  <c r="G110" i="28"/>
  <c r="F110" i="28"/>
  <c r="E110" i="28"/>
  <c r="G109" i="28"/>
  <c r="E109" i="28"/>
  <c r="G108" i="28"/>
  <c r="F108" i="28"/>
  <c r="G107" i="28"/>
  <c r="F107" i="28"/>
  <c r="E107" i="28"/>
  <c r="G106" i="28"/>
  <c r="G105" i="28"/>
  <c r="E105" i="28"/>
  <c r="G104" i="28"/>
  <c r="G103" i="28"/>
  <c r="G102" i="28"/>
  <c r="F102" i="28"/>
  <c r="E102" i="28"/>
  <c r="G101" i="28"/>
  <c r="F101" i="28"/>
  <c r="E101" i="28"/>
  <c r="G100" i="28"/>
  <c r="F100" i="28"/>
  <c r="E100" i="28"/>
  <c r="G99" i="28"/>
  <c r="G98" i="28"/>
  <c r="F98" i="28"/>
  <c r="E98" i="28"/>
  <c r="G97" i="28"/>
  <c r="F97" i="28"/>
  <c r="E97" i="28"/>
  <c r="G96" i="28"/>
  <c r="E96" i="28"/>
  <c r="G95" i="28"/>
  <c r="E95" i="28"/>
  <c r="G94" i="28"/>
  <c r="G93" i="28"/>
  <c r="F93" i="28"/>
  <c r="G92" i="28"/>
  <c r="G91" i="28"/>
  <c r="G90" i="28"/>
  <c r="E90" i="28"/>
  <c r="G89" i="28"/>
  <c r="F89" i="28"/>
  <c r="G88" i="28"/>
  <c r="F88" i="28"/>
  <c r="E88" i="28"/>
  <c r="G87" i="28"/>
  <c r="G86" i="28"/>
  <c r="F86" i="28"/>
  <c r="E86" i="28"/>
  <c r="G85" i="28"/>
  <c r="F85" i="28"/>
  <c r="E85" i="28"/>
  <c r="G84" i="28"/>
  <c r="E84" i="28"/>
  <c r="G83" i="28"/>
  <c r="F83" i="28"/>
  <c r="E83" i="28"/>
  <c r="G82" i="28"/>
  <c r="F82" i="28"/>
  <c r="E82" i="28"/>
  <c r="G81" i="28"/>
  <c r="F81" i="28"/>
  <c r="E81" i="28"/>
  <c r="G80" i="28"/>
  <c r="G79" i="28"/>
  <c r="G78" i="28"/>
  <c r="F78" i="28"/>
  <c r="G77" i="28"/>
  <c r="F77" i="28"/>
  <c r="G76" i="28"/>
  <c r="F76" i="28"/>
  <c r="D75" i="28"/>
  <c r="F134" i="28" s="1"/>
  <c r="C75" i="28"/>
  <c r="E136" i="28" s="1"/>
  <c r="G69" i="28"/>
  <c r="F69" i="28"/>
  <c r="E69" i="28"/>
  <c r="G68" i="28"/>
  <c r="F68" i="28"/>
  <c r="E68" i="28"/>
  <c r="G67" i="28"/>
  <c r="F67" i="28"/>
  <c r="G66" i="28"/>
  <c r="F66" i="28"/>
  <c r="E66" i="28"/>
  <c r="G65" i="28"/>
  <c r="F65" i="28"/>
  <c r="E65" i="28"/>
  <c r="G64" i="28"/>
  <c r="F64" i="28"/>
  <c r="G63" i="28"/>
  <c r="F63" i="28"/>
  <c r="E63" i="28"/>
  <c r="G62" i="28"/>
  <c r="G61" i="28"/>
  <c r="E61" i="28"/>
  <c r="G60" i="28"/>
  <c r="F60" i="28"/>
  <c r="E60" i="28"/>
  <c r="G59" i="28"/>
  <c r="F59" i="28"/>
  <c r="G58" i="28"/>
  <c r="F58" i="28"/>
  <c r="E58" i="28"/>
  <c r="G57" i="28"/>
  <c r="F57" i="28"/>
  <c r="E57" i="28"/>
  <c r="G56" i="28"/>
  <c r="F56" i="28"/>
  <c r="E56" i="28"/>
  <c r="G55" i="28"/>
  <c r="F55" i="28"/>
  <c r="E55" i="28"/>
  <c r="G54" i="28"/>
  <c r="G53" i="28"/>
  <c r="F53" i="28"/>
  <c r="G52" i="28"/>
  <c r="F52" i="28"/>
  <c r="G51" i="28"/>
  <c r="F51" i="28"/>
  <c r="E51" i="28"/>
  <c r="G50" i="28"/>
  <c r="G49" i="28"/>
  <c r="F49" i="28"/>
  <c r="E49" i="28"/>
  <c r="G48" i="28"/>
  <c r="F48" i="28"/>
  <c r="E48" i="28"/>
  <c r="G47" i="28"/>
  <c r="F47" i="28"/>
  <c r="E47" i="28"/>
  <c r="G46" i="28"/>
  <c r="F46" i="28"/>
  <c r="E46" i="28"/>
  <c r="G45" i="28"/>
  <c r="F45" i="28"/>
  <c r="E45" i="28"/>
  <c r="G44" i="28"/>
  <c r="F44" i="28"/>
  <c r="E44" i="28"/>
  <c r="G43" i="28"/>
  <c r="F43" i="28"/>
  <c r="E43" i="28"/>
  <c r="G42" i="28"/>
  <c r="F42" i="28"/>
  <c r="E42" i="28"/>
  <c r="G41" i="28"/>
  <c r="F41" i="28"/>
  <c r="E41" i="28"/>
  <c r="G40" i="28"/>
  <c r="F40" i="28"/>
  <c r="E40" i="28"/>
  <c r="G39" i="28"/>
  <c r="F39" i="28"/>
  <c r="E39" i="28"/>
  <c r="G38" i="28"/>
  <c r="F38" i="28"/>
  <c r="E38" i="28"/>
  <c r="G37" i="28"/>
  <c r="F37" i="28"/>
  <c r="E37" i="28"/>
  <c r="G36" i="28"/>
  <c r="F36" i="28"/>
  <c r="G35" i="28"/>
  <c r="F35" i="28"/>
  <c r="E35" i="28"/>
  <c r="G34" i="28"/>
  <c r="F34" i="28"/>
  <c r="E34" i="28"/>
  <c r="G33" i="28"/>
  <c r="F33" i="28"/>
  <c r="G32" i="28"/>
  <c r="F32" i="28"/>
  <c r="E32" i="28"/>
  <c r="G31" i="28"/>
  <c r="F31" i="28"/>
  <c r="E31" i="28"/>
  <c r="G30" i="28"/>
  <c r="G29" i="28"/>
  <c r="F29" i="28"/>
  <c r="E29" i="28"/>
  <c r="G28" i="28"/>
  <c r="F28" i="28"/>
  <c r="G27" i="28"/>
  <c r="F27" i="28"/>
  <c r="E27" i="28"/>
  <c r="G26" i="28"/>
  <c r="F26" i="28"/>
  <c r="E26" i="28"/>
  <c r="G25" i="28"/>
  <c r="F25" i="28"/>
  <c r="E25" i="28"/>
  <c r="G24" i="28"/>
  <c r="F24" i="28"/>
  <c r="G23" i="28"/>
  <c r="F23" i="28"/>
  <c r="G22" i="28"/>
  <c r="F22" i="28"/>
  <c r="E22" i="28"/>
  <c r="G21" i="28"/>
  <c r="F21" i="28"/>
  <c r="E21" i="28"/>
  <c r="G20" i="28"/>
  <c r="F20" i="28"/>
  <c r="E20" i="28"/>
  <c r="D19" i="28"/>
  <c r="C19" i="28"/>
  <c r="E67" i="28" s="1"/>
  <c r="C13" i="28"/>
  <c r="C11" i="28"/>
  <c r="G609" i="27"/>
  <c r="G608" i="27"/>
  <c r="F608" i="27"/>
  <c r="G607" i="27"/>
  <c r="F607" i="27"/>
  <c r="E607" i="27"/>
  <c r="G606" i="27"/>
  <c r="F606" i="27"/>
  <c r="E606" i="27"/>
  <c r="G605" i="27"/>
  <c r="F605" i="27"/>
  <c r="E605" i="27"/>
  <c r="G604" i="27"/>
  <c r="F604" i="27"/>
  <c r="E604" i="27"/>
  <c r="G603" i="27"/>
  <c r="F603" i="27"/>
  <c r="E603" i="27"/>
  <c r="G602" i="27"/>
  <c r="F602" i="27"/>
  <c r="E602" i="27"/>
  <c r="G601" i="27"/>
  <c r="G600" i="27"/>
  <c r="G599" i="27"/>
  <c r="F599" i="27"/>
  <c r="G598" i="27"/>
  <c r="E598" i="27"/>
  <c r="G597" i="27"/>
  <c r="F597" i="27"/>
  <c r="E597" i="27"/>
  <c r="G596" i="27"/>
  <c r="F596" i="27"/>
  <c r="E596" i="27"/>
  <c r="G595" i="27"/>
  <c r="F595" i="27"/>
  <c r="E595" i="27"/>
  <c r="G594" i="27"/>
  <c r="F594" i="27"/>
  <c r="E594" i="27"/>
  <c r="G593" i="27"/>
  <c r="F593" i="27"/>
  <c r="E593" i="27"/>
  <c r="G592" i="27"/>
  <c r="F592" i="27"/>
  <c r="E592" i="27"/>
  <c r="G591" i="27"/>
  <c r="F591" i="27"/>
  <c r="E591" i="27"/>
  <c r="G590" i="27"/>
  <c r="F590" i="27"/>
  <c r="E590" i="27"/>
  <c r="G589" i="27"/>
  <c r="F589" i="27"/>
  <c r="G588" i="27"/>
  <c r="F588" i="27"/>
  <c r="E588" i="27"/>
  <c r="G587" i="27"/>
  <c r="E587" i="27"/>
  <c r="G586" i="27"/>
  <c r="G585" i="27"/>
  <c r="G584" i="27"/>
  <c r="F584" i="27"/>
  <c r="G583" i="27"/>
  <c r="F583" i="27"/>
  <c r="D582" i="27"/>
  <c r="F601" i="27" s="1"/>
  <c r="C582" i="27"/>
  <c r="E608" i="27" s="1"/>
  <c r="G576" i="27"/>
  <c r="F576" i="27"/>
  <c r="E576" i="27"/>
  <c r="G575" i="27"/>
  <c r="F575" i="27"/>
  <c r="E575" i="27"/>
  <c r="G574" i="27"/>
  <c r="F574" i="27"/>
  <c r="G573" i="27"/>
  <c r="F573" i="27"/>
  <c r="E573" i="27"/>
  <c r="G572" i="27"/>
  <c r="F572" i="27"/>
  <c r="E572" i="27"/>
  <c r="G571" i="27"/>
  <c r="F571" i="27"/>
  <c r="E571" i="27"/>
  <c r="G570" i="27"/>
  <c r="F570" i="27"/>
  <c r="E570" i="27"/>
  <c r="G569" i="27"/>
  <c r="F569" i="27"/>
  <c r="E569" i="27"/>
  <c r="G568" i="27"/>
  <c r="F568" i="27"/>
  <c r="G567" i="27"/>
  <c r="F567" i="27"/>
  <c r="E567" i="27"/>
  <c r="G566" i="27"/>
  <c r="F566" i="27"/>
  <c r="E566" i="27"/>
  <c r="G565" i="27"/>
  <c r="F565" i="27"/>
  <c r="E565" i="27"/>
  <c r="G564" i="27"/>
  <c r="F564" i="27"/>
  <c r="E564" i="27"/>
  <c r="G563" i="27"/>
  <c r="F563" i="27"/>
  <c r="E563" i="27"/>
  <c r="G562" i="27"/>
  <c r="E562" i="27"/>
  <c r="G561" i="27"/>
  <c r="G560" i="27"/>
  <c r="G559" i="27"/>
  <c r="G558" i="27"/>
  <c r="F558" i="27"/>
  <c r="E558" i="27"/>
  <c r="G557" i="27"/>
  <c r="F557" i="27"/>
  <c r="E557" i="27"/>
  <c r="G556" i="27"/>
  <c r="F556" i="27"/>
  <c r="E556" i="27"/>
  <c r="G555" i="27"/>
  <c r="F555" i="27"/>
  <c r="E555" i="27"/>
  <c r="G554" i="27"/>
  <c r="F554" i="27"/>
  <c r="G553" i="27"/>
  <c r="F553" i="27"/>
  <c r="E553" i="27"/>
  <c r="G552" i="27"/>
  <c r="F552" i="27"/>
  <c r="E552" i="27"/>
  <c r="G551" i="27"/>
  <c r="F551" i="27"/>
  <c r="E551" i="27"/>
  <c r="G550" i="27"/>
  <c r="F550" i="27"/>
  <c r="E550" i="27"/>
  <c r="G549" i="27"/>
  <c r="F549" i="27"/>
  <c r="E549" i="27"/>
  <c r="G548" i="27"/>
  <c r="E548" i="27"/>
  <c r="G547" i="27"/>
  <c r="F547" i="27"/>
  <c r="E547" i="27"/>
  <c r="G546" i="27"/>
  <c r="F546" i="27"/>
  <c r="E546" i="27"/>
  <c r="G545" i="27"/>
  <c r="F545" i="27"/>
  <c r="E545" i="27"/>
  <c r="G544" i="27"/>
  <c r="F544" i="27"/>
  <c r="E544" i="27"/>
  <c r="G543" i="27"/>
  <c r="F543" i="27"/>
  <c r="E543" i="27"/>
  <c r="G542" i="27"/>
  <c r="F542" i="27"/>
  <c r="E542" i="27"/>
  <c r="G541" i="27"/>
  <c r="F541" i="27"/>
  <c r="E541" i="27"/>
  <c r="G540" i="27"/>
  <c r="F540" i="27"/>
  <c r="E540" i="27"/>
  <c r="G539" i="27"/>
  <c r="G538" i="27"/>
  <c r="G537" i="27"/>
  <c r="F537" i="27"/>
  <c r="E537" i="27"/>
  <c r="G536" i="27"/>
  <c r="F536" i="27"/>
  <c r="E536" i="27"/>
  <c r="G535" i="27"/>
  <c r="F535" i="27"/>
  <c r="G534" i="27"/>
  <c r="F534" i="27"/>
  <c r="G533" i="27"/>
  <c r="F533" i="27"/>
  <c r="E533" i="27"/>
  <c r="G532" i="27"/>
  <c r="F532" i="27"/>
  <c r="G531" i="27"/>
  <c r="F531" i="27"/>
  <c r="E531" i="27"/>
  <c r="G530" i="27"/>
  <c r="F530" i="27"/>
  <c r="E530" i="27"/>
  <c r="G529" i="27"/>
  <c r="F529" i="27"/>
  <c r="E529" i="27"/>
  <c r="G528" i="27"/>
  <c r="F528" i="27"/>
  <c r="E528" i="27"/>
  <c r="G527" i="27"/>
  <c r="F527" i="27"/>
  <c r="E527" i="27"/>
  <c r="G526" i="27"/>
  <c r="F526" i="27"/>
  <c r="E526" i="27"/>
  <c r="G525" i="27"/>
  <c r="F525" i="27"/>
  <c r="E525" i="27"/>
  <c r="G524" i="27"/>
  <c r="F524" i="27"/>
  <c r="E524" i="27"/>
  <c r="G523" i="27"/>
  <c r="F523" i="27"/>
  <c r="E523" i="27"/>
  <c r="G522" i="27"/>
  <c r="F522" i="27"/>
  <c r="G521" i="27"/>
  <c r="E521" i="27"/>
  <c r="G520" i="27"/>
  <c r="G519" i="27"/>
  <c r="F519" i="27"/>
  <c r="E519" i="27"/>
  <c r="G518" i="27"/>
  <c r="F518" i="27"/>
  <c r="E518" i="27"/>
  <c r="G517" i="27"/>
  <c r="F517" i="27"/>
  <c r="E517" i="27"/>
  <c r="G516" i="27"/>
  <c r="G515" i="27"/>
  <c r="F515" i="27"/>
  <c r="G514" i="27"/>
  <c r="E514" i="27"/>
  <c r="G513" i="27"/>
  <c r="F513" i="27"/>
  <c r="E513" i="27"/>
  <c r="G512" i="27"/>
  <c r="F512" i="27"/>
  <c r="E512" i="27"/>
  <c r="G511" i="27"/>
  <c r="G510" i="27"/>
  <c r="G509" i="27"/>
  <c r="F509" i="27"/>
  <c r="E509" i="27"/>
  <c r="G508" i="27"/>
  <c r="F508" i="27"/>
  <c r="E508" i="27"/>
  <c r="G507" i="27"/>
  <c r="F507" i="27"/>
  <c r="E507" i="27"/>
  <c r="G506" i="27"/>
  <c r="F506" i="27"/>
  <c r="E506" i="27"/>
  <c r="G505" i="27"/>
  <c r="F505" i="27"/>
  <c r="E505" i="27"/>
  <c r="G504" i="27"/>
  <c r="F504" i="27"/>
  <c r="E504" i="27"/>
  <c r="G503" i="27"/>
  <c r="F503" i="27"/>
  <c r="E503" i="27"/>
  <c r="G502" i="27"/>
  <c r="F502" i="27"/>
  <c r="E502" i="27"/>
  <c r="G501" i="27"/>
  <c r="F501" i="27"/>
  <c r="G500" i="27"/>
  <c r="F500" i="27"/>
  <c r="E500" i="27"/>
  <c r="G499" i="27"/>
  <c r="F499" i="27"/>
  <c r="E499" i="27"/>
  <c r="G498" i="27"/>
  <c r="G497" i="27"/>
  <c r="F497" i="27"/>
  <c r="E497" i="27"/>
  <c r="G496" i="27"/>
  <c r="F496" i="27"/>
  <c r="E496" i="27"/>
  <c r="G495" i="27"/>
  <c r="E495" i="27"/>
  <c r="G494" i="27"/>
  <c r="F494" i="27"/>
  <c r="E494" i="27"/>
  <c r="G493" i="27"/>
  <c r="F493" i="27"/>
  <c r="E493" i="27"/>
  <c r="G492" i="27"/>
  <c r="F492" i="27"/>
  <c r="E492" i="27"/>
  <c r="G491" i="27"/>
  <c r="F491" i="27"/>
  <c r="E491" i="27"/>
  <c r="G490" i="27"/>
  <c r="F490" i="27"/>
  <c r="G489" i="27"/>
  <c r="F489" i="27"/>
  <c r="G488" i="27"/>
  <c r="F488" i="27"/>
  <c r="E488" i="27"/>
  <c r="G487" i="27"/>
  <c r="F487" i="27"/>
  <c r="E487" i="27"/>
  <c r="G486" i="27"/>
  <c r="F486" i="27"/>
  <c r="E486" i="27"/>
  <c r="G485" i="27"/>
  <c r="F485" i="27"/>
  <c r="G484" i="27"/>
  <c r="F484" i="27"/>
  <c r="G483" i="27"/>
  <c r="F483" i="27"/>
  <c r="G482" i="27"/>
  <c r="F482" i="27"/>
  <c r="E482" i="27"/>
  <c r="G481" i="27"/>
  <c r="F481" i="27"/>
  <c r="G480" i="27"/>
  <c r="F480" i="27"/>
  <c r="E480" i="27"/>
  <c r="G479" i="27"/>
  <c r="G478" i="27"/>
  <c r="F478" i="27"/>
  <c r="E478" i="27"/>
  <c r="G477" i="27"/>
  <c r="F477" i="27"/>
  <c r="E477" i="27"/>
  <c r="G476" i="27"/>
  <c r="F476" i="27"/>
  <c r="E476" i="27"/>
  <c r="G475" i="27"/>
  <c r="F475" i="27"/>
  <c r="E475" i="27"/>
  <c r="G474" i="27"/>
  <c r="F474" i="27"/>
  <c r="E474" i="27"/>
  <c r="G473" i="27"/>
  <c r="F473" i="27"/>
  <c r="E473" i="27"/>
  <c r="G472" i="27"/>
  <c r="F472" i="27"/>
  <c r="E472" i="27"/>
  <c r="G471" i="27"/>
  <c r="G470" i="27"/>
  <c r="F470" i="27"/>
  <c r="E470" i="27"/>
  <c r="G469" i="27"/>
  <c r="F469" i="27"/>
  <c r="E469" i="27"/>
  <c r="G468" i="27"/>
  <c r="F468" i="27"/>
  <c r="E468" i="27"/>
  <c r="G467" i="27"/>
  <c r="F467" i="27"/>
  <c r="E467" i="27"/>
  <c r="G466" i="27"/>
  <c r="F466" i="27"/>
  <c r="G465" i="27"/>
  <c r="G464" i="27"/>
  <c r="F464" i="27"/>
  <c r="E464" i="27"/>
  <c r="G463" i="27"/>
  <c r="F463" i="27"/>
  <c r="E463" i="27"/>
  <c r="G462" i="27"/>
  <c r="F462" i="27"/>
  <c r="E462" i="27"/>
  <c r="G461" i="27"/>
  <c r="F461" i="27"/>
  <c r="E461" i="27"/>
  <c r="G460" i="27"/>
  <c r="F460" i="27"/>
  <c r="E460" i="27"/>
  <c r="G459" i="27"/>
  <c r="E459" i="27"/>
  <c r="G458" i="27"/>
  <c r="F458" i="27"/>
  <c r="E458" i="27"/>
  <c r="G457" i="27"/>
  <c r="F457" i="27"/>
  <c r="E457" i="27"/>
  <c r="G456" i="27"/>
  <c r="G455" i="27"/>
  <c r="F455" i="27"/>
  <c r="E455" i="27"/>
  <c r="G454" i="27"/>
  <c r="F454" i="27"/>
  <c r="E454" i="27"/>
  <c r="G453" i="27"/>
  <c r="F453" i="27"/>
  <c r="E453" i="27"/>
  <c r="G452" i="27"/>
  <c r="F452" i="27"/>
  <c r="E452" i="27"/>
  <c r="G451" i="27"/>
  <c r="F451" i="27"/>
  <c r="E451" i="27"/>
  <c r="G450" i="27"/>
  <c r="F450" i="27"/>
  <c r="E450" i="27"/>
  <c r="G449" i="27"/>
  <c r="F449" i="27"/>
  <c r="E449" i="27"/>
  <c r="G448" i="27"/>
  <c r="F448" i="27"/>
  <c r="E448" i="27"/>
  <c r="G447" i="27"/>
  <c r="F447" i="27"/>
  <c r="E447" i="27"/>
  <c r="G446" i="27"/>
  <c r="F446" i="27"/>
  <c r="E446" i="27"/>
  <c r="G445" i="27"/>
  <c r="F445" i="27"/>
  <c r="G444" i="27"/>
  <c r="F444" i="27"/>
  <c r="E444" i="27"/>
  <c r="G443" i="27"/>
  <c r="G442" i="27"/>
  <c r="F442" i="27"/>
  <c r="E442" i="27"/>
  <c r="G441" i="27"/>
  <c r="F441" i="27"/>
  <c r="E441" i="27"/>
  <c r="G440" i="27"/>
  <c r="F440" i="27"/>
  <c r="E440" i="27"/>
  <c r="G439" i="27"/>
  <c r="F439" i="27"/>
  <c r="E439" i="27"/>
  <c r="G438" i="27"/>
  <c r="F438" i="27"/>
  <c r="E438" i="27"/>
  <c r="G437" i="27"/>
  <c r="F437" i="27"/>
  <c r="E437" i="27"/>
  <c r="G436" i="27"/>
  <c r="F436" i="27"/>
  <c r="E436" i="27"/>
  <c r="G435" i="27"/>
  <c r="F435" i="27"/>
  <c r="E435" i="27"/>
  <c r="G434" i="27"/>
  <c r="F434" i="27"/>
  <c r="E434" i="27"/>
  <c r="G433" i="27"/>
  <c r="F433" i="27"/>
  <c r="E433" i="27"/>
  <c r="G432" i="27"/>
  <c r="F432" i="27"/>
  <c r="G431" i="27"/>
  <c r="F431" i="27"/>
  <c r="E431" i="27"/>
  <c r="G430" i="27"/>
  <c r="F430" i="27"/>
  <c r="E430" i="27"/>
  <c r="G429" i="27"/>
  <c r="F429" i="27"/>
  <c r="E429" i="27"/>
  <c r="G428" i="27"/>
  <c r="F428" i="27"/>
  <c r="G427" i="27"/>
  <c r="F427" i="27"/>
  <c r="E427" i="27"/>
  <c r="G426" i="27"/>
  <c r="F426" i="27"/>
  <c r="E426" i="27"/>
  <c r="G425" i="27"/>
  <c r="F425" i="27"/>
  <c r="E425" i="27"/>
  <c r="G424" i="27"/>
  <c r="F424" i="27"/>
  <c r="E424" i="27"/>
  <c r="G423" i="27"/>
  <c r="F423" i="27"/>
  <c r="E423" i="27"/>
  <c r="G422" i="27"/>
  <c r="F422" i="27"/>
  <c r="E422" i="27"/>
  <c r="G421" i="27"/>
  <c r="F421" i="27"/>
  <c r="E421" i="27"/>
  <c r="G420" i="27"/>
  <c r="G419" i="27"/>
  <c r="F419" i="27"/>
  <c r="E419" i="27"/>
  <c r="G418" i="27"/>
  <c r="F418" i="27"/>
  <c r="E418" i="27"/>
  <c r="G417" i="27"/>
  <c r="F417" i="27"/>
  <c r="E417" i="27"/>
  <c r="G416" i="27"/>
  <c r="F416" i="27"/>
  <c r="E416" i="27"/>
  <c r="G415" i="27"/>
  <c r="F415" i="27"/>
  <c r="E415" i="27"/>
  <c r="G414" i="27"/>
  <c r="F414" i="27"/>
  <c r="E414" i="27"/>
  <c r="G413" i="27"/>
  <c r="F413" i="27"/>
  <c r="G412" i="27"/>
  <c r="G411" i="27"/>
  <c r="F411" i="27"/>
  <c r="E411" i="27"/>
  <c r="G410" i="27"/>
  <c r="G409" i="27"/>
  <c r="F409" i="27"/>
  <c r="G408" i="27"/>
  <c r="G407" i="27"/>
  <c r="F407" i="27"/>
  <c r="E407" i="27"/>
  <c r="G406" i="27"/>
  <c r="F406" i="27"/>
  <c r="E406" i="27"/>
  <c r="G405" i="27"/>
  <c r="F405" i="27"/>
  <c r="G404" i="27"/>
  <c r="F404" i="27"/>
  <c r="E404" i="27"/>
  <c r="G403" i="27"/>
  <c r="F403" i="27"/>
  <c r="G402" i="27"/>
  <c r="E402" i="27"/>
  <c r="G401" i="27"/>
  <c r="G400" i="27"/>
  <c r="F400" i="27"/>
  <c r="E400" i="27"/>
  <c r="G399" i="27"/>
  <c r="G398" i="27"/>
  <c r="G397" i="27"/>
  <c r="G396" i="27"/>
  <c r="F396" i="27"/>
  <c r="E396" i="27"/>
  <c r="G395" i="27"/>
  <c r="G394" i="27"/>
  <c r="F394" i="27"/>
  <c r="E394" i="27"/>
  <c r="G393" i="27"/>
  <c r="F393" i="27"/>
  <c r="E393" i="27"/>
  <c r="G392" i="27"/>
  <c r="F392" i="27"/>
  <c r="E392" i="27"/>
  <c r="G391" i="27"/>
  <c r="F391" i="27"/>
  <c r="G390" i="27"/>
  <c r="F390" i="27"/>
  <c r="E390" i="27"/>
  <c r="G389" i="27"/>
  <c r="F389" i="27"/>
  <c r="E389" i="27"/>
  <c r="G388" i="27"/>
  <c r="G387" i="27"/>
  <c r="F387" i="27"/>
  <c r="E387" i="27"/>
  <c r="G386" i="27"/>
  <c r="F386" i="27"/>
  <c r="E386" i="27"/>
  <c r="G385" i="27"/>
  <c r="F385" i="27"/>
  <c r="E385" i="27"/>
  <c r="G384" i="27"/>
  <c r="F384" i="27"/>
  <c r="G383" i="27"/>
  <c r="G382" i="27"/>
  <c r="F382" i="27"/>
  <c r="E382" i="27"/>
  <c r="G381" i="27"/>
  <c r="F381" i="27"/>
  <c r="E381" i="27"/>
  <c r="G380" i="27"/>
  <c r="E380" i="27"/>
  <c r="G379" i="27"/>
  <c r="F379" i="27"/>
  <c r="E379" i="27"/>
  <c r="G378" i="27"/>
  <c r="F378" i="27"/>
  <c r="E378" i="27"/>
  <c r="G377" i="27"/>
  <c r="F377" i="27"/>
  <c r="E377" i="27"/>
  <c r="G376" i="27"/>
  <c r="F376" i="27"/>
  <c r="E376" i="27"/>
  <c r="G375" i="27"/>
  <c r="F375" i="27"/>
  <c r="E375" i="27"/>
  <c r="G374" i="27"/>
  <c r="G373" i="27"/>
  <c r="G372" i="27"/>
  <c r="F372" i="27"/>
  <c r="G371" i="27"/>
  <c r="F371" i="27"/>
  <c r="E371" i="27"/>
  <c r="G370" i="27"/>
  <c r="F370" i="27"/>
  <c r="G369" i="27"/>
  <c r="G368" i="27"/>
  <c r="F368" i="27"/>
  <c r="E368" i="27"/>
  <c r="G367" i="27"/>
  <c r="F367" i="27"/>
  <c r="E367" i="27"/>
  <c r="G366" i="27"/>
  <c r="F366" i="27"/>
  <c r="G365" i="27"/>
  <c r="G364" i="27"/>
  <c r="G363" i="27"/>
  <c r="F363" i="27"/>
  <c r="E363" i="27"/>
  <c r="G362" i="27"/>
  <c r="G361" i="27"/>
  <c r="G360" i="27"/>
  <c r="F360" i="27"/>
  <c r="E360" i="27"/>
  <c r="G359" i="27"/>
  <c r="F359" i="27"/>
  <c r="G358" i="27"/>
  <c r="G357" i="27"/>
  <c r="F357" i="27"/>
  <c r="G356" i="27"/>
  <c r="F356" i="27"/>
  <c r="E356" i="27"/>
  <c r="G355" i="27"/>
  <c r="G354" i="27"/>
  <c r="F354" i="27"/>
  <c r="G353" i="27"/>
  <c r="F353" i="27"/>
  <c r="E353" i="27"/>
  <c r="G352" i="27"/>
  <c r="F352" i="27"/>
  <c r="G351" i="27"/>
  <c r="F351" i="27"/>
  <c r="G350" i="27"/>
  <c r="D349" i="27"/>
  <c r="C349" i="27"/>
  <c r="C12" i="27" s="1"/>
  <c r="G343" i="27"/>
  <c r="F343" i="27"/>
  <c r="G342" i="27"/>
  <c r="F342" i="27"/>
  <c r="E342" i="27"/>
  <c r="G341" i="27"/>
  <c r="F341" i="27"/>
  <c r="E341" i="27"/>
  <c r="G340" i="27"/>
  <c r="F340" i="27"/>
  <c r="E340" i="27"/>
  <c r="G339" i="27"/>
  <c r="F339" i="27"/>
  <c r="E339" i="27"/>
  <c r="G338" i="27"/>
  <c r="F338" i="27"/>
  <c r="E338" i="27"/>
  <c r="G337" i="27"/>
  <c r="F337" i="27"/>
  <c r="E337" i="27"/>
  <c r="G336" i="27"/>
  <c r="F336" i="27"/>
  <c r="E336" i="27"/>
  <c r="G335" i="27"/>
  <c r="F335" i="27"/>
  <c r="E335" i="27"/>
  <c r="G334" i="27"/>
  <c r="F334" i="27"/>
  <c r="E334" i="27"/>
  <c r="G333" i="27"/>
  <c r="E333" i="27"/>
  <c r="G332" i="27"/>
  <c r="F332" i="27"/>
  <c r="E332" i="27"/>
  <c r="G331" i="27"/>
  <c r="F331" i="27"/>
  <c r="E331" i="27"/>
  <c r="G330" i="27"/>
  <c r="F330" i="27"/>
  <c r="E330" i="27"/>
  <c r="G329" i="27"/>
  <c r="F329" i="27"/>
  <c r="E329" i="27"/>
  <c r="G328" i="27"/>
  <c r="G327" i="27"/>
  <c r="E327" i="27"/>
  <c r="G326" i="27"/>
  <c r="F326" i="27"/>
  <c r="E326" i="27"/>
  <c r="G325" i="27"/>
  <c r="F325" i="27"/>
  <c r="E325" i="27"/>
  <c r="G324" i="27"/>
  <c r="F324" i="27"/>
  <c r="G323" i="27"/>
  <c r="F323" i="27"/>
  <c r="E323" i="27"/>
  <c r="G322" i="27"/>
  <c r="F322" i="27"/>
  <c r="E322" i="27"/>
  <c r="G321" i="27"/>
  <c r="F321" i="27"/>
  <c r="E321" i="27"/>
  <c r="G320" i="27"/>
  <c r="F320" i="27"/>
  <c r="E320" i="27"/>
  <c r="G319" i="27"/>
  <c r="F319" i="27"/>
  <c r="G318" i="27"/>
  <c r="F318" i="27"/>
  <c r="E318" i="27"/>
  <c r="G317" i="27"/>
  <c r="E317" i="27"/>
  <c r="G316" i="27"/>
  <c r="F316" i="27"/>
  <c r="E316" i="27"/>
  <c r="G315" i="27"/>
  <c r="F315" i="27"/>
  <c r="E315" i="27"/>
  <c r="G314" i="27"/>
  <c r="F314" i="27"/>
  <c r="E314" i="27"/>
  <c r="G313" i="27"/>
  <c r="F313" i="27"/>
  <c r="E313" i="27"/>
  <c r="G312" i="27"/>
  <c r="F312" i="27"/>
  <c r="E312" i="27"/>
  <c r="G311" i="27"/>
  <c r="F311" i="27"/>
  <c r="E311" i="27"/>
  <c r="G310" i="27"/>
  <c r="F310" i="27"/>
  <c r="E310" i="27"/>
  <c r="G309" i="27"/>
  <c r="F309" i="27"/>
  <c r="E309" i="27"/>
  <c r="G308" i="27"/>
  <c r="F308" i="27"/>
  <c r="G307" i="27"/>
  <c r="F307" i="27"/>
  <c r="E307" i="27"/>
  <c r="G306" i="27"/>
  <c r="F306" i="27"/>
  <c r="E306" i="27"/>
  <c r="G305" i="27"/>
  <c r="F305" i="27"/>
  <c r="E305" i="27"/>
  <c r="G304" i="27"/>
  <c r="F304" i="27"/>
  <c r="E304" i="27"/>
  <c r="G303" i="27"/>
  <c r="F303" i="27"/>
  <c r="E303" i="27"/>
  <c r="G302" i="27"/>
  <c r="F302" i="27"/>
  <c r="E302" i="27"/>
  <c r="G301" i="27"/>
  <c r="F301" i="27"/>
  <c r="E301" i="27"/>
  <c r="G300" i="27"/>
  <c r="F300" i="27"/>
  <c r="G299" i="27"/>
  <c r="F299" i="27"/>
  <c r="E299" i="27"/>
  <c r="G298" i="27"/>
  <c r="F298" i="27"/>
  <c r="E298" i="27"/>
  <c r="G297" i="27"/>
  <c r="G296" i="27"/>
  <c r="F296" i="27"/>
  <c r="G295" i="27"/>
  <c r="F295" i="27"/>
  <c r="E295" i="27"/>
  <c r="G294" i="27"/>
  <c r="E294" i="27"/>
  <c r="G293" i="27"/>
  <c r="F293" i="27"/>
  <c r="E293" i="27"/>
  <c r="G292" i="27"/>
  <c r="F292" i="27"/>
  <c r="E292" i="27"/>
  <c r="G291" i="27"/>
  <c r="F291" i="27"/>
  <c r="G290" i="27"/>
  <c r="F290" i="27"/>
  <c r="E290" i="27"/>
  <c r="G289" i="27"/>
  <c r="G288" i="27"/>
  <c r="G287" i="27"/>
  <c r="F287" i="27"/>
  <c r="G286" i="27"/>
  <c r="E286" i="27"/>
  <c r="G285" i="27"/>
  <c r="F285" i="27"/>
  <c r="E285" i="27"/>
  <c r="G284" i="27"/>
  <c r="F284" i="27"/>
  <c r="E284" i="27"/>
  <c r="G283" i="27"/>
  <c r="F283" i="27"/>
  <c r="G282" i="27"/>
  <c r="F282" i="27"/>
  <c r="E282" i="27"/>
  <c r="G281" i="27"/>
  <c r="F281" i="27"/>
  <c r="E281" i="27"/>
  <c r="G280" i="27"/>
  <c r="F280" i="27"/>
  <c r="E280" i="27"/>
  <c r="G279" i="27"/>
  <c r="F279" i="27"/>
  <c r="E279" i="27"/>
  <c r="G278" i="27"/>
  <c r="E278" i="27"/>
  <c r="G277" i="27"/>
  <c r="F277" i="27"/>
  <c r="E277" i="27"/>
  <c r="G276" i="27"/>
  <c r="G275" i="27"/>
  <c r="G274" i="27"/>
  <c r="F274" i="27"/>
  <c r="E274" i="27"/>
  <c r="G273" i="27"/>
  <c r="F273" i="27"/>
  <c r="E273" i="27"/>
  <c r="G272" i="27"/>
  <c r="F272" i="27"/>
  <c r="E272" i="27"/>
  <c r="G271" i="27"/>
  <c r="F271" i="27"/>
  <c r="G270" i="27"/>
  <c r="F270" i="27"/>
  <c r="E270" i="27"/>
  <c r="G269" i="27"/>
  <c r="F269" i="27"/>
  <c r="E269" i="27"/>
  <c r="G268" i="27"/>
  <c r="F268" i="27"/>
  <c r="E268" i="27"/>
  <c r="G267" i="27"/>
  <c r="F267" i="27"/>
  <c r="E267" i="27"/>
  <c r="G266" i="27"/>
  <c r="F266" i="27"/>
  <c r="E266" i="27"/>
  <c r="G265" i="27"/>
  <c r="F265" i="27"/>
  <c r="E265" i="27"/>
  <c r="G264" i="27"/>
  <c r="F264" i="27"/>
  <c r="G263" i="27"/>
  <c r="F263" i="27"/>
  <c r="E263" i="27"/>
  <c r="G262" i="27"/>
  <c r="F262" i="27"/>
  <c r="E262" i="27"/>
  <c r="G261" i="27"/>
  <c r="F261" i="27"/>
  <c r="E261" i="27"/>
  <c r="G260" i="27"/>
  <c r="F260" i="27"/>
  <c r="E260" i="27"/>
  <c r="G259" i="27"/>
  <c r="F259" i="27"/>
  <c r="E259" i="27"/>
  <c r="G258" i="27"/>
  <c r="F258" i="27"/>
  <c r="E258" i="27"/>
  <c r="G257" i="27"/>
  <c r="F257" i="27"/>
  <c r="E257" i="27"/>
  <c r="G256" i="27"/>
  <c r="F256" i="27"/>
  <c r="E256" i="27"/>
  <c r="G255" i="27"/>
  <c r="F255" i="27"/>
  <c r="E255" i="27"/>
  <c r="G254" i="27"/>
  <c r="F254" i="27"/>
  <c r="E254" i="27"/>
  <c r="G253" i="27"/>
  <c r="F253" i="27"/>
  <c r="E253" i="27"/>
  <c r="G252" i="27"/>
  <c r="F252" i="27"/>
  <c r="E252" i="27"/>
  <c r="G251" i="27"/>
  <c r="F251" i="27"/>
  <c r="E251" i="27"/>
  <c r="G250" i="27"/>
  <c r="F250" i="27"/>
  <c r="E250" i="27"/>
  <c r="G249" i="27"/>
  <c r="F249" i="27"/>
  <c r="E249" i="27"/>
  <c r="G248" i="27"/>
  <c r="F248" i="27"/>
  <c r="E248" i="27"/>
  <c r="G247" i="27"/>
  <c r="F247" i="27"/>
  <c r="E247" i="27"/>
  <c r="G246" i="27"/>
  <c r="F246" i="27"/>
  <c r="E246" i="27"/>
  <c r="G245" i="27"/>
  <c r="F245" i="27"/>
  <c r="E245" i="27"/>
  <c r="G244" i="27"/>
  <c r="E244" i="27"/>
  <c r="G243" i="27"/>
  <c r="F243" i="27"/>
  <c r="E243" i="27"/>
  <c r="G242" i="27"/>
  <c r="F242" i="27"/>
  <c r="E242" i="27"/>
  <c r="G241" i="27"/>
  <c r="G240" i="27"/>
  <c r="F240" i="27"/>
  <c r="E240" i="27"/>
  <c r="G239" i="27"/>
  <c r="F239" i="27"/>
  <c r="E239" i="27"/>
  <c r="G238" i="27"/>
  <c r="F238" i="27"/>
  <c r="G237" i="27"/>
  <c r="F237" i="27"/>
  <c r="E237" i="27"/>
  <c r="G236" i="27"/>
  <c r="F236" i="27"/>
  <c r="G235" i="27"/>
  <c r="F235" i="27"/>
  <c r="E235" i="27"/>
  <c r="G234" i="27"/>
  <c r="F234" i="27"/>
  <c r="E234" i="27"/>
  <c r="G233" i="27"/>
  <c r="F233" i="27"/>
  <c r="E233" i="27"/>
  <c r="G232" i="27"/>
  <c r="F232" i="27"/>
  <c r="E232" i="27"/>
  <c r="G231" i="27"/>
  <c r="F231" i="27"/>
  <c r="E231" i="27"/>
  <c r="G230" i="27"/>
  <c r="F230" i="27"/>
  <c r="E230" i="27"/>
  <c r="G229" i="27"/>
  <c r="F229" i="27"/>
  <c r="E229" i="27"/>
  <c r="G228" i="27"/>
  <c r="F228" i="27"/>
  <c r="E228" i="27"/>
  <c r="G227" i="27"/>
  <c r="F227" i="27"/>
  <c r="E227" i="27"/>
  <c r="G226" i="27"/>
  <c r="F226" i="27"/>
  <c r="E226" i="27"/>
  <c r="G225" i="27"/>
  <c r="G224" i="27"/>
  <c r="F224" i="27"/>
  <c r="E224" i="27"/>
  <c r="G223" i="27"/>
  <c r="F223" i="27"/>
  <c r="E223" i="27"/>
  <c r="G222" i="27"/>
  <c r="F222" i="27"/>
  <c r="E222" i="27"/>
  <c r="G221" i="27"/>
  <c r="F221" i="27"/>
  <c r="E221" i="27"/>
  <c r="G220" i="27"/>
  <c r="F220" i="27"/>
  <c r="E220" i="27"/>
  <c r="G219" i="27"/>
  <c r="F219" i="27"/>
  <c r="E219" i="27"/>
  <c r="G218" i="27"/>
  <c r="E218" i="27"/>
  <c r="G217" i="27"/>
  <c r="F217" i="27"/>
  <c r="E217" i="27"/>
  <c r="G216" i="27"/>
  <c r="F216" i="27"/>
  <c r="E216" i="27"/>
  <c r="G215" i="27"/>
  <c r="F215" i="27"/>
  <c r="E215" i="27"/>
  <c r="G214" i="27"/>
  <c r="G213" i="27"/>
  <c r="G212" i="27"/>
  <c r="F212" i="27"/>
  <c r="E212" i="27"/>
  <c r="G211" i="27"/>
  <c r="F211" i="27"/>
  <c r="E211" i="27"/>
  <c r="G210" i="27"/>
  <c r="F210" i="27"/>
  <c r="G209" i="27"/>
  <c r="F209" i="27"/>
  <c r="G208" i="27"/>
  <c r="F208" i="27"/>
  <c r="G207" i="27"/>
  <c r="F207" i="27"/>
  <c r="E207" i="27"/>
  <c r="G206" i="27"/>
  <c r="F206" i="27"/>
  <c r="E206" i="27"/>
  <c r="G205" i="27"/>
  <c r="F205" i="27"/>
  <c r="G204" i="27"/>
  <c r="G203" i="27"/>
  <c r="G202" i="27"/>
  <c r="F202" i="27"/>
  <c r="G201" i="27"/>
  <c r="E201" i="27"/>
  <c r="G200" i="27"/>
  <c r="G199" i="27"/>
  <c r="E199" i="27"/>
  <c r="G198" i="27"/>
  <c r="F198" i="27"/>
  <c r="E198" i="27"/>
  <c r="G197" i="27"/>
  <c r="F197" i="27"/>
  <c r="G196" i="27"/>
  <c r="F196" i="27"/>
  <c r="E196" i="27"/>
  <c r="G195" i="27"/>
  <c r="F195" i="27"/>
  <c r="E195" i="27"/>
  <c r="G194" i="27"/>
  <c r="F194" i="27"/>
  <c r="E194" i="27"/>
  <c r="G193" i="27"/>
  <c r="E193" i="27"/>
  <c r="G192" i="27"/>
  <c r="F192" i="27"/>
  <c r="G191" i="27"/>
  <c r="F191" i="27"/>
  <c r="E191" i="27"/>
  <c r="G190" i="27"/>
  <c r="E190" i="27"/>
  <c r="G189" i="27"/>
  <c r="F189" i="27"/>
  <c r="E189" i="27"/>
  <c r="G188" i="27"/>
  <c r="G187" i="27"/>
  <c r="F187" i="27"/>
  <c r="G186" i="27"/>
  <c r="F186" i="27"/>
  <c r="G185" i="27"/>
  <c r="E185" i="27"/>
  <c r="G184" i="27"/>
  <c r="F184" i="27"/>
  <c r="E184" i="27"/>
  <c r="G183" i="27"/>
  <c r="F183" i="27"/>
  <c r="E183" i="27"/>
  <c r="G182" i="27"/>
  <c r="G181" i="27"/>
  <c r="G180" i="27"/>
  <c r="G179" i="27"/>
  <c r="G178" i="27"/>
  <c r="G177" i="27"/>
  <c r="F177" i="27"/>
  <c r="E177" i="27"/>
  <c r="G176" i="27"/>
  <c r="G175" i="27"/>
  <c r="E175" i="27"/>
  <c r="G174" i="27"/>
  <c r="D173" i="27"/>
  <c r="F174" i="27" s="1"/>
  <c r="C173" i="27"/>
  <c r="E343" i="27" s="1"/>
  <c r="G167" i="27"/>
  <c r="F167" i="27"/>
  <c r="E167" i="27"/>
  <c r="G166" i="27"/>
  <c r="F166" i="27"/>
  <c r="E166" i="27"/>
  <c r="G165" i="27"/>
  <c r="F165" i="27"/>
  <c r="E165" i="27"/>
  <c r="G164" i="27"/>
  <c r="F164" i="27"/>
  <c r="G163" i="27"/>
  <c r="F163" i="27"/>
  <c r="E163" i="27"/>
  <c r="G162" i="27"/>
  <c r="F162" i="27"/>
  <c r="E162" i="27"/>
  <c r="G161" i="27"/>
  <c r="F161" i="27"/>
  <c r="E161" i="27"/>
  <c r="G160" i="27"/>
  <c r="F160" i="27"/>
  <c r="E160" i="27"/>
  <c r="G159" i="27"/>
  <c r="F159" i="27"/>
  <c r="E159" i="27"/>
  <c r="G158" i="27"/>
  <c r="F158" i="27"/>
  <c r="E158" i="27"/>
  <c r="G157" i="27"/>
  <c r="F157" i="27"/>
  <c r="E157" i="27"/>
  <c r="G156" i="27"/>
  <c r="F156" i="27"/>
  <c r="E156" i="27"/>
  <c r="G155" i="27"/>
  <c r="E155" i="27"/>
  <c r="G154" i="27"/>
  <c r="F154" i="27"/>
  <c r="E154" i="27"/>
  <c r="G153" i="27"/>
  <c r="F153" i="27"/>
  <c r="E153" i="27"/>
  <c r="G152" i="27"/>
  <c r="F152" i="27"/>
  <c r="E152" i="27"/>
  <c r="G151" i="27"/>
  <c r="F151" i="27"/>
  <c r="E151" i="27"/>
  <c r="G150" i="27"/>
  <c r="F150" i="27"/>
  <c r="E150" i="27"/>
  <c r="G149" i="27"/>
  <c r="F149" i="27"/>
  <c r="E149" i="27"/>
  <c r="G148" i="27"/>
  <c r="F148" i="27"/>
  <c r="E148" i="27"/>
  <c r="G147" i="27"/>
  <c r="F147" i="27"/>
  <c r="E147" i="27"/>
  <c r="G146" i="27"/>
  <c r="F146" i="27"/>
  <c r="E146" i="27"/>
  <c r="G145" i="27"/>
  <c r="F145" i="27"/>
  <c r="G144" i="27"/>
  <c r="E144" i="27"/>
  <c r="G143" i="27"/>
  <c r="E143" i="27"/>
  <c r="G142" i="27"/>
  <c r="F142" i="27"/>
  <c r="E142" i="27"/>
  <c r="G141" i="27"/>
  <c r="F141" i="27"/>
  <c r="G140" i="27"/>
  <c r="F140" i="27"/>
  <c r="E140" i="27"/>
  <c r="G139" i="27"/>
  <c r="F139" i="27"/>
  <c r="E139" i="27"/>
  <c r="G138" i="27"/>
  <c r="F138" i="27"/>
  <c r="E138" i="27"/>
  <c r="G137" i="27"/>
  <c r="F137" i="27"/>
  <c r="E137" i="27"/>
  <c r="G136" i="27"/>
  <c r="F136" i="27"/>
  <c r="E136" i="27"/>
  <c r="G135" i="27"/>
  <c r="F135" i="27"/>
  <c r="E135" i="27"/>
  <c r="G134" i="27"/>
  <c r="F134" i="27"/>
  <c r="E134" i="27"/>
  <c r="G133" i="27"/>
  <c r="F133" i="27"/>
  <c r="E133" i="27"/>
  <c r="G132" i="27"/>
  <c r="G131" i="27"/>
  <c r="G130" i="27"/>
  <c r="F130" i="27"/>
  <c r="E130" i="27"/>
  <c r="G129" i="27"/>
  <c r="E129" i="27"/>
  <c r="G128" i="27"/>
  <c r="G127" i="27"/>
  <c r="F127" i="27"/>
  <c r="E127" i="27"/>
  <c r="G126" i="27"/>
  <c r="F126" i="27"/>
  <c r="G125" i="27"/>
  <c r="F125" i="27"/>
  <c r="E125" i="27"/>
  <c r="G124" i="27"/>
  <c r="F124" i="27"/>
  <c r="E124" i="27"/>
  <c r="G123" i="27"/>
  <c r="F123" i="27"/>
  <c r="G122" i="27"/>
  <c r="F122" i="27"/>
  <c r="E122" i="27"/>
  <c r="G121" i="27"/>
  <c r="F121" i="27"/>
  <c r="E121" i="27"/>
  <c r="G120" i="27"/>
  <c r="F120" i="27"/>
  <c r="G119" i="27"/>
  <c r="F119" i="27"/>
  <c r="E119" i="27"/>
  <c r="G118" i="27"/>
  <c r="F118" i="27"/>
  <c r="E118" i="27"/>
  <c r="G117" i="27"/>
  <c r="F117" i="27"/>
  <c r="G116" i="27"/>
  <c r="F116" i="27"/>
  <c r="E116" i="27"/>
  <c r="G115" i="27"/>
  <c r="F115" i="27"/>
  <c r="E115" i="27"/>
  <c r="G114" i="27"/>
  <c r="E114" i="27"/>
  <c r="G113" i="27"/>
  <c r="F113" i="27"/>
  <c r="G112" i="27"/>
  <c r="G111" i="27"/>
  <c r="G110" i="27"/>
  <c r="F110" i="27"/>
  <c r="G109" i="27"/>
  <c r="F109" i="27"/>
  <c r="E109" i="27"/>
  <c r="G108" i="27"/>
  <c r="E108" i="27"/>
  <c r="G107" i="27"/>
  <c r="F107" i="27"/>
  <c r="E107" i="27"/>
  <c r="G106" i="27"/>
  <c r="G105" i="27"/>
  <c r="F105" i="27"/>
  <c r="E105" i="27"/>
  <c r="G104" i="27"/>
  <c r="E104" i="27"/>
  <c r="G103" i="27"/>
  <c r="G102" i="27"/>
  <c r="F102" i="27"/>
  <c r="E102" i="27"/>
  <c r="G101" i="27"/>
  <c r="F101" i="27"/>
  <c r="E101" i="27"/>
  <c r="G100" i="27"/>
  <c r="F100" i="27"/>
  <c r="E100" i="27"/>
  <c r="G99" i="27"/>
  <c r="G98" i="27"/>
  <c r="F98" i="27"/>
  <c r="E98" i="27"/>
  <c r="G97" i="27"/>
  <c r="F97" i="27"/>
  <c r="E97" i="27"/>
  <c r="G96" i="27"/>
  <c r="F96" i="27"/>
  <c r="G95" i="27"/>
  <c r="F95" i="27"/>
  <c r="E95" i="27"/>
  <c r="G94" i="27"/>
  <c r="G93" i="27"/>
  <c r="G92" i="27"/>
  <c r="G91" i="27"/>
  <c r="G90" i="27"/>
  <c r="G89" i="27"/>
  <c r="F89" i="27"/>
  <c r="E89" i="27"/>
  <c r="G88" i="27"/>
  <c r="F88" i="27"/>
  <c r="E88" i="27"/>
  <c r="G87" i="27"/>
  <c r="F87" i="27"/>
  <c r="E87" i="27"/>
  <c r="G86" i="27"/>
  <c r="F86" i="27"/>
  <c r="E86" i="27"/>
  <c r="G85" i="27"/>
  <c r="F85" i="27"/>
  <c r="E85" i="27"/>
  <c r="G84" i="27"/>
  <c r="F84" i="27"/>
  <c r="E84" i="27"/>
  <c r="G83" i="27"/>
  <c r="F83" i="27"/>
  <c r="E83" i="27"/>
  <c r="G82" i="27"/>
  <c r="F82" i="27"/>
  <c r="E82" i="27"/>
  <c r="G81" i="27"/>
  <c r="F81" i="27"/>
  <c r="E81" i="27"/>
  <c r="G80" i="27"/>
  <c r="G79" i="27"/>
  <c r="G78" i="27"/>
  <c r="F78" i="27"/>
  <c r="E78" i="27"/>
  <c r="G77" i="27"/>
  <c r="F77" i="27"/>
  <c r="E77" i="27"/>
  <c r="G76" i="27"/>
  <c r="D75" i="27"/>
  <c r="C75" i="27"/>
  <c r="E145" i="27" s="1"/>
  <c r="H145" i="27" s="1"/>
  <c r="G69" i="27"/>
  <c r="F69" i="27"/>
  <c r="E69" i="27"/>
  <c r="G68" i="27"/>
  <c r="F68" i="27"/>
  <c r="G67" i="27"/>
  <c r="F67" i="27"/>
  <c r="E67" i="27"/>
  <c r="G66" i="27"/>
  <c r="F66" i="27"/>
  <c r="G65" i="27"/>
  <c r="F65" i="27"/>
  <c r="E65" i="27"/>
  <c r="G64" i="27"/>
  <c r="F64" i="27"/>
  <c r="G63" i="27"/>
  <c r="F63" i="27"/>
  <c r="E63" i="27"/>
  <c r="G62" i="27"/>
  <c r="E62" i="27"/>
  <c r="G61" i="27"/>
  <c r="F61" i="27"/>
  <c r="G60" i="27"/>
  <c r="F60" i="27"/>
  <c r="E60" i="27"/>
  <c r="G59" i="27"/>
  <c r="E59" i="27"/>
  <c r="G58" i="27"/>
  <c r="F58" i="27"/>
  <c r="E58" i="27"/>
  <c r="G57" i="27"/>
  <c r="F57" i="27"/>
  <c r="E57" i="27"/>
  <c r="G56" i="27"/>
  <c r="F56" i="27"/>
  <c r="E56" i="27"/>
  <c r="G55" i="27"/>
  <c r="F55" i="27"/>
  <c r="E55" i="27"/>
  <c r="G54" i="27"/>
  <c r="F54" i="27"/>
  <c r="E54" i="27"/>
  <c r="G53" i="27"/>
  <c r="F53" i="27"/>
  <c r="E53" i="27"/>
  <c r="G52" i="27"/>
  <c r="F52" i="27"/>
  <c r="E52" i="27"/>
  <c r="G51" i="27"/>
  <c r="F51" i="27"/>
  <c r="E51" i="27"/>
  <c r="G50" i="27"/>
  <c r="G49" i="27"/>
  <c r="E49" i="27"/>
  <c r="G48" i="27"/>
  <c r="F48" i="27"/>
  <c r="E48" i="27"/>
  <c r="G47" i="27"/>
  <c r="F47" i="27"/>
  <c r="E47" i="27"/>
  <c r="G46" i="27"/>
  <c r="F46" i="27"/>
  <c r="E46" i="27"/>
  <c r="G45" i="27"/>
  <c r="G44" i="27"/>
  <c r="F44" i="27"/>
  <c r="E44" i="27"/>
  <c r="G43" i="27"/>
  <c r="F43" i="27"/>
  <c r="E43" i="27"/>
  <c r="G42" i="27"/>
  <c r="F42" i="27"/>
  <c r="E42" i="27"/>
  <c r="G41" i="27"/>
  <c r="F41" i="27"/>
  <c r="E41" i="27"/>
  <c r="G40" i="27"/>
  <c r="F40" i="27"/>
  <c r="E40" i="27"/>
  <c r="G39" i="27"/>
  <c r="F39" i="27"/>
  <c r="E39" i="27"/>
  <c r="G38" i="27"/>
  <c r="F38" i="27"/>
  <c r="G37" i="27"/>
  <c r="F37" i="27"/>
  <c r="E37" i="27"/>
  <c r="G36" i="27"/>
  <c r="F36" i="27"/>
  <c r="G35" i="27"/>
  <c r="F35" i="27"/>
  <c r="E35" i="27"/>
  <c r="G34" i="27"/>
  <c r="F34" i="27"/>
  <c r="E34" i="27"/>
  <c r="G33" i="27"/>
  <c r="F33" i="27"/>
  <c r="E33" i="27"/>
  <c r="G32" i="27"/>
  <c r="F32" i="27"/>
  <c r="E32" i="27"/>
  <c r="G31" i="27"/>
  <c r="F31" i="27"/>
  <c r="E31" i="27"/>
  <c r="G30" i="27"/>
  <c r="G29" i="27"/>
  <c r="G28" i="27"/>
  <c r="F28" i="27"/>
  <c r="G27" i="27"/>
  <c r="F27" i="27"/>
  <c r="E27" i="27"/>
  <c r="G26" i="27"/>
  <c r="F26" i="27"/>
  <c r="E26" i="27"/>
  <c r="G25" i="27"/>
  <c r="F25" i="27"/>
  <c r="E25" i="27"/>
  <c r="G24" i="27"/>
  <c r="F24" i="27"/>
  <c r="E24" i="27"/>
  <c r="G23" i="27"/>
  <c r="F23" i="27"/>
  <c r="E23" i="27"/>
  <c r="G22" i="27"/>
  <c r="F22" i="27"/>
  <c r="E22" i="27"/>
  <c r="G21" i="27"/>
  <c r="F21" i="27"/>
  <c r="E21" i="27"/>
  <c r="G20" i="27"/>
  <c r="F20" i="27"/>
  <c r="E20" i="27"/>
  <c r="D19" i="27"/>
  <c r="F50" i="27" s="1"/>
  <c r="C19" i="27"/>
  <c r="E68" i="27" s="1"/>
  <c r="G609" i="26"/>
  <c r="G608" i="26"/>
  <c r="F608" i="26"/>
  <c r="E608" i="26"/>
  <c r="G607" i="26"/>
  <c r="E607" i="26"/>
  <c r="G606" i="26"/>
  <c r="F606" i="26"/>
  <c r="E606" i="26"/>
  <c r="G605" i="26"/>
  <c r="F605" i="26"/>
  <c r="E605" i="26"/>
  <c r="G604" i="26"/>
  <c r="F604" i="26"/>
  <c r="E604" i="26"/>
  <c r="G603" i="26"/>
  <c r="F603" i="26"/>
  <c r="G602" i="26"/>
  <c r="G601" i="26"/>
  <c r="G600" i="26"/>
  <c r="G599" i="26"/>
  <c r="G598" i="26"/>
  <c r="F598" i="26"/>
  <c r="G597" i="26"/>
  <c r="F597" i="26"/>
  <c r="E597" i="26"/>
  <c r="G596" i="26"/>
  <c r="F596" i="26"/>
  <c r="E596" i="26"/>
  <c r="G595" i="26"/>
  <c r="F595" i="26"/>
  <c r="E595" i="26"/>
  <c r="G594" i="26"/>
  <c r="F594" i="26"/>
  <c r="E594" i="26"/>
  <c r="G593" i="26"/>
  <c r="G592" i="26"/>
  <c r="F592" i="26"/>
  <c r="G591" i="26"/>
  <c r="E591" i="26"/>
  <c r="G590" i="26"/>
  <c r="F590" i="26"/>
  <c r="E590" i="26"/>
  <c r="G589" i="26"/>
  <c r="F589" i="26"/>
  <c r="G588" i="26"/>
  <c r="F588" i="26"/>
  <c r="E588" i="26"/>
  <c r="G587" i="26"/>
  <c r="E587" i="26"/>
  <c r="G586" i="26"/>
  <c r="G585" i="26"/>
  <c r="G584" i="26"/>
  <c r="G583" i="26"/>
  <c r="E583" i="26"/>
  <c r="D582" i="26"/>
  <c r="C582" i="26"/>
  <c r="E603" i="26" s="1"/>
  <c r="G576" i="26"/>
  <c r="F576" i="26"/>
  <c r="E576" i="26"/>
  <c r="G575" i="26"/>
  <c r="F575" i="26"/>
  <c r="E575" i="26"/>
  <c r="G574" i="26"/>
  <c r="E574" i="26"/>
  <c r="G573" i="26"/>
  <c r="F573" i="26"/>
  <c r="E573" i="26"/>
  <c r="G572" i="26"/>
  <c r="F572" i="26"/>
  <c r="E572" i="26"/>
  <c r="G571" i="26"/>
  <c r="F571" i="26"/>
  <c r="E571" i="26"/>
  <c r="G570" i="26"/>
  <c r="F570" i="26"/>
  <c r="G569" i="26"/>
  <c r="E569" i="26"/>
  <c r="G568" i="26"/>
  <c r="G567" i="26"/>
  <c r="F567" i="26"/>
  <c r="E567" i="26"/>
  <c r="G566" i="26"/>
  <c r="F566" i="26"/>
  <c r="E566" i="26"/>
  <c r="G565" i="26"/>
  <c r="F565" i="26"/>
  <c r="E565" i="26"/>
  <c r="G564" i="26"/>
  <c r="F564" i="26"/>
  <c r="E564" i="26"/>
  <c r="G563" i="26"/>
  <c r="F563" i="26"/>
  <c r="E563" i="26"/>
  <c r="G562" i="26"/>
  <c r="E562" i="26"/>
  <c r="G561" i="26"/>
  <c r="G560" i="26"/>
  <c r="F560" i="26"/>
  <c r="G559" i="26"/>
  <c r="G558" i="26"/>
  <c r="F558" i="26"/>
  <c r="E558" i="26"/>
  <c r="G557" i="26"/>
  <c r="F557" i="26"/>
  <c r="E557" i="26"/>
  <c r="G556" i="26"/>
  <c r="E556" i="26"/>
  <c r="G555" i="26"/>
  <c r="F555" i="26"/>
  <c r="G554" i="26"/>
  <c r="G553" i="26"/>
  <c r="F553" i="26"/>
  <c r="E553" i="26"/>
  <c r="G552" i="26"/>
  <c r="F552" i="26"/>
  <c r="E552" i="26"/>
  <c r="G551" i="26"/>
  <c r="E551" i="26"/>
  <c r="G550" i="26"/>
  <c r="F550" i="26"/>
  <c r="E550" i="26"/>
  <c r="G549" i="26"/>
  <c r="F549" i="26"/>
  <c r="G548" i="26"/>
  <c r="F548" i="26"/>
  <c r="E548" i="26"/>
  <c r="G547" i="26"/>
  <c r="F547" i="26"/>
  <c r="E547" i="26"/>
  <c r="G546" i="26"/>
  <c r="F546" i="26"/>
  <c r="E546" i="26"/>
  <c r="G545" i="26"/>
  <c r="F545" i="26"/>
  <c r="E545" i="26"/>
  <c r="G544" i="26"/>
  <c r="F544" i="26"/>
  <c r="E544" i="26"/>
  <c r="G543" i="26"/>
  <c r="F543" i="26"/>
  <c r="E543" i="26"/>
  <c r="G542" i="26"/>
  <c r="F542" i="26"/>
  <c r="E542" i="26"/>
  <c r="G541" i="26"/>
  <c r="F541" i="26"/>
  <c r="E541" i="26"/>
  <c r="G540" i="26"/>
  <c r="F540" i="26"/>
  <c r="E540" i="26"/>
  <c r="G539" i="26"/>
  <c r="G538" i="26"/>
  <c r="F538" i="26"/>
  <c r="G537" i="26"/>
  <c r="F537" i="26"/>
  <c r="E537" i="26"/>
  <c r="G536" i="26"/>
  <c r="F536" i="26"/>
  <c r="E536" i="26"/>
  <c r="G535" i="26"/>
  <c r="G534" i="26"/>
  <c r="E534" i="26"/>
  <c r="G533" i="26"/>
  <c r="F533" i="26"/>
  <c r="E533" i="26"/>
  <c r="G532" i="26"/>
  <c r="F532" i="26"/>
  <c r="E532" i="26"/>
  <c r="G531" i="26"/>
  <c r="F531" i="26"/>
  <c r="E531" i="26"/>
  <c r="G530" i="26"/>
  <c r="F530" i="26"/>
  <c r="E530" i="26"/>
  <c r="G529" i="26"/>
  <c r="G528" i="26"/>
  <c r="E528" i="26"/>
  <c r="G527" i="26"/>
  <c r="F527" i="26"/>
  <c r="E527" i="26"/>
  <c r="G526" i="26"/>
  <c r="F526" i="26"/>
  <c r="E526" i="26"/>
  <c r="G525" i="26"/>
  <c r="F525" i="26"/>
  <c r="E525" i="26"/>
  <c r="G524" i="26"/>
  <c r="E524" i="26"/>
  <c r="G523" i="26"/>
  <c r="F523" i="26"/>
  <c r="E523" i="26"/>
  <c r="G522" i="26"/>
  <c r="F522" i="26"/>
  <c r="E522" i="26"/>
  <c r="G521" i="26"/>
  <c r="F521" i="26"/>
  <c r="E521" i="26"/>
  <c r="G520" i="26"/>
  <c r="F520" i="26"/>
  <c r="E520" i="26"/>
  <c r="G519" i="26"/>
  <c r="F519" i="26"/>
  <c r="E519" i="26"/>
  <c r="G518" i="26"/>
  <c r="F518" i="26"/>
  <c r="E518" i="26"/>
  <c r="G517" i="26"/>
  <c r="E517" i="26"/>
  <c r="G516" i="26"/>
  <c r="G515" i="26"/>
  <c r="F515" i="26"/>
  <c r="G514" i="26"/>
  <c r="F514" i="26"/>
  <c r="E514" i="26"/>
  <c r="G513" i="26"/>
  <c r="F513" i="26"/>
  <c r="E513" i="26"/>
  <c r="G512" i="26"/>
  <c r="F512" i="26"/>
  <c r="E512" i="26"/>
  <c r="G511" i="26"/>
  <c r="F511" i="26"/>
  <c r="E511" i="26"/>
  <c r="G510" i="26"/>
  <c r="E510" i="26"/>
  <c r="G509" i="26"/>
  <c r="F509" i="26"/>
  <c r="E509" i="26"/>
  <c r="G508" i="26"/>
  <c r="F508" i="26"/>
  <c r="E508" i="26"/>
  <c r="G507" i="26"/>
  <c r="F507" i="26"/>
  <c r="E507" i="26"/>
  <c r="G506" i="26"/>
  <c r="E506" i="26"/>
  <c r="G505" i="26"/>
  <c r="F505" i="26"/>
  <c r="E505" i="26"/>
  <c r="G504" i="26"/>
  <c r="F504" i="26"/>
  <c r="E504" i="26"/>
  <c r="G503" i="26"/>
  <c r="F503" i="26"/>
  <c r="E503" i="26"/>
  <c r="G502" i="26"/>
  <c r="F502" i="26"/>
  <c r="E502" i="26"/>
  <c r="G501" i="26"/>
  <c r="F501" i="26"/>
  <c r="E501" i="26"/>
  <c r="G500" i="26"/>
  <c r="G499" i="26"/>
  <c r="F499" i="26"/>
  <c r="E499" i="26"/>
  <c r="G498" i="26"/>
  <c r="E498" i="26"/>
  <c r="G497" i="26"/>
  <c r="F497" i="26"/>
  <c r="G496" i="26"/>
  <c r="F496" i="26"/>
  <c r="E496" i="26"/>
  <c r="G495" i="26"/>
  <c r="F495" i="26"/>
  <c r="E495" i="26"/>
  <c r="G494" i="26"/>
  <c r="F494" i="26"/>
  <c r="E494" i="26"/>
  <c r="G493" i="26"/>
  <c r="F493" i="26"/>
  <c r="E493" i="26"/>
  <c r="G492" i="26"/>
  <c r="F492" i="26"/>
  <c r="E492" i="26"/>
  <c r="G491" i="26"/>
  <c r="F491" i="26"/>
  <c r="E491" i="26"/>
  <c r="G490" i="26"/>
  <c r="G489" i="26"/>
  <c r="F489" i="26"/>
  <c r="G488" i="26"/>
  <c r="F488" i="26"/>
  <c r="E488" i="26"/>
  <c r="G487" i="26"/>
  <c r="F487" i="26"/>
  <c r="G486" i="26"/>
  <c r="E486" i="26"/>
  <c r="G485" i="26"/>
  <c r="F485" i="26"/>
  <c r="E485" i="26"/>
  <c r="G484" i="26"/>
  <c r="F484" i="26"/>
  <c r="G483" i="26"/>
  <c r="F483" i="26"/>
  <c r="E483" i="26"/>
  <c r="G482" i="26"/>
  <c r="F482" i="26"/>
  <c r="E482" i="26"/>
  <c r="G481" i="26"/>
  <c r="F481" i="26"/>
  <c r="E481" i="26"/>
  <c r="G480" i="26"/>
  <c r="E480" i="26"/>
  <c r="G479" i="26"/>
  <c r="E479" i="26"/>
  <c r="G478" i="26"/>
  <c r="F478" i="26"/>
  <c r="E478" i="26"/>
  <c r="G477" i="26"/>
  <c r="F477" i="26"/>
  <c r="E477" i="26"/>
  <c r="G476" i="26"/>
  <c r="F476" i="26"/>
  <c r="E476" i="26"/>
  <c r="G475" i="26"/>
  <c r="F475" i="26"/>
  <c r="E475" i="26"/>
  <c r="G474" i="26"/>
  <c r="F474" i="26"/>
  <c r="E474" i="26"/>
  <c r="G473" i="26"/>
  <c r="F473" i="26"/>
  <c r="G472" i="26"/>
  <c r="F472" i="26"/>
  <c r="E472" i="26"/>
  <c r="G471" i="26"/>
  <c r="G470" i="26"/>
  <c r="F470" i="26"/>
  <c r="G469" i="26"/>
  <c r="F469" i="26"/>
  <c r="G468" i="26"/>
  <c r="F468" i="26"/>
  <c r="E468" i="26"/>
  <c r="G467" i="26"/>
  <c r="F467" i="26"/>
  <c r="E467" i="26"/>
  <c r="G466" i="26"/>
  <c r="F466" i="26"/>
  <c r="E466" i="26"/>
  <c r="G465" i="26"/>
  <c r="G464" i="26"/>
  <c r="F464" i="26"/>
  <c r="E464" i="26"/>
  <c r="G463" i="26"/>
  <c r="F463" i="26"/>
  <c r="E463" i="26"/>
  <c r="G462" i="26"/>
  <c r="F462" i="26"/>
  <c r="E462" i="26"/>
  <c r="G461" i="26"/>
  <c r="F461" i="26"/>
  <c r="G460" i="26"/>
  <c r="F460" i="26"/>
  <c r="E460" i="26"/>
  <c r="G459" i="26"/>
  <c r="F459" i="26"/>
  <c r="E459" i="26"/>
  <c r="G458" i="26"/>
  <c r="F458" i="26"/>
  <c r="E458" i="26"/>
  <c r="G457" i="26"/>
  <c r="F457" i="26"/>
  <c r="E457" i="26"/>
  <c r="G456" i="26"/>
  <c r="G455" i="26"/>
  <c r="F455" i="26"/>
  <c r="E455" i="26"/>
  <c r="G454" i="26"/>
  <c r="F454" i="26"/>
  <c r="E454" i="26"/>
  <c r="G453" i="26"/>
  <c r="F453" i="26"/>
  <c r="E453" i="26"/>
  <c r="G452" i="26"/>
  <c r="F452" i="26"/>
  <c r="E452" i="26"/>
  <c r="G451" i="26"/>
  <c r="F451" i="26"/>
  <c r="E451" i="26"/>
  <c r="G450" i="26"/>
  <c r="F450" i="26"/>
  <c r="G449" i="26"/>
  <c r="F449" i="26"/>
  <c r="E449" i="26"/>
  <c r="G448" i="26"/>
  <c r="F448" i="26"/>
  <c r="E448" i="26"/>
  <c r="G447" i="26"/>
  <c r="F447" i="26"/>
  <c r="E447" i="26"/>
  <c r="G446" i="26"/>
  <c r="E446" i="26"/>
  <c r="G445" i="26"/>
  <c r="G444" i="26"/>
  <c r="F444" i="26"/>
  <c r="E444" i="26"/>
  <c r="G443" i="26"/>
  <c r="G442" i="26"/>
  <c r="F442" i="26"/>
  <c r="G441" i="26"/>
  <c r="F441" i="26"/>
  <c r="E441" i="26"/>
  <c r="G440" i="26"/>
  <c r="F440" i="26"/>
  <c r="E440" i="26"/>
  <c r="G439" i="26"/>
  <c r="F439" i="26"/>
  <c r="E439" i="26"/>
  <c r="G438" i="26"/>
  <c r="F438" i="26"/>
  <c r="E438" i="26"/>
  <c r="G437" i="26"/>
  <c r="F437" i="26"/>
  <c r="E437" i="26"/>
  <c r="G436" i="26"/>
  <c r="F436" i="26"/>
  <c r="E436" i="26"/>
  <c r="G435" i="26"/>
  <c r="F435" i="26"/>
  <c r="E435" i="26"/>
  <c r="G434" i="26"/>
  <c r="F434" i="26"/>
  <c r="E434" i="26"/>
  <c r="G433" i="26"/>
  <c r="F433" i="26"/>
  <c r="E433" i="26"/>
  <c r="G432" i="26"/>
  <c r="F432" i="26"/>
  <c r="E432" i="26"/>
  <c r="G431" i="26"/>
  <c r="F431" i="26"/>
  <c r="E431" i="26"/>
  <c r="G430" i="26"/>
  <c r="F430" i="26"/>
  <c r="E430" i="26"/>
  <c r="G429" i="26"/>
  <c r="F429" i="26"/>
  <c r="E429" i="26"/>
  <c r="G428" i="26"/>
  <c r="F428" i="26"/>
  <c r="E428" i="26"/>
  <c r="G427" i="26"/>
  <c r="F427" i="26"/>
  <c r="E427" i="26"/>
  <c r="G426" i="26"/>
  <c r="F426" i="26"/>
  <c r="G425" i="26"/>
  <c r="F425" i="26"/>
  <c r="E425" i="26"/>
  <c r="G424" i="26"/>
  <c r="F424" i="26"/>
  <c r="E424" i="26"/>
  <c r="G423" i="26"/>
  <c r="F423" i="26"/>
  <c r="E423" i="26"/>
  <c r="G422" i="26"/>
  <c r="F422" i="26"/>
  <c r="E422" i="26"/>
  <c r="G421" i="26"/>
  <c r="F421" i="26"/>
  <c r="E421" i="26"/>
  <c r="G420" i="26"/>
  <c r="G419" i="26"/>
  <c r="F419" i="26"/>
  <c r="E419" i="26"/>
  <c r="G418" i="26"/>
  <c r="F418" i="26"/>
  <c r="E418" i="26"/>
  <c r="G417" i="26"/>
  <c r="F417" i="26"/>
  <c r="E417" i="26"/>
  <c r="G416" i="26"/>
  <c r="F416" i="26"/>
  <c r="G415" i="26"/>
  <c r="F415" i="26"/>
  <c r="E415" i="26"/>
  <c r="G414" i="26"/>
  <c r="F414" i="26"/>
  <c r="E414" i="26"/>
  <c r="G413" i="26"/>
  <c r="G412" i="26"/>
  <c r="G411" i="26"/>
  <c r="F411" i="26"/>
  <c r="G410" i="26"/>
  <c r="G409" i="26"/>
  <c r="G408" i="26"/>
  <c r="G407" i="26"/>
  <c r="F407" i="26"/>
  <c r="E407" i="26"/>
  <c r="G406" i="26"/>
  <c r="F406" i="26"/>
  <c r="E406" i="26"/>
  <c r="G405" i="26"/>
  <c r="F405" i="26"/>
  <c r="E405" i="26"/>
  <c r="G404" i="26"/>
  <c r="F404" i="26"/>
  <c r="E404" i="26"/>
  <c r="G403" i="26"/>
  <c r="G402" i="26"/>
  <c r="F402" i="26"/>
  <c r="E402" i="26"/>
  <c r="G401" i="26"/>
  <c r="F401" i="26"/>
  <c r="E401" i="26"/>
  <c r="G400" i="26"/>
  <c r="F400" i="26"/>
  <c r="E400" i="26"/>
  <c r="G399" i="26"/>
  <c r="G398" i="26"/>
  <c r="G397" i="26"/>
  <c r="F397" i="26"/>
  <c r="G396" i="26"/>
  <c r="F396" i="26"/>
  <c r="E396" i="26"/>
  <c r="G395" i="26"/>
  <c r="G394" i="26"/>
  <c r="F394" i="26"/>
  <c r="E394" i="26"/>
  <c r="G393" i="26"/>
  <c r="F393" i="26"/>
  <c r="E393" i="26"/>
  <c r="G392" i="26"/>
  <c r="F392" i="26"/>
  <c r="E392" i="26"/>
  <c r="G391" i="26"/>
  <c r="G390" i="26"/>
  <c r="F390" i="26"/>
  <c r="E390" i="26"/>
  <c r="G389" i="26"/>
  <c r="F389" i="26"/>
  <c r="G388" i="26"/>
  <c r="G387" i="26"/>
  <c r="F387" i="26"/>
  <c r="E387" i="26"/>
  <c r="G386" i="26"/>
  <c r="E386" i="26"/>
  <c r="G385" i="26"/>
  <c r="F385" i="26"/>
  <c r="E385" i="26"/>
  <c r="G384" i="26"/>
  <c r="G383" i="26"/>
  <c r="F383" i="26"/>
  <c r="G382" i="26"/>
  <c r="F382" i="26"/>
  <c r="E382" i="26"/>
  <c r="G381" i="26"/>
  <c r="F381" i="26"/>
  <c r="E381" i="26"/>
  <c r="G380" i="26"/>
  <c r="E380" i="26"/>
  <c r="G379" i="26"/>
  <c r="G378" i="26"/>
  <c r="F378" i="26"/>
  <c r="E378" i="26"/>
  <c r="G377" i="26"/>
  <c r="F377" i="26"/>
  <c r="E377" i="26"/>
  <c r="G376" i="26"/>
  <c r="F376" i="26"/>
  <c r="E376" i="26"/>
  <c r="G375" i="26"/>
  <c r="F375" i="26"/>
  <c r="E375" i="26"/>
  <c r="G374" i="26"/>
  <c r="G373" i="26"/>
  <c r="G372" i="26"/>
  <c r="F372" i="26"/>
  <c r="G371" i="26"/>
  <c r="F371" i="26"/>
  <c r="E371" i="26"/>
  <c r="G370" i="26"/>
  <c r="G369" i="26"/>
  <c r="G368" i="26"/>
  <c r="F368" i="26"/>
  <c r="E368" i="26"/>
  <c r="G367" i="26"/>
  <c r="F367" i="26"/>
  <c r="E367" i="26"/>
  <c r="G366" i="26"/>
  <c r="F366" i="26"/>
  <c r="E366" i="26"/>
  <c r="G365" i="26"/>
  <c r="G364" i="26"/>
  <c r="G363" i="26"/>
  <c r="F363" i="26"/>
  <c r="E363" i="26"/>
  <c r="G362" i="26"/>
  <c r="F362" i="26"/>
  <c r="G361" i="26"/>
  <c r="G360" i="26"/>
  <c r="F360" i="26"/>
  <c r="E360" i="26"/>
  <c r="G359" i="26"/>
  <c r="F359" i="26"/>
  <c r="E359" i="26"/>
  <c r="G358" i="26"/>
  <c r="G357" i="26"/>
  <c r="F357" i="26"/>
  <c r="G356" i="26"/>
  <c r="F356" i="26"/>
  <c r="G355" i="26"/>
  <c r="G354" i="26"/>
  <c r="F354" i="26"/>
  <c r="E354" i="26"/>
  <c r="G353" i="26"/>
  <c r="F353" i="26"/>
  <c r="E353" i="26"/>
  <c r="G352" i="26"/>
  <c r="F352" i="26"/>
  <c r="E352" i="26"/>
  <c r="G351" i="26"/>
  <c r="G350" i="26"/>
  <c r="D349" i="26"/>
  <c r="F350" i="26" s="1"/>
  <c r="C349" i="26"/>
  <c r="G343" i="26"/>
  <c r="F343" i="26"/>
  <c r="E343" i="26"/>
  <c r="G342" i="26"/>
  <c r="F342" i="26"/>
  <c r="E342" i="26"/>
  <c r="G341" i="26"/>
  <c r="F341" i="26"/>
  <c r="G340" i="26"/>
  <c r="F340" i="26"/>
  <c r="E340" i="26"/>
  <c r="G339" i="26"/>
  <c r="F339" i="26"/>
  <c r="E339" i="26"/>
  <c r="G338" i="26"/>
  <c r="F338" i="26"/>
  <c r="E338" i="26"/>
  <c r="G337" i="26"/>
  <c r="G336" i="26"/>
  <c r="F336" i="26"/>
  <c r="E336" i="26"/>
  <c r="G335" i="26"/>
  <c r="F335" i="26"/>
  <c r="E335" i="26"/>
  <c r="G334" i="26"/>
  <c r="F334" i="26"/>
  <c r="E334" i="26"/>
  <c r="G333" i="26"/>
  <c r="F333" i="26"/>
  <c r="E333" i="26"/>
  <c r="G332" i="26"/>
  <c r="F332" i="26"/>
  <c r="E332" i="26"/>
  <c r="G331" i="26"/>
  <c r="F331" i="26"/>
  <c r="E331" i="26"/>
  <c r="G330" i="26"/>
  <c r="F330" i="26"/>
  <c r="E330" i="26"/>
  <c r="G329" i="26"/>
  <c r="G328" i="26"/>
  <c r="F328" i="26"/>
  <c r="G327" i="26"/>
  <c r="F327" i="26"/>
  <c r="E327" i="26"/>
  <c r="G326" i="26"/>
  <c r="F326" i="26"/>
  <c r="E326" i="26"/>
  <c r="G325" i="26"/>
  <c r="F325" i="26"/>
  <c r="E325" i="26"/>
  <c r="G324" i="26"/>
  <c r="F324" i="26"/>
  <c r="G323" i="26"/>
  <c r="F323" i="26"/>
  <c r="E323" i="26"/>
  <c r="G322" i="26"/>
  <c r="F322" i="26"/>
  <c r="E322" i="26"/>
  <c r="G321" i="26"/>
  <c r="F321" i="26"/>
  <c r="E321" i="26"/>
  <c r="G320" i="26"/>
  <c r="F320" i="26"/>
  <c r="E320" i="26"/>
  <c r="G319" i="26"/>
  <c r="G318" i="26"/>
  <c r="F318" i="26"/>
  <c r="E318" i="26"/>
  <c r="G317" i="26"/>
  <c r="F317" i="26"/>
  <c r="G316" i="26"/>
  <c r="F316" i="26"/>
  <c r="E316" i="26"/>
  <c r="G315" i="26"/>
  <c r="F315" i="26"/>
  <c r="E315" i="26"/>
  <c r="G314" i="26"/>
  <c r="F314" i="26"/>
  <c r="E314" i="26"/>
  <c r="G313" i="26"/>
  <c r="F313" i="26"/>
  <c r="E313" i="26"/>
  <c r="G312" i="26"/>
  <c r="F312" i="26"/>
  <c r="E312" i="26"/>
  <c r="G311" i="26"/>
  <c r="F311" i="26"/>
  <c r="E311" i="26"/>
  <c r="G310" i="26"/>
  <c r="F310" i="26"/>
  <c r="E310" i="26"/>
  <c r="G309" i="26"/>
  <c r="F309" i="26"/>
  <c r="E309" i="26"/>
  <c r="G308" i="26"/>
  <c r="G307" i="26"/>
  <c r="F307" i="26"/>
  <c r="E307" i="26"/>
  <c r="G306" i="26"/>
  <c r="E306" i="26"/>
  <c r="G305" i="26"/>
  <c r="G304" i="26"/>
  <c r="F304" i="26"/>
  <c r="E304" i="26"/>
  <c r="G303" i="26"/>
  <c r="F303" i="26"/>
  <c r="E303" i="26"/>
  <c r="G302" i="26"/>
  <c r="F302" i="26"/>
  <c r="G301" i="26"/>
  <c r="F301" i="26"/>
  <c r="E301" i="26"/>
  <c r="G300" i="26"/>
  <c r="F300" i="26"/>
  <c r="G299" i="26"/>
  <c r="F299" i="26"/>
  <c r="E299" i="26"/>
  <c r="G298" i="26"/>
  <c r="F298" i="26"/>
  <c r="E298" i="26"/>
  <c r="G297" i="26"/>
  <c r="F297" i="26"/>
  <c r="G296" i="26"/>
  <c r="F296" i="26"/>
  <c r="E296" i="26"/>
  <c r="G295" i="26"/>
  <c r="F295" i="26"/>
  <c r="E295" i="26"/>
  <c r="G294" i="26"/>
  <c r="G293" i="26"/>
  <c r="F293" i="26"/>
  <c r="G292" i="26"/>
  <c r="F292" i="26"/>
  <c r="E292" i="26"/>
  <c r="G291" i="26"/>
  <c r="F291" i="26"/>
  <c r="E291" i="26"/>
  <c r="G290" i="26"/>
  <c r="G289" i="26"/>
  <c r="E289" i="26"/>
  <c r="G288" i="26"/>
  <c r="F288" i="26"/>
  <c r="G287" i="26"/>
  <c r="F287" i="26"/>
  <c r="E287" i="26"/>
  <c r="G286" i="26"/>
  <c r="F286" i="26"/>
  <c r="E286" i="26"/>
  <c r="G285" i="26"/>
  <c r="F285" i="26"/>
  <c r="E285" i="26"/>
  <c r="G284" i="26"/>
  <c r="F284" i="26"/>
  <c r="E284" i="26"/>
  <c r="G283" i="26"/>
  <c r="G282" i="26"/>
  <c r="F282" i="26"/>
  <c r="E282" i="26"/>
  <c r="G281" i="26"/>
  <c r="F281" i="26"/>
  <c r="E281" i="26"/>
  <c r="G280" i="26"/>
  <c r="F280" i="26"/>
  <c r="G279" i="26"/>
  <c r="F279" i="26"/>
  <c r="E279" i="26"/>
  <c r="G278" i="26"/>
  <c r="E278" i="26"/>
  <c r="G277" i="26"/>
  <c r="E277" i="26"/>
  <c r="G276" i="26"/>
  <c r="G275" i="26"/>
  <c r="G274" i="26"/>
  <c r="F274" i="26"/>
  <c r="E274" i="26"/>
  <c r="G273" i="26"/>
  <c r="F273" i="26"/>
  <c r="E273" i="26"/>
  <c r="G272" i="26"/>
  <c r="F272" i="26"/>
  <c r="E272" i="26"/>
  <c r="G271" i="26"/>
  <c r="F271" i="26"/>
  <c r="E271" i="26"/>
  <c r="G270" i="26"/>
  <c r="F270" i="26"/>
  <c r="E270" i="26"/>
  <c r="G269" i="26"/>
  <c r="F269" i="26"/>
  <c r="E269" i="26"/>
  <c r="G268" i="26"/>
  <c r="F268" i="26"/>
  <c r="E268" i="26"/>
  <c r="G267" i="26"/>
  <c r="E267" i="26"/>
  <c r="G266" i="26"/>
  <c r="F266" i="26"/>
  <c r="E266" i="26"/>
  <c r="G265" i="26"/>
  <c r="F265" i="26"/>
  <c r="E265" i="26"/>
  <c r="G264" i="26"/>
  <c r="F264" i="26"/>
  <c r="G263" i="26"/>
  <c r="F263" i="26"/>
  <c r="E263" i="26"/>
  <c r="G262" i="26"/>
  <c r="F262" i="26"/>
  <c r="E262" i="26"/>
  <c r="G261" i="26"/>
  <c r="F261" i="26"/>
  <c r="E261" i="26"/>
  <c r="G260" i="26"/>
  <c r="F260" i="26"/>
  <c r="E260" i="26"/>
  <c r="G259" i="26"/>
  <c r="F259" i="26"/>
  <c r="E259" i="26"/>
  <c r="G258" i="26"/>
  <c r="F258" i="26"/>
  <c r="E258" i="26"/>
  <c r="G257" i="26"/>
  <c r="F257" i="26"/>
  <c r="E257" i="26"/>
  <c r="G256" i="26"/>
  <c r="F256" i="26"/>
  <c r="E256" i="26"/>
  <c r="G255" i="26"/>
  <c r="F255" i="26"/>
  <c r="E255" i="26"/>
  <c r="G254" i="26"/>
  <c r="F254" i="26"/>
  <c r="E254" i="26"/>
  <c r="G253" i="26"/>
  <c r="F253" i="26"/>
  <c r="E253" i="26"/>
  <c r="G252" i="26"/>
  <c r="F252" i="26"/>
  <c r="E252" i="26"/>
  <c r="G251" i="26"/>
  <c r="F251" i="26"/>
  <c r="E251" i="26"/>
  <c r="G250" i="26"/>
  <c r="F250" i="26"/>
  <c r="E250" i="26"/>
  <c r="G249" i="26"/>
  <c r="F249" i="26"/>
  <c r="G248" i="26"/>
  <c r="F248" i="26"/>
  <c r="E248" i="26"/>
  <c r="G247" i="26"/>
  <c r="F247" i="26"/>
  <c r="E247" i="26"/>
  <c r="G246" i="26"/>
  <c r="F246" i="26"/>
  <c r="E246" i="26"/>
  <c r="G245" i="26"/>
  <c r="F245" i="26"/>
  <c r="E245" i="26"/>
  <c r="G244" i="26"/>
  <c r="F244" i="26"/>
  <c r="E244" i="26"/>
  <c r="G243" i="26"/>
  <c r="F243" i="26"/>
  <c r="E243" i="26"/>
  <c r="G242" i="26"/>
  <c r="F242" i="26"/>
  <c r="E242" i="26"/>
  <c r="G241" i="26"/>
  <c r="G240" i="26"/>
  <c r="F240" i="26"/>
  <c r="E240" i="26"/>
  <c r="G239" i="26"/>
  <c r="F239" i="26"/>
  <c r="E239" i="26"/>
  <c r="G238" i="26"/>
  <c r="G237" i="26"/>
  <c r="F237" i="26"/>
  <c r="E237" i="26"/>
  <c r="G236" i="26"/>
  <c r="G235" i="26"/>
  <c r="F235" i="26"/>
  <c r="E235" i="26"/>
  <c r="G234" i="26"/>
  <c r="F234" i="26"/>
  <c r="E234" i="26"/>
  <c r="G233" i="26"/>
  <c r="E233" i="26"/>
  <c r="G232" i="26"/>
  <c r="E232" i="26"/>
  <c r="G231" i="26"/>
  <c r="F231" i="26"/>
  <c r="E231" i="26"/>
  <c r="G230" i="26"/>
  <c r="F230" i="26"/>
  <c r="G229" i="26"/>
  <c r="F229" i="26"/>
  <c r="E229" i="26"/>
  <c r="G228" i="26"/>
  <c r="F228" i="26"/>
  <c r="G227" i="26"/>
  <c r="G226" i="26"/>
  <c r="F226" i="26"/>
  <c r="E226" i="26"/>
  <c r="G225" i="26"/>
  <c r="G224" i="26"/>
  <c r="F224" i="26"/>
  <c r="E224" i="26"/>
  <c r="G223" i="26"/>
  <c r="F223" i="26"/>
  <c r="E223" i="26"/>
  <c r="G222" i="26"/>
  <c r="F222" i="26"/>
  <c r="E222" i="26"/>
  <c r="G221" i="26"/>
  <c r="F221" i="26"/>
  <c r="E221" i="26"/>
  <c r="G220" i="26"/>
  <c r="F220" i="26"/>
  <c r="E220" i="26"/>
  <c r="G219" i="26"/>
  <c r="F219" i="26"/>
  <c r="E219" i="26"/>
  <c r="G218" i="26"/>
  <c r="E218" i="26"/>
  <c r="G217" i="26"/>
  <c r="F217" i="26"/>
  <c r="E217" i="26"/>
  <c r="G216" i="26"/>
  <c r="F216" i="26"/>
  <c r="E216" i="26"/>
  <c r="G215" i="26"/>
  <c r="F215" i="26"/>
  <c r="E215" i="26"/>
  <c r="G214" i="26"/>
  <c r="G213" i="26"/>
  <c r="G212" i="26"/>
  <c r="F212" i="26"/>
  <c r="E212" i="26"/>
  <c r="G211" i="26"/>
  <c r="F211" i="26"/>
  <c r="E211" i="26"/>
  <c r="G210" i="26"/>
  <c r="G209" i="26"/>
  <c r="F209" i="26"/>
  <c r="G208" i="26"/>
  <c r="F208" i="26"/>
  <c r="E208" i="26"/>
  <c r="G207" i="26"/>
  <c r="F207" i="26"/>
  <c r="E207" i="26"/>
  <c r="G206" i="26"/>
  <c r="F206" i="26"/>
  <c r="E206" i="26"/>
  <c r="G205" i="26"/>
  <c r="F205" i="26"/>
  <c r="G204" i="26"/>
  <c r="E204" i="26"/>
  <c r="G203" i="26"/>
  <c r="G202" i="26"/>
  <c r="G201" i="26"/>
  <c r="F201" i="26"/>
  <c r="G200" i="26"/>
  <c r="E200" i="26"/>
  <c r="G199" i="26"/>
  <c r="F199" i="26"/>
  <c r="E199" i="26"/>
  <c r="G198" i="26"/>
  <c r="F198" i="26"/>
  <c r="E198" i="26"/>
  <c r="G197" i="26"/>
  <c r="F197" i="26"/>
  <c r="G196" i="26"/>
  <c r="F196" i="26"/>
  <c r="E196" i="26"/>
  <c r="G195" i="26"/>
  <c r="F195" i="26"/>
  <c r="E195" i="26"/>
  <c r="G194" i="26"/>
  <c r="E194" i="26"/>
  <c r="G193" i="26"/>
  <c r="E193" i="26"/>
  <c r="G192" i="26"/>
  <c r="F192" i="26"/>
  <c r="G191" i="26"/>
  <c r="F191" i="26"/>
  <c r="G190" i="26"/>
  <c r="F190" i="26"/>
  <c r="E190" i="26"/>
  <c r="G189" i="26"/>
  <c r="F189" i="26"/>
  <c r="E189" i="26"/>
  <c r="G188" i="26"/>
  <c r="F188" i="26"/>
  <c r="G187" i="26"/>
  <c r="G186" i="26"/>
  <c r="F186" i="26"/>
  <c r="E186" i="26"/>
  <c r="G185" i="26"/>
  <c r="F185" i="26"/>
  <c r="E185" i="26"/>
  <c r="G184" i="26"/>
  <c r="F184" i="26"/>
  <c r="E184" i="26"/>
  <c r="G183" i="26"/>
  <c r="F183" i="26"/>
  <c r="E183" i="26"/>
  <c r="G182" i="26"/>
  <c r="F182" i="26"/>
  <c r="E182" i="26"/>
  <c r="G181" i="26"/>
  <c r="F181" i="26"/>
  <c r="E181" i="26"/>
  <c r="G180" i="26"/>
  <c r="F180" i="26"/>
  <c r="E180" i="26"/>
  <c r="G179" i="26"/>
  <c r="G178" i="26"/>
  <c r="G177" i="26"/>
  <c r="F177" i="26"/>
  <c r="E177" i="26"/>
  <c r="G176" i="26"/>
  <c r="G175" i="26"/>
  <c r="F175" i="26"/>
  <c r="G174" i="26"/>
  <c r="D173" i="26"/>
  <c r="C173" i="26"/>
  <c r="E329" i="26" s="1"/>
  <c r="G167" i="26"/>
  <c r="F167" i="26"/>
  <c r="E167" i="26"/>
  <c r="G166" i="26"/>
  <c r="F166" i="26"/>
  <c r="E166" i="26"/>
  <c r="G165" i="26"/>
  <c r="F165" i="26"/>
  <c r="E165" i="26"/>
  <c r="G164" i="26"/>
  <c r="F164" i="26"/>
  <c r="G163" i="26"/>
  <c r="F163" i="26"/>
  <c r="E163" i="26"/>
  <c r="G162" i="26"/>
  <c r="F162" i="26"/>
  <c r="E162" i="26"/>
  <c r="G161" i="26"/>
  <c r="F161" i="26"/>
  <c r="E161" i="26"/>
  <c r="G160" i="26"/>
  <c r="F160" i="26"/>
  <c r="E160" i="26"/>
  <c r="G159" i="26"/>
  <c r="F159" i="26"/>
  <c r="E159" i="26"/>
  <c r="G158" i="26"/>
  <c r="F158" i="26"/>
  <c r="E158" i="26"/>
  <c r="G157" i="26"/>
  <c r="F157" i="26"/>
  <c r="E157" i="26"/>
  <c r="G156" i="26"/>
  <c r="E156" i="26"/>
  <c r="G155" i="26"/>
  <c r="G154" i="26"/>
  <c r="F154" i="26"/>
  <c r="E154" i="26"/>
  <c r="G153" i="26"/>
  <c r="F153" i="26"/>
  <c r="G152" i="26"/>
  <c r="F152" i="26"/>
  <c r="E152" i="26"/>
  <c r="G151" i="26"/>
  <c r="F151" i="26"/>
  <c r="E151" i="26"/>
  <c r="G150" i="26"/>
  <c r="F150" i="26"/>
  <c r="E150" i="26"/>
  <c r="G149" i="26"/>
  <c r="F149" i="26"/>
  <c r="E149" i="26"/>
  <c r="G148" i="26"/>
  <c r="F148" i="26"/>
  <c r="E148" i="26"/>
  <c r="G147" i="26"/>
  <c r="F147" i="26"/>
  <c r="E147" i="26"/>
  <c r="G146" i="26"/>
  <c r="F146" i="26"/>
  <c r="E146" i="26"/>
  <c r="G145" i="26"/>
  <c r="F145" i="26"/>
  <c r="E145" i="26"/>
  <c r="G144" i="26"/>
  <c r="G143" i="26"/>
  <c r="F143" i="26"/>
  <c r="E143" i="26"/>
  <c r="G142" i="26"/>
  <c r="F142" i="26"/>
  <c r="E142" i="26"/>
  <c r="G141" i="26"/>
  <c r="F141" i="26"/>
  <c r="E141" i="26"/>
  <c r="G140" i="26"/>
  <c r="F140" i="26"/>
  <c r="E140" i="26"/>
  <c r="G139" i="26"/>
  <c r="F139" i="26"/>
  <c r="E139" i="26"/>
  <c r="G138" i="26"/>
  <c r="F138" i="26"/>
  <c r="E138" i="26"/>
  <c r="G137" i="26"/>
  <c r="F137" i="26"/>
  <c r="E137" i="26"/>
  <c r="G136" i="26"/>
  <c r="E136" i="26"/>
  <c r="G135" i="26"/>
  <c r="F135" i="26"/>
  <c r="E135" i="26"/>
  <c r="G134" i="26"/>
  <c r="F134" i="26"/>
  <c r="E134" i="26"/>
  <c r="G133" i="26"/>
  <c r="F133" i="26"/>
  <c r="G132" i="26"/>
  <c r="F132" i="26"/>
  <c r="G131" i="26"/>
  <c r="G130" i="26"/>
  <c r="F130" i="26"/>
  <c r="E130" i="26"/>
  <c r="G129" i="26"/>
  <c r="F129" i="26"/>
  <c r="G128" i="26"/>
  <c r="G127" i="26"/>
  <c r="F127" i="26"/>
  <c r="E127" i="26"/>
  <c r="G126" i="26"/>
  <c r="G125" i="26"/>
  <c r="G124" i="26"/>
  <c r="G123" i="26"/>
  <c r="G122" i="26"/>
  <c r="F122" i="26"/>
  <c r="E122" i="26"/>
  <c r="G121" i="26"/>
  <c r="F121" i="26"/>
  <c r="E121" i="26"/>
  <c r="G120" i="26"/>
  <c r="G119" i="26"/>
  <c r="F119" i="26"/>
  <c r="E119" i="26"/>
  <c r="G118" i="26"/>
  <c r="F118" i="26"/>
  <c r="E118" i="26"/>
  <c r="G117" i="26"/>
  <c r="F117" i="26"/>
  <c r="E117" i="26"/>
  <c r="G116" i="26"/>
  <c r="E116" i="26"/>
  <c r="G115" i="26"/>
  <c r="G114" i="26"/>
  <c r="G113" i="26"/>
  <c r="G112" i="26"/>
  <c r="E112" i="26"/>
  <c r="G111" i="26"/>
  <c r="F111" i="26"/>
  <c r="G110" i="26"/>
  <c r="E110" i="26"/>
  <c r="G109" i="26"/>
  <c r="G108" i="26"/>
  <c r="F108" i="26"/>
  <c r="E108" i="26"/>
  <c r="G107" i="26"/>
  <c r="F107" i="26"/>
  <c r="E107" i="26"/>
  <c r="G106" i="26"/>
  <c r="F106" i="26"/>
  <c r="G105" i="26"/>
  <c r="F105" i="26"/>
  <c r="E105" i="26"/>
  <c r="G104" i="26"/>
  <c r="F104" i="26"/>
  <c r="G103" i="26"/>
  <c r="G102" i="26"/>
  <c r="F102" i="26"/>
  <c r="E102" i="26"/>
  <c r="G101" i="26"/>
  <c r="F101" i="26"/>
  <c r="E101" i="26"/>
  <c r="G100" i="26"/>
  <c r="F100" i="26"/>
  <c r="E100" i="26"/>
  <c r="G99" i="26"/>
  <c r="G98" i="26"/>
  <c r="F98" i="26"/>
  <c r="E98" i="26"/>
  <c r="G97" i="26"/>
  <c r="F97" i="26"/>
  <c r="E97" i="26"/>
  <c r="G96" i="26"/>
  <c r="F96" i="26"/>
  <c r="E96" i="26"/>
  <c r="G95" i="26"/>
  <c r="F95" i="26"/>
  <c r="E95" i="26"/>
  <c r="G94" i="26"/>
  <c r="F94" i="26"/>
  <c r="G93" i="26"/>
  <c r="E93" i="26"/>
  <c r="G92" i="26"/>
  <c r="F92" i="26"/>
  <c r="E92" i="26"/>
  <c r="G91" i="26"/>
  <c r="G90" i="26"/>
  <c r="F90" i="26"/>
  <c r="G89" i="26"/>
  <c r="F89" i="26"/>
  <c r="G88" i="26"/>
  <c r="F88" i="26"/>
  <c r="E88" i="26"/>
  <c r="G87" i="26"/>
  <c r="G86" i="26"/>
  <c r="F86" i="26"/>
  <c r="E86" i="26"/>
  <c r="G85" i="26"/>
  <c r="F85" i="26"/>
  <c r="E85" i="26"/>
  <c r="G84" i="26"/>
  <c r="F84" i="26"/>
  <c r="G83" i="26"/>
  <c r="F83" i="26"/>
  <c r="E83" i="26"/>
  <c r="G82" i="26"/>
  <c r="F82" i="26"/>
  <c r="G81" i="26"/>
  <c r="F81" i="26"/>
  <c r="E81" i="26"/>
  <c r="G80" i="26"/>
  <c r="G79" i="26"/>
  <c r="G78" i="26"/>
  <c r="G77" i="26"/>
  <c r="F77" i="26"/>
  <c r="G76" i="26"/>
  <c r="D75" i="26"/>
  <c r="F155" i="26" s="1"/>
  <c r="C75" i="26"/>
  <c r="G69" i="26"/>
  <c r="F69" i="26"/>
  <c r="E69" i="26"/>
  <c r="G68" i="26"/>
  <c r="G67" i="26"/>
  <c r="G66" i="26"/>
  <c r="F66" i="26"/>
  <c r="E66" i="26"/>
  <c r="G65" i="26"/>
  <c r="F65" i="26"/>
  <c r="E65" i="26"/>
  <c r="G64" i="26"/>
  <c r="G63" i="26"/>
  <c r="F63" i="26"/>
  <c r="E63" i="26"/>
  <c r="G62" i="26"/>
  <c r="F62" i="26"/>
  <c r="E62" i="26"/>
  <c r="G61" i="26"/>
  <c r="F61" i="26"/>
  <c r="G60" i="26"/>
  <c r="F60" i="26"/>
  <c r="E60" i="26"/>
  <c r="G59" i="26"/>
  <c r="F59" i="26"/>
  <c r="E59" i="26"/>
  <c r="G58" i="26"/>
  <c r="F58" i="26"/>
  <c r="E58" i="26"/>
  <c r="G57" i="26"/>
  <c r="F57" i="26"/>
  <c r="E57" i="26"/>
  <c r="G56" i="26"/>
  <c r="F56" i="26"/>
  <c r="E56" i="26"/>
  <c r="G55" i="26"/>
  <c r="F55" i="26"/>
  <c r="E55" i="26"/>
  <c r="G54" i="26"/>
  <c r="F54" i="26"/>
  <c r="G53" i="26"/>
  <c r="F53" i="26"/>
  <c r="E53" i="26"/>
  <c r="G52" i="26"/>
  <c r="F52" i="26"/>
  <c r="E52" i="26"/>
  <c r="G51" i="26"/>
  <c r="F51" i="26"/>
  <c r="E51" i="26"/>
  <c r="G50" i="26"/>
  <c r="G49" i="26"/>
  <c r="F49" i="26"/>
  <c r="E49" i="26"/>
  <c r="G48" i="26"/>
  <c r="F48" i="26"/>
  <c r="E48" i="26"/>
  <c r="G47" i="26"/>
  <c r="F47" i="26"/>
  <c r="E47" i="26"/>
  <c r="G46" i="26"/>
  <c r="F46" i="26"/>
  <c r="E46" i="26"/>
  <c r="G45" i="26"/>
  <c r="F45" i="26"/>
  <c r="E45" i="26"/>
  <c r="G44" i="26"/>
  <c r="F44" i="26"/>
  <c r="E44" i="26"/>
  <c r="G43" i="26"/>
  <c r="F43" i="26"/>
  <c r="E43" i="26"/>
  <c r="G42" i="26"/>
  <c r="F42" i="26"/>
  <c r="E42" i="26"/>
  <c r="G41" i="26"/>
  <c r="F41" i="26"/>
  <c r="E41" i="26"/>
  <c r="G40" i="26"/>
  <c r="F40" i="26"/>
  <c r="E40" i="26"/>
  <c r="G39" i="26"/>
  <c r="F39" i="26"/>
  <c r="G38" i="26"/>
  <c r="F38" i="26"/>
  <c r="G37" i="26"/>
  <c r="F37" i="26"/>
  <c r="E37" i="26"/>
  <c r="G36" i="26"/>
  <c r="G35" i="26"/>
  <c r="F35" i="26"/>
  <c r="E35" i="26"/>
  <c r="G34" i="26"/>
  <c r="F34" i="26"/>
  <c r="E34" i="26"/>
  <c r="G33" i="26"/>
  <c r="F33" i="26"/>
  <c r="E33" i="26"/>
  <c r="G32" i="26"/>
  <c r="F32" i="26"/>
  <c r="E32" i="26"/>
  <c r="G31" i="26"/>
  <c r="F31" i="26"/>
  <c r="E31" i="26"/>
  <c r="G30" i="26"/>
  <c r="G29" i="26"/>
  <c r="G28" i="26"/>
  <c r="F28" i="26"/>
  <c r="E28" i="26"/>
  <c r="G27" i="26"/>
  <c r="F27" i="26"/>
  <c r="G26" i="26"/>
  <c r="F26" i="26"/>
  <c r="G25" i="26"/>
  <c r="F25" i="26"/>
  <c r="E25" i="26"/>
  <c r="G24" i="26"/>
  <c r="F24" i="26"/>
  <c r="E24" i="26"/>
  <c r="G23" i="26"/>
  <c r="F23" i="26"/>
  <c r="E23" i="26"/>
  <c r="G22" i="26"/>
  <c r="F22" i="26"/>
  <c r="E22" i="26"/>
  <c r="G21" i="26"/>
  <c r="E21" i="26"/>
  <c r="G20" i="26"/>
  <c r="F20" i="26"/>
  <c r="E20" i="26"/>
  <c r="D19" i="26"/>
  <c r="C19" i="26"/>
  <c r="E54" i="26" s="1"/>
  <c r="H54" i="26" s="1"/>
  <c r="D12" i="26"/>
  <c r="G609" i="25"/>
  <c r="F609" i="25"/>
  <c r="E609" i="25"/>
  <c r="G608" i="25"/>
  <c r="F608" i="25"/>
  <c r="E608" i="25"/>
  <c r="G607" i="25"/>
  <c r="F607" i="25"/>
  <c r="E607" i="25"/>
  <c r="G606" i="25"/>
  <c r="F606" i="25"/>
  <c r="E606" i="25"/>
  <c r="G605" i="25"/>
  <c r="E605" i="25"/>
  <c r="G604" i="25"/>
  <c r="F604" i="25"/>
  <c r="E604" i="25"/>
  <c r="G603" i="25"/>
  <c r="F603" i="25"/>
  <c r="E603" i="25"/>
  <c r="G602" i="25"/>
  <c r="G601" i="25"/>
  <c r="G600" i="25"/>
  <c r="G599" i="25"/>
  <c r="F599" i="25"/>
  <c r="G598" i="25"/>
  <c r="G597" i="25"/>
  <c r="G596" i="25"/>
  <c r="F596" i="25"/>
  <c r="E596" i="25"/>
  <c r="G595" i="25"/>
  <c r="F595" i="25"/>
  <c r="E595" i="25"/>
  <c r="G594" i="25"/>
  <c r="F594" i="25"/>
  <c r="E594" i="25"/>
  <c r="G593" i="25"/>
  <c r="F593" i="25"/>
  <c r="E593" i="25"/>
  <c r="G592" i="25"/>
  <c r="F592" i="25"/>
  <c r="E592" i="25"/>
  <c r="G591" i="25"/>
  <c r="F591" i="25"/>
  <c r="E591" i="25"/>
  <c r="G590" i="25"/>
  <c r="G589" i="25"/>
  <c r="E589" i="25"/>
  <c r="G588" i="25"/>
  <c r="F588" i="25"/>
  <c r="E588" i="25"/>
  <c r="G587" i="25"/>
  <c r="E587" i="25"/>
  <c r="G586" i="25"/>
  <c r="G585" i="25"/>
  <c r="G584" i="25"/>
  <c r="F584" i="25"/>
  <c r="E584" i="25"/>
  <c r="G583" i="25"/>
  <c r="F583" i="25"/>
  <c r="E583" i="25"/>
  <c r="D582" i="25"/>
  <c r="F605" i="25" s="1"/>
  <c r="C582" i="25"/>
  <c r="C13" i="25" s="1"/>
  <c r="G576" i="25"/>
  <c r="F576" i="25"/>
  <c r="E576" i="25"/>
  <c r="G575" i="25"/>
  <c r="F575" i="25"/>
  <c r="E575" i="25"/>
  <c r="G574" i="25"/>
  <c r="F574" i="25"/>
  <c r="E574" i="25"/>
  <c r="G573" i="25"/>
  <c r="F573" i="25"/>
  <c r="E573" i="25"/>
  <c r="G572" i="25"/>
  <c r="F572" i="25"/>
  <c r="E572" i="25"/>
  <c r="G571" i="25"/>
  <c r="F571" i="25"/>
  <c r="E571" i="25"/>
  <c r="G570" i="25"/>
  <c r="F570" i="25"/>
  <c r="E570" i="25"/>
  <c r="G569" i="25"/>
  <c r="F569" i="25"/>
  <c r="E569" i="25"/>
  <c r="G568" i="25"/>
  <c r="G567" i="25"/>
  <c r="F567" i="25"/>
  <c r="E567" i="25"/>
  <c r="G566" i="25"/>
  <c r="F566" i="25"/>
  <c r="E566" i="25"/>
  <c r="G565" i="25"/>
  <c r="F565" i="25"/>
  <c r="E565" i="25"/>
  <c r="G564" i="25"/>
  <c r="F564" i="25"/>
  <c r="E564" i="25"/>
  <c r="G563" i="25"/>
  <c r="F563" i="25"/>
  <c r="E563" i="25"/>
  <c r="G562" i="25"/>
  <c r="E562" i="25"/>
  <c r="G561" i="25"/>
  <c r="G560" i="25"/>
  <c r="F560" i="25"/>
  <c r="G559" i="25"/>
  <c r="G558" i="25"/>
  <c r="F558" i="25"/>
  <c r="E558" i="25"/>
  <c r="G557" i="25"/>
  <c r="F557" i="25"/>
  <c r="E557" i="25"/>
  <c r="G556" i="25"/>
  <c r="F556" i="25"/>
  <c r="E556" i="25"/>
  <c r="G555" i="25"/>
  <c r="E555" i="25"/>
  <c r="G554" i="25"/>
  <c r="G553" i="25"/>
  <c r="F553" i="25"/>
  <c r="E553" i="25"/>
  <c r="G552" i="25"/>
  <c r="E552" i="25"/>
  <c r="G551" i="25"/>
  <c r="E551" i="25"/>
  <c r="G550" i="25"/>
  <c r="F550" i="25"/>
  <c r="E550" i="25"/>
  <c r="G549" i="25"/>
  <c r="F549" i="25"/>
  <c r="E549" i="25"/>
  <c r="G548" i="25"/>
  <c r="E548" i="25"/>
  <c r="G547" i="25"/>
  <c r="F547" i="25"/>
  <c r="E547" i="25"/>
  <c r="G546" i="25"/>
  <c r="F546" i="25"/>
  <c r="E546" i="25"/>
  <c r="G545" i="25"/>
  <c r="F545" i="25"/>
  <c r="E545" i="25"/>
  <c r="G544" i="25"/>
  <c r="F544" i="25"/>
  <c r="E544" i="25"/>
  <c r="G543" i="25"/>
  <c r="F543" i="25"/>
  <c r="E543" i="25"/>
  <c r="G542" i="25"/>
  <c r="F542" i="25"/>
  <c r="E542" i="25"/>
  <c r="G541" i="25"/>
  <c r="F541" i="25"/>
  <c r="E541" i="25"/>
  <c r="G540" i="25"/>
  <c r="F540" i="25"/>
  <c r="E540" i="25"/>
  <c r="G539" i="25"/>
  <c r="E539" i="25"/>
  <c r="G538" i="25"/>
  <c r="G537" i="25"/>
  <c r="F537" i="25"/>
  <c r="E537" i="25"/>
  <c r="G536" i="25"/>
  <c r="F536" i="25"/>
  <c r="E536" i="25"/>
  <c r="G535" i="25"/>
  <c r="E535" i="25"/>
  <c r="G534" i="25"/>
  <c r="G533" i="25"/>
  <c r="F533" i="25"/>
  <c r="E533" i="25"/>
  <c r="G532" i="25"/>
  <c r="E532" i="25"/>
  <c r="G531" i="25"/>
  <c r="F531" i="25"/>
  <c r="E531" i="25"/>
  <c r="G530" i="25"/>
  <c r="F530" i="25"/>
  <c r="E530" i="25"/>
  <c r="G529" i="25"/>
  <c r="F529" i="25"/>
  <c r="E529" i="25"/>
  <c r="G528" i="25"/>
  <c r="F528" i="25"/>
  <c r="E528" i="25"/>
  <c r="G527" i="25"/>
  <c r="F527" i="25"/>
  <c r="E527" i="25"/>
  <c r="G526" i="25"/>
  <c r="F526" i="25"/>
  <c r="E526" i="25"/>
  <c r="G525" i="25"/>
  <c r="F525" i="25"/>
  <c r="E525" i="25"/>
  <c r="G524" i="25"/>
  <c r="F524" i="25"/>
  <c r="E524" i="25"/>
  <c r="G523" i="25"/>
  <c r="F523" i="25"/>
  <c r="E523" i="25"/>
  <c r="G522" i="25"/>
  <c r="F522" i="25"/>
  <c r="E522" i="25"/>
  <c r="G521" i="25"/>
  <c r="F521" i="25"/>
  <c r="E521" i="25"/>
  <c r="G520" i="25"/>
  <c r="F520" i="25"/>
  <c r="E520" i="25"/>
  <c r="G519" i="25"/>
  <c r="F519" i="25"/>
  <c r="E519" i="25"/>
  <c r="G518" i="25"/>
  <c r="F518" i="25"/>
  <c r="E518" i="25"/>
  <c r="G517" i="25"/>
  <c r="F517" i="25"/>
  <c r="E517" i="25"/>
  <c r="G516" i="25"/>
  <c r="F516" i="25"/>
  <c r="E516" i="25"/>
  <c r="G515" i="25"/>
  <c r="F515" i="25"/>
  <c r="E515" i="25"/>
  <c r="G514" i="25"/>
  <c r="F514" i="25"/>
  <c r="E514" i="25"/>
  <c r="G513" i="25"/>
  <c r="F513" i="25"/>
  <c r="E513" i="25"/>
  <c r="G512" i="25"/>
  <c r="F512" i="25"/>
  <c r="E512" i="25"/>
  <c r="G511" i="25"/>
  <c r="E511" i="25"/>
  <c r="G510" i="25"/>
  <c r="F510" i="25"/>
  <c r="G509" i="25"/>
  <c r="F509" i="25"/>
  <c r="E509" i="25"/>
  <c r="G508" i="25"/>
  <c r="F508" i="25"/>
  <c r="E508" i="25"/>
  <c r="G507" i="25"/>
  <c r="F507" i="25"/>
  <c r="E507" i="25"/>
  <c r="G506" i="25"/>
  <c r="F506" i="25"/>
  <c r="E506" i="25"/>
  <c r="G505" i="25"/>
  <c r="F505" i="25"/>
  <c r="E505" i="25"/>
  <c r="G504" i="25"/>
  <c r="F504" i="25"/>
  <c r="E504" i="25"/>
  <c r="G503" i="25"/>
  <c r="F503" i="25"/>
  <c r="E503" i="25"/>
  <c r="G502" i="25"/>
  <c r="F502" i="25"/>
  <c r="E502" i="25"/>
  <c r="G501" i="25"/>
  <c r="F501" i="25"/>
  <c r="G500" i="25"/>
  <c r="G499" i="25"/>
  <c r="F499" i="25"/>
  <c r="E499" i="25"/>
  <c r="G498" i="25"/>
  <c r="F498" i="25"/>
  <c r="E498" i="25"/>
  <c r="G497" i="25"/>
  <c r="F497" i="25"/>
  <c r="E497" i="25"/>
  <c r="G496" i="25"/>
  <c r="F496" i="25"/>
  <c r="E496" i="25"/>
  <c r="G495" i="25"/>
  <c r="F495" i="25"/>
  <c r="E495" i="25"/>
  <c r="G494" i="25"/>
  <c r="F494" i="25"/>
  <c r="E494" i="25"/>
  <c r="G493" i="25"/>
  <c r="F493" i="25"/>
  <c r="E493" i="25"/>
  <c r="G492" i="25"/>
  <c r="E492" i="25"/>
  <c r="G491" i="25"/>
  <c r="F491" i="25"/>
  <c r="E491" i="25"/>
  <c r="G490" i="25"/>
  <c r="F490" i="25"/>
  <c r="G489" i="25"/>
  <c r="E489" i="25"/>
  <c r="G488" i="25"/>
  <c r="F488" i="25"/>
  <c r="E488" i="25"/>
  <c r="G487" i="25"/>
  <c r="F487" i="25"/>
  <c r="E487" i="25"/>
  <c r="G486" i="25"/>
  <c r="F486" i="25"/>
  <c r="E486" i="25"/>
  <c r="G485" i="25"/>
  <c r="F485" i="25"/>
  <c r="E485" i="25"/>
  <c r="G484" i="25"/>
  <c r="F484" i="25"/>
  <c r="E484" i="25"/>
  <c r="G483" i="25"/>
  <c r="F483" i="25"/>
  <c r="E483" i="25"/>
  <c r="G482" i="25"/>
  <c r="F482" i="25"/>
  <c r="E482" i="25"/>
  <c r="G481" i="25"/>
  <c r="F481" i="25"/>
  <c r="E481" i="25"/>
  <c r="G480" i="25"/>
  <c r="E480" i="25"/>
  <c r="G479" i="25"/>
  <c r="G478" i="25"/>
  <c r="F478" i="25"/>
  <c r="E478" i="25"/>
  <c r="G477" i="25"/>
  <c r="F477" i="25"/>
  <c r="E477" i="25"/>
  <c r="G476" i="25"/>
  <c r="F476" i="25"/>
  <c r="E476" i="25"/>
  <c r="G475" i="25"/>
  <c r="F475" i="25"/>
  <c r="E475" i="25"/>
  <c r="G474" i="25"/>
  <c r="F474" i="25"/>
  <c r="E474" i="25"/>
  <c r="G473" i="25"/>
  <c r="F473" i="25"/>
  <c r="E473" i="25"/>
  <c r="G472" i="25"/>
  <c r="F472" i="25"/>
  <c r="E472" i="25"/>
  <c r="G471" i="25"/>
  <c r="G470" i="25"/>
  <c r="F470" i="25"/>
  <c r="E470" i="25"/>
  <c r="G469" i="25"/>
  <c r="F469" i="25"/>
  <c r="E469" i="25"/>
  <c r="G468" i="25"/>
  <c r="F468" i="25"/>
  <c r="E468" i="25"/>
  <c r="G467" i="25"/>
  <c r="F467" i="25"/>
  <c r="E467" i="25"/>
  <c r="G466" i="25"/>
  <c r="F466" i="25"/>
  <c r="E466" i="25"/>
  <c r="G465" i="25"/>
  <c r="G464" i="25"/>
  <c r="F464" i="25"/>
  <c r="E464" i="25"/>
  <c r="G463" i="25"/>
  <c r="F463" i="25"/>
  <c r="G462" i="25"/>
  <c r="F462" i="25"/>
  <c r="E462" i="25"/>
  <c r="G461" i="25"/>
  <c r="E461" i="25"/>
  <c r="G460" i="25"/>
  <c r="F460" i="25"/>
  <c r="E460" i="25"/>
  <c r="G459" i="25"/>
  <c r="F459" i="25"/>
  <c r="E459" i="25"/>
  <c r="G458" i="25"/>
  <c r="F458" i="25"/>
  <c r="E458" i="25"/>
  <c r="G457" i="25"/>
  <c r="F457" i="25"/>
  <c r="E457" i="25"/>
  <c r="G456" i="25"/>
  <c r="G455" i="25"/>
  <c r="F455" i="25"/>
  <c r="E455" i="25"/>
  <c r="G454" i="25"/>
  <c r="F454" i="25"/>
  <c r="E454" i="25"/>
  <c r="G453" i="25"/>
  <c r="E453" i="25"/>
  <c r="G452" i="25"/>
  <c r="F452" i="25"/>
  <c r="E452" i="25"/>
  <c r="G451" i="25"/>
  <c r="F451" i="25"/>
  <c r="E451" i="25"/>
  <c r="G450" i="25"/>
  <c r="F450" i="25"/>
  <c r="E450" i="25"/>
  <c r="G449" i="25"/>
  <c r="F449" i="25"/>
  <c r="E449" i="25"/>
  <c r="G448" i="25"/>
  <c r="F448" i="25"/>
  <c r="E448" i="25"/>
  <c r="G447" i="25"/>
  <c r="F447" i="25"/>
  <c r="E447" i="25"/>
  <c r="G446" i="25"/>
  <c r="F446" i="25"/>
  <c r="E446" i="25"/>
  <c r="G445" i="25"/>
  <c r="E445" i="25"/>
  <c r="G444" i="25"/>
  <c r="F444" i="25"/>
  <c r="E444" i="25"/>
  <c r="G443" i="25"/>
  <c r="F443" i="25"/>
  <c r="G442" i="25"/>
  <c r="F442" i="25"/>
  <c r="E442" i="25"/>
  <c r="G441" i="25"/>
  <c r="F441" i="25"/>
  <c r="E441" i="25"/>
  <c r="G440" i="25"/>
  <c r="F440" i="25"/>
  <c r="E440" i="25"/>
  <c r="G439" i="25"/>
  <c r="F439" i="25"/>
  <c r="E439" i="25"/>
  <c r="G438" i="25"/>
  <c r="F438" i="25"/>
  <c r="E438" i="25"/>
  <c r="G437" i="25"/>
  <c r="E437" i="25"/>
  <c r="G436" i="25"/>
  <c r="F436" i="25"/>
  <c r="E436" i="25"/>
  <c r="G435" i="25"/>
  <c r="F435" i="25"/>
  <c r="E435" i="25"/>
  <c r="G434" i="25"/>
  <c r="F434" i="25"/>
  <c r="E434" i="25"/>
  <c r="G433" i="25"/>
  <c r="F433" i="25"/>
  <c r="E433" i="25"/>
  <c r="G432" i="25"/>
  <c r="G431" i="25"/>
  <c r="F431" i="25"/>
  <c r="E431" i="25"/>
  <c r="G430" i="25"/>
  <c r="F430" i="25"/>
  <c r="E430" i="25"/>
  <c r="G429" i="25"/>
  <c r="F429" i="25"/>
  <c r="E429" i="25"/>
  <c r="G428" i="25"/>
  <c r="E428" i="25"/>
  <c r="G427" i="25"/>
  <c r="F427" i="25"/>
  <c r="E427" i="25"/>
  <c r="G426" i="25"/>
  <c r="F426" i="25"/>
  <c r="E426" i="25"/>
  <c r="G425" i="25"/>
  <c r="F425" i="25"/>
  <c r="G424" i="25"/>
  <c r="F424" i="25"/>
  <c r="G423" i="25"/>
  <c r="F423" i="25"/>
  <c r="E423" i="25"/>
  <c r="G422" i="25"/>
  <c r="F422" i="25"/>
  <c r="E422" i="25"/>
  <c r="G421" i="25"/>
  <c r="F421" i="25"/>
  <c r="E421" i="25"/>
  <c r="G420" i="25"/>
  <c r="G419" i="25"/>
  <c r="F419" i="25"/>
  <c r="E419" i="25"/>
  <c r="G418" i="25"/>
  <c r="E418" i="25"/>
  <c r="G417" i="25"/>
  <c r="F417" i="25"/>
  <c r="E417" i="25"/>
  <c r="G416" i="25"/>
  <c r="F416" i="25"/>
  <c r="E416" i="25"/>
  <c r="G415" i="25"/>
  <c r="E415" i="25"/>
  <c r="G414" i="25"/>
  <c r="E414" i="25"/>
  <c r="G413" i="25"/>
  <c r="F413" i="25"/>
  <c r="E413" i="25"/>
  <c r="G412" i="25"/>
  <c r="G411" i="25"/>
  <c r="F411" i="25"/>
  <c r="E411" i="25"/>
  <c r="G410" i="25"/>
  <c r="G409" i="25"/>
  <c r="G408" i="25"/>
  <c r="F408" i="25"/>
  <c r="E408" i="25"/>
  <c r="G407" i="25"/>
  <c r="F407" i="25"/>
  <c r="E407" i="25"/>
  <c r="G406" i="25"/>
  <c r="F406" i="25"/>
  <c r="G405" i="25"/>
  <c r="E405" i="25"/>
  <c r="G404" i="25"/>
  <c r="F404" i="25"/>
  <c r="E404" i="25"/>
  <c r="G403" i="25"/>
  <c r="F403" i="25"/>
  <c r="E403" i="25"/>
  <c r="G402" i="25"/>
  <c r="F402" i="25"/>
  <c r="E402" i="25"/>
  <c r="G401" i="25"/>
  <c r="F401" i="25"/>
  <c r="E401" i="25"/>
  <c r="G400" i="25"/>
  <c r="F400" i="25"/>
  <c r="E400" i="25"/>
  <c r="G399" i="25"/>
  <c r="G398" i="25"/>
  <c r="G397" i="25"/>
  <c r="G396" i="25"/>
  <c r="F396" i="25"/>
  <c r="E396" i="25"/>
  <c r="G395" i="25"/>
  <c r="G394" i="25"/>
  <c r="F394" i="25"/>
  <c r="E394" i="25"/>
  <c r="G393" i="25"/>
  <c r="F393" i="25"/>
  <c r="E393" i="25"/>
  <c r="G392" i="25"/>
  <c r="F392" i="25"/>
  <c r="G391" i="25"/>
  <c r="G390" i="25"/>
  <c r="F390" i="25"/>
  <c r="E390" i="25"/>
  <c r="G389" i="25"/>
  <c r="F389" i="25"/>
  <c r="E389" i="25"/>
  <c r="G388" i="25"/>
  <c r="G387" i="25"/>
  <c r="E387" i="25"/>
  <c r="G386" i="25"/>
  <c r="G385" i="25"/>
  <c r="E385" i="25"/>
  <c r="G384" i="25"/>
  <c r="G383" i="25"/>
  <c r="G382" i="25"/>
  <c r="F382" i="25"/>
  <c r="E382" i="25"/>
  <c r="G381" i="25"/>
  <c r="F381" i="25"/>
  <c r="E381" i="25"/>
  <c r="G380" i="25"/>
  <c r="E380" i="25"/>
  <c r="G379" i="25"/>
  <c r="G378" i="25"/>
  <c r="E378" i="25"/>
  <c r="G377" i="25"/>
  <c r="F377" i="25"/>
  <c r="E377" i="25"/>
  <c r="G376" i="25"/>
  <c r="F376" i="25"/>
  <c r="E376" i="25"/>
  <c r="G375" i="25"/>
  <c r="F375" i="25"/>
  <c r="E375" i="25"/>
  <c r="G374" i="25"/>
  <c r="F374" i="25"/>
  <c r="E374" i="25"/>
  <c r="G373" i="25"/>
  <c r="G372" i="25"/>
  <c r="E372" i="25"/>
  <c r="G371" i="25"/>
  <c r="F371" i="25"/>
  <c r="E371" i="25"/>
  <c r="G370" i="25"/>
  <c r="E370" i="25"/>
  <c r="G369" i="25"/>
  <c r="G368" i="25"/>
  <c r="F368" i="25"/>
  <c r="E368" i="25"/>
  <c r="G367" i="25"/>
  <c r="E367" i="25"/>
  <c r="G366" i="25"/>
  <c r="F366" i="25"/>
  <c r="E366" i="25"/>
  <c r="G365" i="25"/>
  <c r="G364" i="25"/>
  <c r="G363" i="25"/>
  <c r="F363" i="25"/>
  <c r="E363" i="25"/>
  <c r="G362" i="25"/>
  <c r="G361" i="25"/>
  <c r="G360" i="25"/>
  <c r="F360" i="25"/>
  <c r="E360" i="25"/>
  <c r="G359" i="25"/>
  <c r="E359" i="25"/>
  <c r="G358" i="25"/>
  <c r="G357" i="25"/>
  <c r="F357" i="25"/>
  <c r="E357" i="25"/>
  <c r="G356" i="25"/>
  <c r="G355" i="25"/>
  <c r="G354" i="25"/>
  <c r="F354" i="25"/>
  <c r="E354" i="25"/>
  <c r="G353" i="25"/>
  <c r="E353" i="25"/>
  <c r="G352" i="25"/>
  <c r="E352" i="25"/>
  <c r="G351" i="25"/>
  <c r="F351" i="25"/>
  <c r="G350" i="25"/>
  <c r="D349" i="25"/>
  <c r="C349" i="25"/>
  <c r="E568" i="25" s="1"/>
  <c r="H568" i="25" s="1"/>
  <c r="G343" i="25"/>
  <c r="F343" i="25"/>
  <c r="E343" i="25"/>
  <c r="G342" i="25"/>
  <c r="F342" i="25"/>
  <c r="E342" i="25"/>
  <c r="G341" i="25"/>
  <c r="E341" i="25"/>
  <c r="G340" i="25"/>
  <c r="F340" i="25"/>
  <c r="E340" i="25"/>
  <c r="G339" i="25"/>
  <c r="F339" i="25"/>
  <c r="E339" i="25"/>
  <c r="G338" i="25"/>
  <c r="F338" i="25"/>
  <c r="E338" i="25"/>
  <c r="G337" i="25"/>
  <c r="F337" i="25"/>
  <c r="E337" i="25"/>
  <c r="G336" i="25"/>
  <c r="F336" i="25"/>
  <c r="E336" i="25"/>
  <c r="G335" i="25"/>
  <c r="F335" i="25"/>
  <c r="E335" i="25"/>
  <c r="G334" i="25"/>
  <c r="F334" i="25"/>
  <c r="E334" i="25"/>
  <c r="G333" i="25"/>
  <c r="F333" i="25"/>
  <c r="E333" i="25"/>
  <c r="G332" i="25"/>
  <c r="F332" i="25"/>
  <c r="E332" i="25"/>
  <c r="G331" i="25"/>
  <c r="F331" i="25"/>
  <c r="E331" i="25"/>
  <c r="G330" i="25"/>
  <c r="F330" i="25"/>
  <c r="E330" i="25"/>
  <c r="G329" i="25"/>
  <c r="F329" i="25"/>
  <c r="E329" i="25"/>
  <c r="G328" i="25"/>
  <c r="E328" i="25"/>
  <c r="G327" i="25"/>
  <c r="F327" i="25"/>
  <c r="E327" i="25"/>
  <c r="G326" i="25"/>
  <c r="F326" i="25"/>
  <c r="E326" i="25"/>
  <c r="G325" i="25"/>
  <c r="F325" i="25"/>
  <c r="E325" i="25"/>
  <c r="G324" i="25"/>
  <c r="F324" i="25"/>
  <c r="E324" i="25"/>
  <c r="G323" i="25"/>
  <c r="F323" i="25"/>
  <c r="E323" i="25"/>
  <c r="G322" i="25"/>
  <c r="E322" i="25"/>
  <c r="G321" i="25"/>
  <c r="F321" i="25"/>
  <c r="G320" i="25"/>
  <c r="F320" i="25"/>
  <c r="E320" i="25"/>
  <c r="G319" i="25"/>
  <c r="G318" i="25"/>
  <c r="F318" i="25"/>
  <c r="E318" i="25"/>
  <c r="G317" i="25"/>
  <c r="F317" i="25"/>
  <c r="E317" i="25"/>
  <c r="G316" i="25"/>
  <c r="F316" i="25"/>
  <c r="E316" i="25"/>
  <c r="G315" i="25"/>
  <c r="F315" i="25"/>
  <c r="E315" i="25"/>
  <c r="G314" i="25"/>
  <c r="F314" i="25"/>
  <c r="E314" i="25"/>
  <c r="G313" i="25"/>
  <c r="E313" i="25"/>
  <c r="G312" i="25"/>
  <c r="F312" i="25"/>
  <c r="E312" i="25"/>
  <c r="G311" i="25"/>
  <c r="F311" i="25"/>
  <c r="E311" i="25"/>
  <c r="G310" i="25"/>
  <c r="F310" i="25"/>
  <c r="E310" i="25"/>
  <c r="G309" i="25"/>
  <c r="F309" i="25"/>
  <c r="E309" i="25"/>
  <c r="G308" i="25"/>
  <c r="G307" i="25"/>
  <c r="F307" i="25"/>
  <c r="E307" i="25"/>
  <c r="G306" i="25"/>
  <c r="F306" i="25"/>
  <c r="E306" i="25"/>
  <c r="G305" i="25"/>
  <c r="G304" i="25"/>
  <c r="F304" i="25"/>
  <c r="E304" i="25"/>
  <c r="G303" i="25"/>
  <c r="F303" i="25"/>
  <c r="E303" i="25"/>
  <c r="G302" i="25"/>
  <c r="F302" i="25"/>
  <c r="G301" i="25"/>
  <c r="F301" i="25"/>
  <c r="E301" i="25"/>
  <c r="G300" i="25"/>
  <c r="F300" i="25"/>
  <c r="E300" i="25"/>
  <c r="G299" i="25"/>
  <c r="F299" i="25"/>
  <c r="E299" i="25"/>
  <c r="G298" i="25"/>
  <c r="F298" i="25"/>
  <c r="E298" i="25"/>
  <c r="G297" i="25"/>
  <c r="F297" i="25"/>
  <c r="E297" i="25"/>
  <c r="G296" i="25"/>
  <c r="F296" i="25"/>
  <c r="E296" i="25"/>
  <c r="G295" i="25"/>
  <c r="F295" i="25"/>
  <c r="E295" i="25"/>
  <c r="G294" i="25"/>
  <c r="G293" i="25"/>
  <c r="F293" i="25"/>
  <c r="E293" i="25"/>
  <c r="G292" i="25"/>
  <c r="F292" i="25"/>
  <c r="E292" i="25"/>
  <c r="G291" i="25"/>
  <c r="F291" i="25"/>
  <c r="E291" i="25"/>
  <c r="G290" i="25"/>
  <c r="F290" i="25"/>
  <c r="E290" i="25"/>
  <c r="G289" i="25"/>
  <c r="F289" i="25"/>
  <c r="G288" i="25"/>
  <c r="F288" i="25"/>
  <c r="E288" i="25"/>
  <c r="G287" i="25"/>
  <c r="F287" i="25"/>
  <c r="E287" i="25"/>
  <c r="G286" i="25"/>
  <c r="F286" i="25"/>
  <c r="E286" i="25"/>
  <c r="G285" i="25"/>
  <c r="F285" i="25"/>
  <c r="E285" i="25"/>
  <c r="G284" i="25"/>
  <c r="E284" i="25"/>
  <c r="G283" i="25"/>
  <c r="G282" i="25"/>
  <c r="F282" i="25"/>
  <c r="E282" i="25"/>
  <c r="G281" i="25"/>
  <c r="F281" i="25"/>
  <c r="E281" i="25"/>
  <c r="G280" i="25"/>
  <c r="F280" i="25"/>
  <c r="E280" i="25"/>
  <c r="G279" i="25"/>
  <c r="F279" i="25"/>
  <c r="E279" i="25"/>
  <c r="G278" i="25"/>
  <c r="E278" i="25"/>
  <c r="G277" i="25"/>
  <c r="E277" i="25"/>
  <c r="G276" i="25"/>
  <c r="F276" i="25"/>
  <c r="G275" i="25"/>
  <c r="F275" i="25"/>
  <c r="G274" i="25"/>
  <c r="F274" i="25"/>
  <c r="E274" i="25"/>
  <c r="G273" i="25"/>
  <c r="F273" i="25"/>
  <c r="E273" i="25"/>
  <c r="G272" i="25"/>
  <c r="F272" i="25"/>
  <c r="E272" i="25"/>
  <c r="G271" i="25"/>
  <c r="F271" i="25"/>
  <c r="E271" i="25"/>
  <c r="G270" i="25"/>
  <c r="F270" i="25"/>
  <c r="E270" i="25"/>
  <c r="G269" i="25"/>
  <c r="F269" i="25"/>
  <c r="E269" i="25"/>
  <c r="G268" i="25"/>
  <c r="F268" i="25"/>
  <c r="E268" i="25"/>
  <c r="G267" i="25"/>
  <c r="F267" i="25"/>
  <c r="E267" i="25"/>
  <c r="G266" i="25"/>
  <c r="F266" i="25"/>
  <c r="E266" i="25"/>
  <c r="G265" i="25"/>
  <c r="F265" i="25"/>
  <c r="E265" i="25"/>
  <c r="G264" i="25"/>
  <c r="F264" i="25"/>
  <c r="G263" i="25"/>
  <c r="F263" i="25"/>
  <c r="E263" i="25"/>
  <c r="G262" i="25"/>
  <c r="F262" i="25"/>
  <c r="E262" i="25"/>
  <c r="G261" i="25"/>
  <c r="F261" i="25"/>
  <c r="E261" i="25"/>
  <c r="G260" i="25"/>
  <c r="F260" i="25"/>
  <c r="E260" i="25"/>
  <c r="G259" i="25"/>
  <c r="E259" i="25"/>
  <c r="G258" i="25"/>
  <c r="F258" i="25"/>
  <c r="E258" i="25"/>
  <c r="G257" i="25"/>
  <c r="F257" i="25"/>
  <c r="E257" i="25"/>
  <c r="G256" i="25"/>
  <c r="F256" i="25"/>
  <c r="E256" i="25"/>
  <c r="G255" i="25"/>
  <c r="F255" i="25"/>
  <c r="E255" i="25"/>
  <c r="G254" i="25"/>
  <c r="F254" i="25"/>
  <c r="E254" i="25"/>
  <c r="G253" i="25"/>
  <c r="F253" i="25"/>
  <c r="E253" i="25"/>
  <c r="G252" i="25"/>
  <c r="F252" i="25"/>
  <c r="E252" i="25"/>
  <c r="G251" i="25"/>
  <c r="F251" i="25"/>
  <c r="E251" i="25"/>
  <c r="G250" i="25"/>
  <c r="F250" i="25"/>
  <c r="G249" i="25"/>
  <c r="F249" i="25"/>
  <c r="E249" i="25"/>
  <c r="G248" i="25"/>
  <c r="E248" i="25"/>
  <c r="G247" i="25"/>
  <c r="E247" i="25"/>
  <c r="G246" i="25"/>
  <c r="F246" i="25"/>
  <c r="E246" i="25"/>
  <c r="G245" i="25"/>
  <c r="F245" i="25"/>
  <c r="E245" i="25"/>
  <c r="G244" i="25"/>
  <c r="E244" i="25"/>
  <c r="G243" i="25"/>
  <c r="F243" i="25"/>
  <c r="E243" i="25"/>
  <c r="G242" i="25"/>
  <c r="F242" i="25"/>
  <c r="E242" i="25"/>
  <c r="G241" i="25"/>
  <c r="G240" i="25"/>
  <c r="F240" i="25"/>
  <c r="E240" i="25"/>
  <c r="G239" i="25"/>
  <c r="E239" i="25"/>
  <c r="G238" i="25"/>
  <c r="G237" i="25"/>
  <c r="F237" i="25"/>
  <c r="E237" i="25"/>
  <c r="G236" i="25"/>
  <c r="F236" i="25"/>
  <c r="E236" i="25"/>
  <c r="G235" i="25"/>
  <c r="E235" i="25"/>
  <c r="G234" i="25"/>
  <c r="F234" i="25"/>
  <c r="E234" i="25"/>
  <c r="G233" i="25"/>
  <c r="E233" i="25"/>
  <c r="G232" i="25"/>
  <c r="E232" i="25"/>
  <c r="G231" i="25"/>
  <c r="F231" i="25"/>
  <c r="E231" i="25"/>
  <c r="G230" i="25"/>
  <c r="G229" i="25"/>
  <c r="F229" i="25"/>
  <c r="E229" i="25"/>
  <c r="G228" i="25"/>
  <c r="G227" i="25"/>
  <c r="F227" i="25"/>
  <c r="E227" i="25"/>
  <c r="G226" i="25"/>
  <c r="F226" i="25"/>
  <c r="E226" i="25"/>
  <c r="G225" i="25"/>
  <c r="G224" i="25"/>
  <c r="F224" i="25"/>
  <c r="E224" i="25"/>
  <c r="G223" i="25"/>
  <c r="F223" i="25"/>
  <c r="E223" i="25"/>
  <c r="G222" i="25"/>
  <c r="F222" i="25"/>
  <c r="E222" i="25"/>
  <c r="G221" i="25"/>
  <c r="F221" i="25"/>
  <c r="E221" i="25"/>
  <c r="G220" i="25"/>
  <c r="F220" i="25"/>
  <c r="E220" i="25"/>
  <c r="G219" i="25"/>
  <c r="F219" i="25"/>
  <c r="E219" i="25"/>
  <c r="G218" i="25"/>
  <c r="E218" i="25"/>
  <c r="G217" i="25"/>
  <c r="F217" i="25"/>
  <c r="E217" i="25"/>
  <c r="G216" i="25"/>
  <c r="F216" i="25"/>
  <c r="E216" i="25"/>
  <c r="G215" i="25"/>
  <c r="F215" i="25"/>
  <c r="E215" i="25"/>
  <c r="G214" i="25"/>
  <c r="E214" i="25"/>
  <c r="G213" i="25"/>
  <c r="G212" i="25"/>
  <c r="F212" i="25"/>
  <c r="E212" i="25"/>
  <c r="G211" i="25"/>
  <c r="F211" i="25"/>
  <c r="E211" i="25"/>
  <c r="G210" i="25"/>
  <c r="G209" i="25"/>
  <c r="G208" i="25"/>
  <c r="F208" i="25"/>
  <c r="E208" i="25"/>
  <c r="G207" i="25"/>
  <c r="F207" i="25"/>
  <c r="E207" i="25"/>
  <c r="G206" i="25"/>
  <c r="F206" i="25"/>
  <c r="G205" i="25"/>
  <c r="F205" i="25"/>
  <c r="G204" i="25"/>
  <c r="G203" i="25"/>
  <c r="G202" i="25"/>
  <c r="E202" i="25"/>
  <c r="G201" i="25"/>
  <c r="G200" i="25"/>
  <c r="G199" i="25"/>
  <c r="G198" i="25"/>
  <c r="F198" i="25"/>
  <c r="E198" i="25"/>
  <c r="G197" i="25"/>
  <c r="F197" i="25"/>
  <c r="E197" i="25"/>
  <c r="G196" i="25"/>
  <c r="F196" i="25"/>
  <c r="E196" i="25"/>
  <c r="G195" i="25"/>
  <c r="F195" i="25"/>
  <c r="E195" i="25"/>
  <c r="G194" i="25"/>
  <c r="F194" i="25"/>
  <c r="E194" i="25"/>
  <c r="G193" i="25"/>
  <c r="E193" i="25"/>
  <c r="G192" i="25"/>
  <c r="F192" i="25"/>
  <c r="E192" i="25"/>
  <c r="G191" i="25"/>
  <c r="E191" i="25"/>
  <c r="G190" i="25"/>
  <c r="F190" i="25"/>
  <c r="E190" i="25"/>
  <c r="G189" i="25"/>
  <c r="F189" i="25"/>
  <c r="E189" i="25"/>
  <c r="G188" i="25"/>
  <c r="E188" i="25"/>
  <c r="G187" i="25"/>
  <c r="G186" i="25"/>
  <c r="G185" i="25"/>
  <c r="F185" i="25"/>
  <c r="E185" i="25"/>
  <c r="G184" i="25"/>
  <c r="E184" i="25"/>
  <c r="G183" i="25"/>
  <c r="F183" i="25"/>
  <c r="E183" i="25"/>
  <c r="G182" i="25"/>
  <c r="F182" i="25"/>
  <c r="E182" i="25"/>
  <c r="G181" i="25"/>
  <c r="G180" i="25"/>
  <c r="F180" i="25"/>
  <c r="E180" i="25"/>
  <c r="G179" i="25"/>
  <c r="G178" i="25"/>
  <c r="E178" i="25"/>
  <c r="G177" i="25"/>
  <c r="F177" i="25"/>
  <c r="E177" i="25"/>
  <c r="G176" i="25"/>
  <c r="F176" i="25"/>
  <c r="E176" i="25"/>
  <c r="G175" i="25"/>
  <c r="G174" i="25"/>
  <c r="D173" i="25"/>
  <c r="F341" i="25" s="1"/>
  <c r="C173" i="25"/>
  <c r="G167" i="25"/>
  <c r="F167" i="25"/>
  <c r="E167" i="25"/>
  <c r="G166" i="25"/>
  <c r="F166" i="25"/>
  <c r="E166" i="25"/>
  <c r="G165" i="25"/>
  <c r="F165" i="25"/>
  <c r="E165" i="25"/>
  <c r="G164" i="25"/>
  <c r="G163" i="25"/>
  <c r="F163" i="25"/>
  <c r="E163" i="25"/>
  <c r="G162" i="25"/>
  <c r="F162" i="25"/>
  <c r="E162" i="25"/>
  <c r="G161" i="25"/>
  <c r="F161" i="25"/>
  <c r="E161" i="25"/>
  <c r="G160" i="25"/>
  <c r="F160" i="25"/>
  <c r="E160" i="25"/>
  <c r="G159" i="25"/>
  <c r="F159" i="25"/>
  <c r="E159" i="25"/>
  <c r="G158" i="25"/>
  <c r="F158" i="25"/>
  <c r="E158" i="25"/>
  <c r="G157" i="25"/>
  <c r="F157" i="25"/>
  <c r="E157" i="25"/>
  <c r="G156" i="25"/>
  <c r="F156" i="25"/>
  <c r="E156" i="25"/>
  <c r="G155" i="25"/>
  <c r="F155" i="25"/>
  <c r="E155" i="25"/>
  <c r="G154" i="25"/>
  <c r="F154" i="25"/>
  <c r="E154" i="25"/>
  <c r="G153" i="25"/>
  <c r="E153" i="25"/>
  <c r="G152" i="25"/>
  <c r="F152" i="25"/>
  <c r="E152" i="25"/>
  <c r="G151" i="25"/>
  <c r="F151" i="25"/>
  <c r="E151" i="25"/>
  <c r="G150" i="25"/>
  <c r="F150" i="25"/>
  <c r="E150" i="25"/>
  <c r="G149" i="25"/>
  <c r="F149" i="25"/>
  <c r="E149" i="25"/>
  <c r="G148" i="25"/>
  <c r="E148" i="25"/>
  <c r="G147" i="25"/>
  <c r="F147" i="25"/>
  <c r="E147" i="25"/>
  <c r="G146" i="25"/>
  <c r="F146" i="25"/>
  <c r="E146" i="25"/>
  <c r="G145" i="25"/>
  <c r="F145" i="25"/>
  <c r="E145" i="25"/>
  <c r="G144" i="25"/>
  <c r="F144" i="25"/>
  <c r="E144" i="25"/>
  <c r="G143" i="25"/>
  <c r="F143" i="25"/>
  <c r="E143" i="25"/>
  <c r="G142" i="25"/>
  <c r="F142" i="25"/>
  <c r="E142" i="25"/>
  <c r="G141" i="25"/>
  <c r="F141" i="25"/>
  <c r="E141" i="25"/>
  <c r="G140" i="25"/>
  <c r="F140" i="25"/>
  <c r="E140" i="25"/>
  <c r="G139" i="25"/>
  <c r="F139" i="25"/>
  <c r="E139" i="25"/>
  <c r="G138" i="25"/>
  <c r="F138" i="25"/>
  <c r="E138" i="25"/>
  <c r="G137" i="25"/>
  <c r="G136" i="25"/>
  <c r="F136" i="25"/>
  <c r="G135" i="25"/>
  <c r="E135" i="25"/>
  <c r="G134" i="25"/>
  <c r="F134" i="25"/>
  <c r="E134" i="25"/>
  <c r="G133" i="25"/>
  <c r="F133" i="25"/>
  <c r="E133" i="25"/>
  <c r="G132" i="25"/>
  <c r="F132" i="25"/>
  <c r="E132" i="25"/>
  <c r="G131" i="25"/>
  <c r="G130" i="25"/>
  <c r="F130" i="25"/>
  <c r="E130" i="25"/>
  <c r="G129" i="25"/>
  <c r="E129" i="25"/>
  <c r="G128" i="25"/>
  <c r="G127" i="25"/>
  <c r="F127" i="25"/>
  <c r="E127" i="25"/>
  <c r="G126" i="25"/>
  <c r="E126" i="25"/>
  <c r="G125" i="25"/>
  <c r="G124" i="25"/>
  <c r="F124" i="25"/>
  <c r="E124" i="25"/>
  <c r="G123" i="25"/>
  <c r="E123" i="25"/>
  <c r="G122" i="25"/>
  <c r="E122" i="25"/>
  <c r="G121" i="25"/>
  <c r="E121" i="25"/>
  <c r="G120" i="25"/>
  <c r="F120" i="25"/>
  <c r="G119" i="25"/>
  <c r="F119" i="25"/>
  <c r="E119" i="25"/>
  <c r="G118" i="25"/>
  <c r="E118" i="25"/>
  <c r="G117" i="25"/>
  <c r="F117" i="25"/>
  <c r="E117" i="25"/>
  <c r="G116" i="25"/>
  <c r="E116" i="25"/>
  <c r="G115" i="25"/>
  <c r="G114" i="25"/>
  <c r="E114" i="25"/>
  <c r="G113" i="25"/>
  <c r="F113" i="25"/>
  <c r="G112" i="25"/>
  <c r="E112" i="25"/>
  <c r="G111" i="25"/>
  <c r="E111" i="25"/>
  <c r="G110" i="25"/>
  <c r="F110" i="25"/>
  <c r="E110" i="25"/>
  <c r="G109" i="25"/>
  <c r="F109" i="25"/>
  <c r="E109" i="25"/>
  <c r="G108" i="25"/>
  <c r="F108" i="25"/>
  <c r="E108" i="25"/>
  <c r="G107" i="25"/>
  <c r="F107" i="25"/>
  <c r="G106" i="25"/>
  <c r="E106" i="25"/>
  <c r="G105" i="25"/>
  <c r="F105" i="25"/>
  <c r="E105" i="25"/>
  <c r="G104" i="25"/>
  <c r="G103" i="25"/>
  <c r="G102" i="25"/>
  <c r="F102" i="25"/>
  <c r="E102" i="25"/>
  <c r="G101" i="25"/>
  <c r="F101" i="25"/>
  <c r="E101" i="25"/>
  <c r="G100" i="25"/>
  <c r="F100" i="25"/>
  <c r="E100" i="25"/>
  <c r="G99" i="25"/>
  <c r="E99" i="25"/>
  <c r="G98" i="25"/>
  <c r="F98" i="25"/>
  <c r="E98" i="25"/>
  <c r="G97" i="25"/>
  <c r="F97" i="25"/>
  <c r="E97" i="25"/>
  <c r="G96" i="25"/>
  <c r="F96" i="25"/>
  <c r="E96" i="25"/>
  <c r="G95" i="25"/>
  <c r="F95" i="25"/>
  <c r="G94" i="25"/>
  <c r="E94" i="25"/>
  <c r="G93" i="25"/>
  <c r="G92" i="25"/>
  <c r="F92" i="25"/>
  <c r="E92" i="25"/>
  <c r="G91" i="25"/>
  <c r="G90" i="25"/>
  <c r="E90" i="25"/>
  <c r="G89" i="25"/>
  <c r="G88" i="25"/>
  <c r="G87" i="25"/>
  <c r="G86" i="25"/>
  <c r="F86" i="25"/>
  <c r="E86" i="25"/>
  <c r="G85" i="25"/>
  <c r="F85" i="25"/>
  <c r="E85" i="25"/>
  <c r="G84" i="25"/>
  <c r="F84" i="25"/>
  <c r="E84" i="25"/>
  <c r="G83" i="25"/>
  <c r="F83" i="25"/>
  <c r="E83" i="25"/>
  <c r="G82" i="25"/>
  <c r="E82" i="25"/>
  <c r="G81" i="25"/>
  <c r="F81" i="25"/>
  <c r="E81" i="25"/>
  <c r="G80" i="25"/>
  <c r="G79" i="25"/>
  <c r="G78" i="25"/>
  <c r="F78" i="25"/>
  <c r="E78" i="25"/>
  <c r="G77" i="25"/>
  <c r="G76" i="25"/>
  <c r="E76" i="25"/>
  <c r="D75" i="25"/>
  <c r="C75" i="25"/>
  <c r="E131" i="25" s="1"/>
  <c r="G69" i="25"/>
  <c r="E69" i="25"/>
  <c r="G68" i="25"/>
  <c r="F68" i="25"/>
  <c r="E68" i="25"/>
  <c r="G67" i="25"/>
  <c r="E67" i="25"/>
  <c r="G66" i="25"/>
  <c r="E66" i="25"/>
  <c r="G65" i="25"/>
  <c r="F65" i="25"/>
  <c r="E65" i="25"/>
  <c r="G64" i="25"/>
  <c r="F64" i="25"/>
  <c r="E64" i="25"/>
  <c r="G63" i="25"/>
  <c r="F63" i="25"/>
  <c r="E63" i="25"/>
  <c r="G62" i="25"/>
  <c r="E62" i="25"/>
  <c r="G61" i="25"/>
  <c r="E61" i="25"/>
  <c r="G60" i="25"/>
  <c r="F60" i="25"/>
  <c r="E60" i="25"/>
  <c r="G59" i="25"/>
  <c r="F59" i="25"/>
  <c r="E59" i="25"/>
  <c r="G58" i="25"/>
  <c r="F58" i="25"/>
  <c r="E58" i="25"/>
  <c r="G57" i="25"/>
  <c r="F57" i="25"/>
  <c r="E57" i="25"/>
  <c r="G56" i="25"/>
  <c r="F56" i="25"/>
  <c r="E56" i="25"/>
  <c r="G55" i="25"/>
  <c r="F55" i="25"/>
  <c r="E55" i="25"/>
  <c r="G54" i="25"/>
  <c r="F54" i="25"/>
  <c r="E54" i="25"/>
  <c r="G53" i="25"/>
  <c r="F53" i="25"/>
  <c r="E53" i="25"/>
  <c r="G52" i="25"/>
  <c r="F52" i="25"/>
  <c r="E52" i="25"/>
  <c r="G51" i="25"/>
  <c r="F51" i="25"/>
  <c r="E51" i="25"/>
  <c r="G50" i="25"/>
  <c r="F50" i="25"/>
  <c r="E50" i="25"/>
  <c r="G49" i="25"/>
  <c r="E49" i="25"/>
  <c r="G48" i="25"/>
  <c r="F48" i="25"/>
  <c r="E48" i="25"/>
  <c r="G47" i="25"/>
  <c r="F47" i="25"/>
  <c r="E47" i="25"/>
  <c r="G46" i="25"/>
  <c r="F46" i="25"/>
  <c r="E46" i="25"/>
  <c r="G45" i="25"/>
  <c r="F45" i="25"/>
  <c r="E45" i="25"/>
  <c r="G44" i="25"/>
  <c r="E44" i="25"/>
  <c r="G43" i="25"/>
  <c r="E43" i="25"/>
  <c r="G42" i="25"/>
  <c r="F42" i="25"/>
  <c r="E42" i="25"/>
  <c r="G41" i="25"/>
  <c r="F41" i="25"/>
  <c r="E41" i="25"/>
  <c r="G40" i="25"/>
  <c r="F40" i="25"/>
  <c r="E40" i="25"/>
  <c r="G39" i="25"/>
  <c r="E39" i="25"/>
  <c r="G38" i="25"/>
  <c r="F38" i="25"/>
  <c r="E38" i="25"/>
  <c r="G37" i="25"/>
  <c r="F37" i="25"/>
  <c r="E37" i="25"/>
  <c r="G36" i="25"/>
  <c r="G35" i="25"/>
  <c r="F35" i="25"/>
  <c r="E35" i="25"/>
  <c r="G34" i="25"/>
  <c r="F34" i="25"/>
  <c r="E34" i="25"/>
  <c r="G33" i="25"/>
  <c r="F33" i="25"/>
  <c r="E33" i="25"/>
  <c r="G32" i="25"/>
  <c r="F32" i="25"/>
  <c r="E32" i="25"/>
  <c r="G31" i="25"/>
  <c r="F31" i="25"/>
  <c r="E31" i="25"/>
  <c r="G30" i="25"/>
  <c r="G29" i="25"/>
  <c r="F29" i="25"/>
  <c r="E29" i="25"/>
  <c r="G28" i="25"/>
  <c r="F28" i="25"/>
  <c r="E28" i="25"/>
  <c r="G27" i="25"/>
  <c r="G26" i="25"/>
  <c r="F26" i="25"/>
  <c r="E26" i="25"/>
  <c r="G25" i="25"/>
  <c r="F25" i="25"/>
  <c r="E25" i="25"/>
  <c r="G24" i="25"/>
  <c r="F24" i="25"/>
  <c r="E24" i="25"/>
  <c r="G23" i="25"/>
  <c r="F23" i="25"/>
  <c r="G22" i="25"/>
  <c r="F22" i="25"/>
  <c r="E22" i="25"/>
  <c r="G21" i="25"/>
  <c r="F21" i="25"/>
  <c r="E21" i="25"/>
  <c r="G20" i="25"/>
  <c r="F20" i="25"/>
  <c r="E20" i="25"/>
  <c r="D19" i="25"/>
  <c r="F67" i="25" s="1"/>
  <c r="C19" i="25"/>
  <c r="G609" i="24"/>
  <c r="G608" i="24"/>
  <c r="G607" i="24"/>
  <c r="F607" i="24"/>
  <c r="E607" i="24"/>
  <c r="G606" i="24"/>
  <c r="F606" i="24"/>
  <c r="E606" i="24"/>
  <c r="G605" i="24"/>
  <c r="G604" i="24"/>
  <c r="F604" i="24"/>
  <c r="E604" i="24"/>
  <c r="G603" i="24"/>
  <c r="E603" i="24"/>
  <c r="G602" i="24"/>
  <c r="F602" i="24"/>
  <c r="G601" i="24"/>
  <c r="G600" i="24"/>
  <c r="G599" i="24"/>
  <c r="G598" i="24"/>
  <c r="F598" i="24"/>
  <c r="E598" i="24"/>
  <c r="G597" i="24"/>
  <c r="F597" i="24"/>
  <c r="G596" i="24"/>
  <c r="G595" i="24"/>
  <c r="F595" i="24"/>
  <c r="E595" i="24"/>
  <c r="G594" i="24"/>
  <c r="F594" i="24"/>
  <c r="E594" i="24"/>
  <c r="G593" i="24"/>
  <c r="F593" i="24"/>
  <c r="G592" i="24"/>
  <c r="F592" i="24"/>
  <c r="G591" i="24"/>
  <c r="E591" i="24"/>
  <c r="G590" i="24"/>
  <c r="F590" i="24"/>
  <c r="G589" i="24"/>
  <c r="G588" i="24"/>
  <c r="F588" i="24"/>
  <c r="E588" i="24"/>
  <c r="G587" i="24"/>
  <c r="G586" i="24"/>
  <c r="G585" i="24"/>
  <c r="G584" i="24"/>
  <c r="G583" i="24"/>
  <c r="D582" i="24"/>
  <c r="D13" i="24" s="1"/>
  <c r="C582" i="24"/>
  <c r="E608" i="24" s="1"/>
  <c r="H608" i="24" s="1"/>
  <c r="G576" i="24"/>
  <c r="F576" i="24"/>
  <c r="E576" i="24"/>
  <c r="G575" i="24"/>
  <c r="F575" i="24"/>
  <c r="E575" i="24"/>
  <c r="G574" i="24"/>
  <c r="F574" i="24"/>
  <c r="G573" i="24"/>
  <c r="F573" i="24"/>
  <c r="E573" i="24"/>
  <c r="G572" i="24"/>
  <c r="F572" i="24"/>
  <c r="E572" i="24"/>
  <c r="G571" i="24"/>
  <c r="F571" i="24"/>
  <c r="E571" i="24"/>
  <c r="G570" i="24"/>
  <c r="G569" i="24"/>
  <c r="G568" i="24"/>
  <c r="G567" i="24"/>
  <c r="F567" i="24"/>
  <c r="E567" i="24"/>
  <c r="G566" i="24"/>
  <c r="F566" i="24"/>
  <c r="E566" i="24"/>
  <c r="G565" i="24"/>
  <c r="F565" i="24"/>
  <c r="E565" i="24"/>
  <c r="G564" i="24"/>
  <c r="F564" i="24"/>
  <c r="E564" i="24"/>
  <c r="G563" i="24"/>
  <c r="F563" i="24"/>
  <c r="E563" i="24"/>
  <c r="G562" i="24"/>
  <c r="G561" i="24"/>
  <c r="G560" i="24"/>
  <c r="G559" i="24"/>
  <c r="G558" i="24"/>
  <c r="F558" i="24"/>
  <c r="E558" i="24"/>
  <c r="G557" i="24"/>
  <c r="F557" i="24"/>
  <c r="E557" i="24"/>
  <c r="G556" i="24"/>
  <c r="F556" i="24"/>
  <c r="G555" i="24"/>
  <c r="F555" i="24"/>
  <c r="E555" i="24"/>
  <c r="G554" i="24"/>
  <c r="G553" i="24"/>
  <c r="F553" i="24"/>
  <c r="E553" i="24"/>
  <c r="G552" i="24"/>
  <c r="F552" i="24"/>
  <c r="E552" i="24"/>
  <c r="G551" i="24"/>
  <c r="G550" i="24"/>
  <c r="F550" i="24"/>
  <c r="E550" i="24"/>
  <c r="G549" i="24"/>
  <c r="F549" i="24"/>
  <c r="E549" i="24"/>
  <c r="G548" i="24"/>
  <c r="F548" i="24"/>
  <c r="G547" i="24"/>
  <c r="F547" i="24"/>
  <c r="E547" i="24"/>
  <c r="G546" i="24"/>
  <c r="F546" i="24"/>
  <c r="E546" i="24"/>
  <c r="G545" i="24"/>
  <c r="F545" i="24"/>
  <c r="E545" i="24"/>
  <c r="G544" i="24"/>
  <c r="F544" i="24"/>
  <c r="E544" i="24"/>
  <c r="G543" i="24"/>
  <c r="F543" i="24"/>
  <c r="E543" i="24"/>
  <c r="G542" i="24"/>
  <c r="F542" i="24"/>
  <c r="E542" i="24"/>
  <c r="G541" i="24"/>
  <c r="F541" i="24"/>
  <c r="E541" i="24"/>
  <c r="G540" i="24"/>
  <c r="F540" i="24"/>
  <c r="E540" i="24"/>
  <c r="G539" i="24"/>
  <c r="G538" i="24"/>
  <c r="G537" i="24"/>
  <c r="F537" i="24"/>
  <c r="E537" i="24"/>
  <c r="G536" i="24"/>
  <c r="F536" i="24"/>
  <c r="E536" i="24"/>
  <c r="G535" i="24"/>
  <c r="E535" i="24"/>
  <c r="G534" i="24"/>
  <c r="F534" i="24"/>
  <c r="G533" i="24"/>
  <c r="F533" i="24"/>
  <c r="E533" i="24"/>
  <c r="G532" i="24"/>
  <c r="G531" i="24"/>
  <c r="F531" i="24"/>
  <c r="E531" i="24"/>
  <c r="G530" i="24"/>
  <c r="F530" i="24"/>
  <c r="E530" i="24"/>
  <c r="G529" i="24"/>
  <c r="G528" i="24"/>
  <c r="F528" i="24"/>
  <c r="E528" i="24"/>
  <c r="G527" i="24"/>
  <c r="F527" i="24"/>
  <c r="E527" i="24"/>
  <c r="G526" i="24"/>
  <c r="F526" i="24"/>
  <c r="E526" i="24"/>
  <c r="G525" i="24"/>
  <c r="F525" i="24"/>
  <c r="E525" i="24"/>
  <c r="G524" i="24"/>
  <c r="F524" i="24"/>
  <c r="E524" i="24"/>
  <c r="G523" i="24"/>
  <c r="F523" i="24"/>
  <c r="E523" i="24"/>
  <c r="G522" i="24"/>
  <c r="F522" i="24"/>
  <c r="E522" i="24"/>
  <c r="G521" i="24"/>
  <c r="F521" i="24"/>
  <c r="E521" i="24"/>
  <c r="G520" i="24"/>
  <c r="F520" i="24"/>
  <c r="E520" i="24"/>
  <c r="G519" i="24"/>
  <c r="F519" i="24"/>
  <c r="E519" i="24"/>
  <c r="G518" i="24"/>
  <c r="F518" i="24"/>
  <c r="E518" i="24"/>
  <c r="G517" i="24"/>
  <c r="G516" i="24"/>
  <c r="F516" i="24"/>
  <c r="E516" i="24"/>
  <c r="G515" i="24"/>
  <c r="G514" i="24"/>
  <c r="F514" i="24"/>
  <c r="E514" i="24"/>
  <c r="G513" i="24"/>
  <c r="F513" i="24"/>
  <c r="E513" i="24"/>
  <c r="G512" i="24"/>
  <c r="F512" i="24"/>
  <c r="G511" i="24"/>
  <c r="G510" i="24"/>
  <c r="G509" i="24"/>
  <c r="F509" i="24"/>
  <c r="G508" i="24"/>
  <c r="E508" i="24"/>
  <c r="G507" i="24"/>
  <c r="F507" i="24"/>
  <c r="E507" i="24"/>
  <c r="G506" i="24"/>
  <c r="F506" i="24"/>
  <c r="E506" i="24"/>
  <c r="G505" i="24"/>
  <c r="F505" i="24"/>
  <c r="E505" i="24"/>
  <c r="G504" i="24"/>
  <c r="F504" i="24"/>
  <c r="E504" i="24"/>
  <c r="G503" i="24"/>
  <c r="F503" i="24"/>
  <c r="E503" i="24"/>
  <c r="G502" i="24"/>
  <c r="F502" i="24"/>
  <c r="E502" i="24"/>
  <c r="G501" i="24"/>
  <c r="F501" i="24"/>
  <c r="E501" i="24"/>
  <c r="G500" i="24"/>
  <c r="F500" i="24"/>
  <c r="G499" i="24"/>
  <c r="F499" i="24"/>
  <c r="E499" i="24"/>
  <c r="G498" i="24"/>
  <c r="G497" i="24"/>
  <c r="E497" i="24"/>
  <c r="G496" i="24"/>
  <c r="E496" i="24"/>
  <c r="G495" i="24"/>
  <c r="G494" i="24"/>
  <c r="F494" i="24"/>
  <c r="E494" i="24"/>
  <c r="G493" i="24"/>
  <c r="F493" i="24"/>
  <c r="E493" i="24"/>
  <c r="G492" i="24"/>
  <c r="F492" i="24"/>
  <c r="E492" i="24"/>
  <c r="G491" i="24"/>
  <c r="F491" i="24"/>
  <c r="E491" i="24"/>
  <c r="G490" i="24"/>
  <c r="G489" i="24"/>
  <c r="G488" i="24"/>
  <c r="F488" i="24"/>
  <c r="E488" i="24"/>
  <c r="G487" i="24"/>
  <c r="F487" i="24"/>
  <c r="E487" i="24"/>
  <c r="G486" i="24"/>
  <c r="F486" i="24"/>
  <c r="G485" i="24"/>
  <c r="F485" i="24"/>
  <c r="G484" i="24"/>
  <c r="G483" i="24"/>
  <c r="G482" i="24"/>
  <c r="F482" i="24"/>
  <c r="E482" i="24"/>
  <c r="G481" i="24"/>
  <c r="E481" i="24"/>
  <c r="G480" i="24"/>
  <c r="F480" i="24"/>
  <c r="G479" i="24"/>
  <c r="G478" i="24"/>
  <c r="F478" i="24"/>
  <c r="G477" i="24"/>
  <c r="F477" i="24"/>
  <c r="E477" i="24"/>
  <c r="G476" i="24"/>
  <c r="E476" i="24"/>
  <c r="G475" i="24"/>
  <c r="F475" i="24"/>
  <c r="E475" i="24"/>
  <c r="G474" i="24"/>
  <c r="F474" i="24"/>
  <c r="E474" i="24"/>
  <c r="G473" i="24"/>
  <c r="F473" i="24"/>
  <c r="G472" i="24"/>
  <c r="F472" i="24"/>
  <c r="E472" i="24"/>
  <c r="G471" i="24"/>
  <c r="G470" i="24"/>
  <c r="F470" i="24"/>
  <c r="G469" i="24"/>
  <c r="E469" i="24"/>
  <c r="G468" i="24"/>
  <c r="G467" i="24"/>
  <c r="F467" i="24"/>
  <c r="G466" i="24"/>
  <c r="G465" i="24"/>
  <c r="G464" i="24"/>
  <c r="F464" i="24"/>
  <c r="E464" i="24"/>
  <c r="G463" i="24"/>
  <c r="G462" i="24"/>
  <c r="F462" i="24"/>
  <c r="E462" i="24"/>
  <c r="G461" i="24"/>
  <c r="E461" i="24"/>
  <c r="G460" i="24"/>
  <c r="F460" i="24"/>
  <c r="E460" i="24"/>
  <c r="G459" i="24"/>
  <c r="F459" i="24"/>
  <c r="G458" i="24"/>
  <c r="F458" i="24"/>
  <c r="G457" i="24"/>
  <c r="F457" i="24"/>
  <c r="G456" i="24"/>
  <c r="G455" i="24"/>
  <c r="G454" i="24"/>
  <c r="F454" i="24"/>
  <c r="E454" i="24"/>
  <c r="G453" i="24"/>
  <c r="G452" i="24"/>
  <c r="F452" i="24"/>
  <c r="E452" i="24"/>
  <c r="G451" i="24"/>
  <c r="F451" i="24"/>
  <c r="E451" i="24"/>
  <c r="G450" i="24"/>
  <c r="F450" i="24"/>
  <c r="E450" i="24"/>
  <c r="G449" i="24"/>
  <c r="F449" i="24"/>
  <c r="E449" i="24"/>
  <c r="G448" i="24"/>
  <c r="F448" i="24"/>
  <c r="G447" i="24"/>
  <c r="F447" i="24"/>
  <c r="E447" i="24"/>
  <c r="G446" i="24"/>
  <c r="F446" i="24"/>
  <c r="E446" i="24"/>
  <c r="G445" i="24"/>
  <c r="F445" i="24"/>
  <c r="E445" i="24"/>
  <c r="G444" i="24"/>
  <c r="F444" i="24"/>
  <c r="E444" i="24"/>
  <c r="G443" i="24"/>
  <c r="E443" i="24"/>
  <c r="G442" i="24"/>
  <c r="F442" i="24"/>
  <c r="E442" i="24"/>
  <c r="G441" i="24"/>
  <c r="G440" i="24"/>
  <c r="E440" i="24"/>
  <c r="G439" i="24"/>
  <c r="F439" i="24"/>
  <c r="E439" i="24"/>
  <c r="G438" i="24"/>
  <c r="F438" i="24"/>
  <c r="E438" i="24"/>
  <c r="G437" i="24"/>
  <c r="F437" i="24"/>
  <c r="E437" i="24"/>
  <c r="G436" i="24"/>
  <c r="F436" i="24"/>
  <c r="G435" i="24"/>
  <c r="E435" i="24"/>
  <c r="G434" i="24"/>
  <c r="F434" i="24"/>
  <c r="E434" i="24"/>
  <c r="G433" i="24"/>
  <c r="G432" i="24"/>
  <c r="G431" i="24"/>
  <c r="G430" i="24"/>
  <c r="F430" i="24"/>
  <c r="E430" i="24"/>
  <c r="G429" i="24"/>
  <c r="F429" i="24"/>
  <c r="G428" i="24"/>
  <c r="F428" i="24"/>
  <c r="G427" i="24"/>
  <c r="F427" i="24"/>
  <c r="E427" i="24"/>
  <c r="G426" i="24"/>
  <c r="F426" i="24"/>
  <c r="E426" i="24"/>
  <c r="G425" i="24"/>
  <c r="F425" i="24"/>
  <c r="E425" i="24"/>
  <c r="G424" i="24"/>
  <c r="G423" i="24"/>
  <c r="E423" i="24"/>
  <c r="G422" i="24"/>
  <c r="F422" i="24"/>
  <c r="E422" i="24"/>
  <c r="G421" i="24"/>
  <c r="F421" i="24"/>
  <c r="E421" i="24"/>
  <c r="G420" i="24"/>
  <c r="G419" i="24"/>
  <c r="F419" i="24"/>
  <c r="E419" i="24"/>
  <c r="G418" i="24"/>
  <c r="F418" i="24"/>
  <c r="E418" i="24"/>
  <c r="G417" i="24"/>
  <c r="F417" i="24"/>
  <c r="G416" i="24"/>
  <c r="G415" i="24"/>
  <c r="F415" i="24"/>
  <c r="E415" i="24"/>
  <c r="G414" i="24"/>
  <c r="F414" i="24"/>
  <c r="E414" i="24"/>
  <c r="G413" i="24"/>
  <c r="G412" i="24"/>
  <c r="G411" i="24"/>
  <c r="G410" i="24"/>
  <c r="G409" i="24"/>
  <c r="G408" i="24"/>
  <c r="G407" i="24"/>
  <c r="F407" i="24"/>
  <c r="E407" i="24"/>
  <c r="G406" i="24"/>
  <c r="F406" i="24"/>
  <c r="E406" i="24"/>
  <c r="G405" i="24"/>
  <c r="F405" i="24"/>
  <c r="E405" i="24"/>
  <c r="G404" i="24"/>
  <c r="F404" i="24"/>
  <c r="E404" i="24"/>
  <c r="G403" i="24"/>
  <c r="F403" i="24"/>
  <c r="G402" i="24"/>
  <c r="F402" i="24"/>
  <c r="E402" i="24"/>
  <c r="G401" i="24"/>
  <c r="F401" i="24"/>
  <c r="E401" i="24"/>
  <c r="G400" i="24"/>
  <c r="F400" i="24"/>
  <c r="E400" i="24"/>
  <c r="G399" i="24"/>
  <c r="G398" i="24"/>
  <c r="G397" i="24"/>
  <c r="G396" i="24"/>
  <c r="F396" i="24"/>
  <c r="E396" i="24"/>
  <c r="G395" i="24"/>
  <c r="G394" i="24"/>
  <c r="F394" i="24"/>
  <c r="E394" i="24"/>
  <c r="G393" i="24"/>
  <c r="F393" i="24"/>
  <c r="E393" i="24"/>
  <c r="G392" i="24"/>
  <c r="F392" i="24"/>
  <c r="E392" i="24"/>
  <c r="G391" i="24"/>
  <c r="F391" i="24"/>
  <c r="G390" i="24"/>
  <c r="F390" i="24"/>
  <c r="E390" i="24"/>
  <c r="G389" i="24"/>
  <c r="F389" i="24"/>
  <c r="E389" i="24"/>
  <c r="G388" i="24"/>
  <c r="G387" i="24"/>
  <c r="F387" i="24"/>
  <c r="G386" i="24"/>
  <c r="F386" i="24"/>
  <c r="G385" i="24"/>
  <c r="F385" i="24"/>
  <c r="E385" i="24"/>
  <c r="G384" i="24"/>
  <c r="G383" i="24"/>
  <c r="F383" i="24"/>
  <c r="G382" i="24"/>
  <c r="F382" i="24"/>
  <c r="G381" i="24"/>
  <c r="F381" i="24"/>
  <c r="E381" i="24"/>
  <c r="G380" i="24"/>
  <c r="E380" i="24"/>
  <c r="G379" i="24"/>
  <c r="F379" i="24"/>
  <c r="G378" i="24"/>
  <c r="F378" i="24"/>
  <c r="E378" i="24"/>
  <c r="G377" i="24"/>
  <c r="F377" i="24"/>
  <c r="E377" i="24"/>
  <c r="G376" i="24"/>
  <c r="F376" i="24"/>
  <c r="E376" i="24"/>
  <c r="G375" i="24"/>
  <c r="F375" i="24"/>
  <c r="E375" i="24"/>
  <c r="G374" i="24"/>
  <c r="G373" i="24"/>
  <c r="G372" i="24"/>
  <c r="F372" i="24"/>
  <c r="G371" i="24"/>
  <c r="F371" i="24"/>
  <c r="E371" i="24"/>
  <c r="G370" i="24"/>
  <c r="F370" i="24"/>
  <c r="G369" i="24"/>
  <c r="G368" i="24"/>
  <c r="F368" i="24"/>
  <c r="E368" i="24"/>
  <c r="G367" i="24"/>
  <c r="F367" i="24"/>
  <c r="E367" i="24"/>
  <c r="G366" i="24"/>
  <c r="F366" i="24"/>
  <c r="G365" i="24"/>
  <c r="G364" i="24"/>
  <c r="G363" i="24"/>
  <c r="F363" i="24"/>
  <c r="E363" i="24"/>
  <c r="G362" i="24"/>
  <c r="G361" i="24"/>
  <c r="G360" i="24"/>
  <c r="E360" i="24"/>
  <c r="G359" i="24"/>
  <c r="G358" i="24"/>
  <c r="G357" i="24"/>
  <c r="F357" i="24"/>
  <c r="E357" i="24"/>
  <c r="G356" i="24"/>
  <c r="G355" i="24"/>
  <c r="G354" i="24"/>
  <c r="F354" i="24"/>
  <c r="E354" i="24"/>
  <c r="G353" i="24"/>
  <c r="F353" i="24"/>
  <c r="E353" i="24"/>
  <c r="G352" i="24"/>
  <c r="G351" i="24"/>
  <c r="G350" i="24"/>
  <c r="D349" i="24"/>
  <c r="F569" i="24" s="1"/>
  <c r="C349" i="24"/>
  <c r="E568" i="24" s="1"/>
  <c r="G343" i="24"/>
  <c r="F343" i="24"/>
  <c r="E343" i="24"/>
  <c r="G342" i="24"/>
  <c r="F342" i="24"/>
  <c r="E342" i="24"/>
  <c r="G341" i="24"/>
  <c r="F341" i="24"/>
  <c r="E341" i="24"/>
  <c r="G340" i="24"/>
  <c r="F340" i="24"/>
  <c r="E340" i="24"/>
  <c r="G339" i="24"/>
  <c r="F339" i="24"/>
  <c r="E339" i="24"/>
  <c r="G338" i="24"/>
  <c r="F338" i="24"/>
  <c r="E338" i="24"/>
  <c r="G337" i="24"/>
  <c r="F337" i="24"/>
  <c r="E337" i="24"/>
  <c r="G336" i="24"/>
  <c r="F336" i="24"/>
  <c r="E336" i="24"/>
  <c r="G335" i="24"/>
  <c r="F335" i="24"/>
  <c r="E335" i="24"/>
  <c r="G334" i="24"/>
  <c r="F334" i="24"/>
  <c r="E334" i="24"/>
  <c r="G333" i="24"/>
  <c r="E333" i="24"/>
  <c r="G332" i="24"/>
  <c r="F332" i="24"/>
  <c r="E332" i="24"/>
  <c r="G331" i="24"/>
  <c r="F331" i="24"/>
  <c r="E331" i="24"/>
  <c r="G330" i="24"/>
  <c r="F330" i="24"/>
  <c r="E330" i="24"/>
  <c r="G329" i="24"/>
  <c r="F329" i="24"/>
  <c r="E329" i="24"/>
  <c r="G328" i="24"/>
  <c r="F328" i="24"/>
  <c r="G327" i="24"/>
  <c r="F327" i="24"/>
  <c r="E327" i="24"/>
  <c r="G326" i="24"/>
  <c r="F326" i="24"/>
  <c r="E326" i="24"/>
  <c r="G325" i="24"/>
  <c r="F325" i="24"/>
  <c r="E325" i="24"/>
  <c r="G324" i="24"/>
  <c r="F324" i="24"/>
  <c r="G323" i="24"/>
  <c r="F323" i="24"/>
  <c r="E323" i="24"/>
  <c r="G322" i="24"/>
  <c r="F322" i="24"/>
  <c r="E322" i="24"/>
  <c r="G321" i="24"/>
  <c r="F321" i="24"/>
  <c r="E321" i="24"/>
  <c r="G320" i="24"/>
  <c r="F320" i="24"/>
  <c r="E320" i="24"/>
  <c r="G319" i="24"/>
  <c r="G318" i="24"/>
  <c r="F318" i="24"/>
  <c r="E318" i="24"/>
  <c r="G317" i="24"/>
  <c r="G316" i="24"/>
  <c r="F316" i="24"/>
  <c r="E316" i="24"/>
  <c r="G315" i="24"/>
  <c r="F315" i="24"/>
  <c r="G314" i="24"/>
  <c r="F314" i="24"/>
  <c r="E314" i="24"/>
  <c r="G313" i="24"/>
  <c r="G312" i="24"/>
  <c r="F312" i="24"/>
  <c r="E312" i="24"/>
  <c r="G311" i="24"/>
  <c r="F311" i="24"/>
  <c r="E311" i="24"/>
  <c r="G310" i="24"/>
  <c r="F310" i="24"/>
  <c r="E310" i="24"/>
  <c r="G309" i="24"/>
  <c r="F309" i="24"/>
  <c r="E309" i="24"/>
  <c r="G308" i="24"/>
  <c r="F308" i="24"/>
  <c r="G307" i="24"/>
  <c r="F307" i="24"/>
  <c r="G306" i="24"/>
  <c r="F306" i="24"/>
  <c r="E306" i="24"/>
  <c r="G305" i="24"/>
  <c r="E305" i="24"/>
  <c r="G304" i="24"/>
  <c r="F304" i="24"/>
  <c r="E304" i="24"/>
  <c r="G303" i="24"/>
  <c r="F303" i="24"/>
  <c r="E303" i="24"/>
  <c r="G302" i="24"/>
  <c r="E302" i="24"/>
  <c r="G301" i="24"/>
  <c r="E301" i="24"/>
  <c r="G300" i="24"/>
  <c r="F300" i="24"/>
  <c r="E300" i="24"/>
  <c r="G299" i="24"/>
  <c r="F299" i="24"/>
  <c r="E299" i="24"/>
  <c r="G298" i="24"/>
  <c r="F298" i="24"/>
  <c r="E298" i="24"/>
  <c r="G297" i="24"/>
  <c r="F297" i="24"/>
  <c r="E297" i="24"/>
  <c r="G296" i="24"/>
  <c r="F296" i="24"/>
  <c r="E296" i="24"/>
  <c r="G295" i="24"/>
  <c r="F295" i="24"/>
  <c r="E295" i="24"/>
  <c r="G294" i="24"/>
  <c r="G293" i="24"/>
  <c r="E293" i="24"/>
  <c r="G292" i="24"/>
  <c r="F292" i="24"/>
  <c r="E292" i="24"/>
  <c r="G291" i="24"/>
  <c r="G290" i="24"/>
  <c r="F290" i="24"/>
  <c r="E290" i="24"/>
  <c r="G289" i="24"/>
  <c r="G288" i="24"/>
  <c r="E288" i="24"/>
  <c r="G287" i="24"/>
  <c r="G286" i="24"/>
  <c r="F286" i="24"/>
  <c r="E286" i="24"/>
  <c r="G285" i="24"/>
  <c r="F285" i="24"/>
  <c r="E285" i="24"/>
  <c r="G284" i="24"/>
  <c r="F284" i="24"/>
  <c r="E284" i="24"/>
  <c r="G283" i="24"/>
  <c r="G282" i="24"/>
  <c r="G281" i="24"/>
  <c r="F281" i="24"/>
  <c r="E281" i="24"/>
  <c r="G280" i="24"/>
  <c r="F280" i="24"/>
  <c r="G279" i="24"/>
  <c r="F279" i="24"/>
  <c r="E279" i="24"/>
  <c r="G278" i="24"/>
  <c r="F278" i="24"/>
  <c r="E278" i="24"/>
  <c r="G277" i="24"/>
  <c r="F277" i="24"/>
  <c r="E277" i="24"/>
  <c r="G276" i="24"/>
  <c r="G275" i="24"/>
  <c r="G274" i="24"/>
  <c r="F274" i="24"/>
  <c r="E274" i="24"/>
  <c r="G273" i="24"/>
  <c r="F273" i="24"/>
  <c r="E273" i="24"/>
  <c r="G272" i="24"/>
  <c r="F272" i="24"/>
  <c r="E272" i="24"/>
  <c r="G271" i="24"/>
  <c r="G270" i="24"/>
  <c r="F270" i="24"/>
  <c r="E270" i="24"/>
  <c r="G269" i="24"/>
  <c r="F269" i="24"/>
  <c r="E269" i="24"/>
  <c r="G268" i="24"/>
  <c r="F268" i="24"/>
  <c r="G267" i="24"/>
  <c r="F267" i="24"/>
  <c r="E267" i="24"/>
  <c r="G266" i="24"/>
  <c r="F266" i="24"/>
  <c r="E266" i="24"/>
  <c r="G265" i="24"/>
  <c r="F265" i="24"/>
  <c r="E265" i="24"/>
  <c r="G264" i="24"/>
  <c r="G263" i="24"/>
  <c r="F263" i="24"/>
  <c r="E263" i="24"/>
  <c r="G262" i="24"/>
  <c r="F262" i="24"/>
  <c r="G261" i="24"/>
  <c r="F261" i="24"/>
  <c r="E261" i="24"/>
  <c r="G260" i="24"/>
  <c r="E260" i="24"/>
  <c r="G259" i="24"/>
  <c r="G258" i="24"/>
  <c r="F258" i="24"/>
  <c r="G257" i="24"/>
  <c r="F257" i="24"/>
  <c r="E257" i="24"/>
  <c r="G256" i="24"/>
  <c r="F256" i="24"/>
  <c r="E256" i="24"/>
  <c r="G255" i="24"/>
  <c r="F255" i="24"/>
  <c r="G254" i="24"/>
  <c r="F254" i="24"/>
  <c r="E254" i="24"/>
  <c r="G253" i="24"/>
  <c r="F253" i="24"/>
  <c r="E253" i="24"/>
  <c r="G252" i="24"/>
  <c r="F252" i="24"/>
  <c r="E252" i="24"/>
  <c r="G251" i="24"/>
  <c r="F251" i="24"/>
  <c r="G250" i="24"/>
  <c r="F250" i="24"/>
  <c r="E250" i="24"/>
  <c r="G249" i="24"/>
  <c r="E249" i="24"/>
  <c r="G248" i="24"/>
  <c r="F248" i="24"/>
  <c r="G247" i="24"/>
  <c r="F247" i="24"/>
  <c r="E247" i="24"/>
  <c r="G246" i="24"/>
  <c r="F246" i="24"/>
  <c r="E246" i="24"/>
  <c r="G245" i="24"/>
  <c r="F245" i="24"/>
  <c r="E245" i="24"/>
  <c r="G244" i="24"/>
  <c r="F244" i="24"/>
  <c r="G243" i="24"/>
  <c r="F243" i="24"/>
  <c r="E243" i="24"/>
  <c r="G242" i="24"/>
  <c r="F242" i="24"/>
  <c r="E242" i="24"/>
  <c r="G241" i="24"/>
  <c r="F241" i="24"/>
  <c r="G240" i="24"/>
  <c r="F240" i="24"/>
  <c r="E240" i="24"/>
  <c r="G239" i="24"/>
  <c r="F239" i="24"/>
  <c r="E239" i="24"/>
  <c r="G238" i="24"/>
  <c r="G237" i="24"/>
  <c r="F237" i="24"/>
  <c r="E237" i="24"/>
  <c r="G236" i="24"/>
  <c r="E236" i="24"/>
  <c r="G235" i="24"/>
  <c r="F235" i="24"/>
  <c r="E235" i="24"/>
  <c r="G234" i="24"/>
  <c r="F234" i="24"/>
  <c r="E234" i="24"/>
  <c r="G233" i="24"/>
  <c r="F233" i="24"/>
  <c r="G232" i="24"/>
  <c r="E232" i="24"/>
  <c r="G231" i="24"/>
  <c r="F231" i="24"/>
  <c r="E231" i="24"/>
  <c r="G230" i="24"/>
  <c r="F230" i="24"/>
  <c r="G229" i="24"/>
  <c r="F229" i="24"/>
  <c r="E229" i="24"/>
  <c r="G228" i="24"/>
  <c r="F228" i="24"/>
  <c r="G227" i="24"/>
  <c r="F227" i="24"/>
  <c r="E227" i="24"/>
  <c r="G226" i="24"/>
  <c r="F226" i="24"/>
  <c r="E226" i="24"/>
  <c r="G225" i="24"/>
  <c r="G224" i="24"/>
  <c r="F224" i="24"/>
  <c r="E224" i="24"/>
  <c r="G223" i="24"/>
  <c r="F223" i="24"/>
  <c r="E223" i="24"/>
  <c r="G222" i="24"/>
  <c r="F222" i="24"/>
  <c r="E222" i="24"/>
  <c r="G221" i="24"/>
  <c r="F221" i="24"/>
  <c r="E221" i="24"/>
  <c r="G220" i="24"/>
  <c r="F220" i="24"/>
  <c r="E220" i="24"/>
  <c r="G219" i="24"/>
  <c r="F219" i="24"/>
  <c r="E219" i="24"/>
  <c r="G218" i="24"/>
  <c r="E218" i="24"/>
  <c r="G217" i="24"/>
  <c r="F217" i="24"/>
  <c r="E217" i="24"/>
  <c r="G216" i="24"/>
  <c r="F216" i="24"/>
  <c r="E216" i="24"/>
  <c r="G215" i="24"/>
  <c r="F215" i="24"/>
  <c r="E215" i="24"/>
  <c r="G214" i="24"/>
  <c r="G213" i="24"/>
  <c r="G212" i="24"/>
  <c r="F212" i="24"/>
  <c r="E212" i="24"/>
  <c r="G211" i="24"/>
  <c r="F211" i="24"/>
  <c r="G210" i="24"/>
  <c r="G209" i="24"/>
  <c r="G208" i="24"/>
  <c r="G207" i="24"/>
  <c r="F207" i="24"/>
  <c r="E207" i="24"/>
  <c r="G206" i="24"/>
  <c r="G205" i="24"/>
  <c r="G204" i="24"/>
  <c r="G203" i="24"/>
  <c r="G202" i="24"/>
  <c r="G201" i="24"/>
  <c r="G200" i="24"/>
  <c r="G199" i="24"/>
  <c r="F199" i="24"/>
  <c r="G198" i="24"/>
  <c r="F198" i="24"/>
  <c r="E198" i="24"/>
  <c r="G197" i="24"/>
  <c r="F197" i="24"/>
  <c r="E197" i="24"/>
  <c r="G196" i="24"/>
  <c r="F196" i="24"/>
  <c r="E196" i="24"/>
  <c r="G195" i="24"/>
  <c r="E195" i="24"/>
  <c r="G194" i="24"/>
  <c r="F194" i="24"/>
  <c r="G193" i="24"/>
  <c r="E193" i="24"/>
  <c r="G192" i="24"/>
  <c r="G191" i="24"/>
  <c r="F191" i="24"/>
  <c r="G190" i="24"/>
  <c r="F190" i="24"/>
  <c r="E190" i="24"/>
  <c r="G189" i="24"/>
  <c r="F189" i="24"/>
  <c r="E189" i="24"/>
  <c r="G188" i="24"/>
  <c r="G187" i="24"/>
  <c r="G186" i="24"/>
  <c r="G185" i="24"/>
  <c r="F185" i="24"/>
  <c r="E185" i="24"/>
  <c r="G184" i="24"/>
  <c r="F184" i="24"/>
  <c r="E184" i="24"/>
  <c r="G183" i="24"/>
  <c r="F183" i="24"/>
  <c r="E183" i="24"/>
  <c r="G182" i="24"/>
  <c r="G181" i="24"/>
  <c r="G180" i="24"/>
  <c r="F180" i="24"/>
  <c r="E180" i="24"/>
  <c r="G179" i="24"/>
  <c r="G178" i="24"/>
  <c r="G177" i="24"/>
  <c r="F177" i="24"/>
  <c r="E177" i="24"/>
  <c r="G176" i="24"/>
  <c r="F176" i="24"/>
  <c r="G175" i="24"/>
  <c r="G174" i="24"/>
  <c r="D173" i="24"/>
  <c r="C173" i="24"/>
  <c r="E313" i="24" s="1"/>
  <c r="G167" i="24"/>
  <c r="F167" i="24"/>
  <c r="E167" i="24"/>
  <c r="G166" i="24"/>
  <c r="F166" i="24"/>
  <c r="E166" i="24"/>
  <c r="G165" i="24"/>
  <c r="F165" i="24"/>
  <c r="E165" i="24"/>
  <c r="G164" i="24"/>
  <c r="G163" i="24"/>
  <c r="F163" i="24"/>
  <c r="E163" i="24"/>
  <c r="G162" i="24"/>
  <c r="F162" i="24"/>
  <c r="E162" i="24"/>
  <c r="G161" i="24"/>
  <c r="F161" i="24"/>
  <c r="E161" i="24"/>
  <c r="G160" i="24"/>
  <c r="F160" i="24"/>
  <c r="E160" i="24"/>
  <c r="G159" i="24"/>
  <c r="F159" i="24"/>
  <c r="E159" i="24"/>
  <c r="G158" i="24"/>
  <c r="F158" i="24"/>
  <c r="E158" i="24"/>
  <c r="G157" i="24"/>
  <c r="F157" i="24"/>
  <c r="E157" i="24"/>
  <c r="G156" i="24"/>
  <c r="F156" i="24"/>
  <c r="E156" i="24"/>
  <c r="G155" i="24"/>
  <c r="F155" i="24"/>
  <c r="E155" i="24"/>
  <c r="G154" i="24"/>
  <c r="F154" i="24"/>
  <c r="E154" i="24"/>
  <c r="G153" i="24"/>
  <c r="F153" i="24"/>
  <c r="G152" i="24"/>
  <c r="F152" i="24"/>
  <c r="E152" i="24"/>
  <c r="G151" i="24"/>
  <c r="F151" i="24"/>
  <c r="E151" i="24"/>
  <c r="G150" i="24"/>
  <c r="F150" i="24"/>
  <c r="E150" i="24"/>
  <c r="G149" i="24"/>
  <c r="F149" i="24"/>
  <c r="E149" i="24"/>
  <c r="G148" i="24"/>
  <c r="F148" i="24"/>
  <c r="E148" i="24"/>
  <c r="G147" i="24"/>
  <c r="F147" i="24"/>
  <c r="E147" i="24"/>
  <c r="G146" i="24"/>
  <c r="F146" i="24"/>
  <c r="E146" i="24"/>
  <c r="G145" i="24"/>
  <c r="F145" i="24"/>
  <c r="E145" i="24"/>
  <c r="G144" i="24"/>
  <c r="E144" i="24"/>
  <c r="G143" i="24"/>
  <c r="E143" i="24"/>
  <c r="G142" i="24"/>
  <c r="E142" i="24"/>
  <c r="G141" i="24"/>
  <c r="F141" i="24"/>
  <c r="E141" i="24"/>
  <c r="G140" i="24"/>
  <c r="F140" i="24"/>
  <c r="E140" i="24"/>
  <c r="G139" i="24"/>
  <c r="G138" i="24"/>
  <c r="E138" i="24"/>
  <c r="G137" i="24"/>
  <c r="E137" i="24"/>
  <c r="G136" i="24"/>
  <c r="E136" i="24"/>
  <c r="G135" i="24"/>
  <c r="F135" i="24"/>
  <c r="E135" i="24"/>
  <c r="G134" i="24"/>
  <c r="F134" i="24"/>
  <c r="G133" i="24"/>
  <c r="F133" i="24"/>
  <c r="G132" i="24"/>
  <c r="F132" i="24"/>
  <c r="E132" i="24"/>
  <c r="G131" i="24"/>
  <c r="G130" i="24"/>
  <c r="F130" i="24"/>
  <c r="E130" i="24"/>
  <c r="G129" i="24"/>
  <c r="F129" i="24"/>
  <c r="G128" i="24"/>
  <c r="G127" i="24"/>
  <c r="F127" i="24"/>
  <c r="E127" i="24"/>
  <c r="G126" i="24"/>
  <c r="G125" i="24"/>
  <c r="G124" i="24"/>
  <c r="G123" i="24"/>
  <c r="G122" i="24"/>
  <c r="G121" i="24"/>
  <c r="E121" i="24"/>
  <c r="G120" i="24"/>
  <c r="G119" i="24"/>
  <c r="F119" i="24"/>
  <c r="E119" i="24"/>
  <c r="G118" i="24"/>
  <c r="E118" i="24"/>
  <c r="G117" i="24"/>
  <c r="F117" i="24"/>
  <c r="G116" i="24"/>
  <c r="G115" i="24"/>
  <c r="G114" i="24"/>
  <c r="G113" i="24"/>
  <c r="G112" i="24"/>
  <c r="F112" i="24"/>
  <c r="E112" i="24"/>
  <c r="G111" i="24"/>
  <c r="G110" i="24"/>
  <c r="G109" i="24"/>
  <c r="F109" i="24"/>
  <c r="E109" i="24"/>
  <c r="G108" i="24"/>
  <c r="E108" i="24"/>
  <c r="G107" i="24"/>
  <c r="F107" i="24"/>
  <c r="E107" i="24"/>
  <c r="G106" i="24"/>
  <c r="G105" i="24"/>
  <c r="F105" i="24"/>
  <c r="E105" i="24"/>
  <c r="G104" i="24"/>
  <c r="G103" i="24"/>
  <c r="G102" i="24"/>
  <c r="F102" i="24"/>
  <c r="E102" i="24"/>
  <c r="G101" i="24"/>
  <c r="G100" i="24"/>
  <c r="E100" i="24"/>
  <c r="G99" i="24"/>
  <c r="G98" i="24"/>
  <c r="F98" i="24"/>
  <c r="E98" i="24"/>
  <c r="G97" i="24"/>
  <c r="G96" i="24"/>
  <c r="F96" i="24"/>
  <c r="G95" i="24"/>
  <c r="E95" i="24"/>
  <c r="G94" i="24"/>
  <c r="G93" i="24"/>
  <c r="G92" i="24"/>
  <c r="G91" i="24"/>
  <c r="G90" i="24"/>
  <c r="G89" i="24"/>
  <c r="G88" i="24"/>
  <c r="G87" i="24"/>
  <c r="G86" i="24"/>
  <c r="F86" i="24"/>
  <c r="E86" i="24"/>
  <c r="G85" i="24"/>
  <c r="F85" i="24"/>
  <c r="E85" i="24"/>
  <c r="G84" i="24"/>
  <c r="F84" i="24"/>
  <c r="E84" i="24"/>
  <c r="G83" i="24"/>
  <c r="F83" i="24"/>
  <c r="E83" i="24"/>
  <c r="G82" i="24"/>
  <c r="F82" i="24"/>
  <c r="E82" i="24"/>
  <c r="G81" i="24"/>
  <c r="E81" i="24"/>
  <c r="G80" i="24"/>
  <c r="G79" i="24"/>
  <c r="G78" i="24"/>
  <c r="G77" i="24"/>
  <c r="G76" i="24"/>
  <c r="D75" i="24"/>
  <c r="F125" i="24" s="1"/>
  <c r="C75" i="24"/>
  <c r="E128" i="24" s="1"/>
  <c r="H128" i="24" s="1"/>
  <c r="G69" i="24"/>
  <c r="F69" i="24"/>
  <c r="E69" i="24"/>
  <c r="G68" i="24"/>
  <c r="F68" i="24"/>
  <c r="G67" i="24"/>
  <c r="G66" i="24"/>
  <c r="F66" i="24"/>
  <c r="G65" i="24"/>
  <c r="F65" i="24"/>
  <c r="E65" i="24"/>
  <c r="G64" i="24"/>
  <c r="G63" i="24"/>
  <c r="F63" i="24"/>
  <c r="E63" i="24"/>
  <c r="G62" i="24"/>
  <c r="F62" i="24"/>
  <c r="E62" i="24"/>
  <c r="G61" i="24"/>
  <c r="F61" i="24"/>
  <c r="E61" i="24"/>
  <c r="G60" i="24"/>
  <c r="F60" i="24"/>
  <c r="E60" i="24"/>
  <c r="G59" i="24"/>
  <c r="F59" i="24"/>
  <c r="E59" i="24"/>
  <c r="G58" i="24"/>
  <c r="F58" i="24"/>
  <c r="E58" i="24"/>
  <c r="G57" i="24"/>
  <c r="F57" i="24"/>
  <c r="E57" i="24"/>
  <c r="G56" i="24"/>
  <c r="F56" i="24"/>
  <c r="E56" i="24"/>
  <c r="G55" i="24"/>
  <c r="F55" i="24"/>
  <c r="G54" i="24"/>
  <c r="F54" i="24"/>
  <c r="E54" i="24"/>
  <c r="G53" i="24"/>
  <c r="F53" i="24"/>
  <c r="E53" i="24"/>
  <c r="G52" i="24"/>
  <c r="F52" i="24"/>
  <c r="E52" i="24"/>
  <c r="G51" i="24"/>
  <c r="F51" i="24"/>
  <c r="E51" i="24"/>
  <c r="G50" i="24"/>
  <c r="G49" i="24"/>
  <c r="F49" i="24"/>
  <c r="E49" i="24"/>
  <c r="G48" i="24"/>
  <c r="F48" i="24"/>
  <c r="E48" i="24"/>
  <c r="G47" i="24"/>
  <c r="F47" i="24"/>
  <c r="E47" i="24"/>
  <c r="G46" i="24"/>
  <c r="F46" i="24"/>
  <c r="E46" i="24"/>
  <c r="G45" i="24"/>
  <c r="F45" i="24"/>
  <c r="E45" i="24"/>
  <c r="G44" i="24"/>
  <c r="F44" i="24"/>
  <c r="E44" i="24"/>
  <c r="G43" i="24"/>
  <c r="F43" i="24"/>
  <c r="E43" i="24"/>
  <c r="G42" i="24"/>
  <c r="F42" i="24"/>
  <c r="E42" i="24"/>
  <c r="G41" i="24"/>
  <c r="F41" i="24"/>
  <c r="E41" i="24"/>
  <c r="G40" i="24"/>
  <c r="F40" i="24"/>
  <c r="E40" i="24"/>
  <c r="G39" i="24"/>
  <c r="F39" i="24"/>
  <c r="E39" i="24"/>
  <c r="G38" i="24"/>
  <c r="F38" i="24"/>
  <c r="E38" i="24"/>
  <c r="G37" i="24"/>
  <c r="F37" i="24"/>
  <c r="E37" i="24"/>
  <c r="G36" i="24"/>
  <c r="F36" i="24"/>
  <c r="E36" i="24"/>
  <c r="G35" i="24"/>
  <c r="F35" i="24"/>
  <c r="E35" i="24"/>
  <c r="G34" i="24"/>
  <c r="F34" i="24"/>
  <c r="E34" i="24"/>
  <c r="G33" i="24"/>
  <c r="E33" i="24"/>
  <c r="G32" i="24"/>
  <c r="F32" i="24"/>
  <c r="E32" i="24"/>
  <c r="G31" i="24"/>
  <c r="F31" i="24"/>
  <c r="E31" i="24"/>
  <c r="G30" i="24"/>
  <c r="G29" i="24"/>
  <c r="G28" i="24"/>
  <c r="G27" i="24"/>
  <c r="F27" i="24"/>
  <c r="E27" i="24"/>
  <c r="G26" i="24"/>
  <c r="F26" i="24"/>
  <c r="E26" i="24"/>
  <c r="G25" i="24"/>
  <c r="F25" i="24"/>
  <c r="E25" i="24"/>
  <c r="G24" i="24"/>
  <c r="F24" i="24"/>
  <c r="E24" i="24"/>
  <c r="G23" i="24"/>
  <c r="E23" i="24"/>
  <c r="G22" i="24"/>
  <c r="F22" i="24"/>
  <c r="E22" i="24"/>
  <c r="G21" i="24"/>
  <c r="F21" i="24"/>
  <c r="E21" i="24"/>
  <c r="G20" i="24"/>
  <c r="F20" i="24"/>
  <c r="E20" i="24"/>
  <c r="D19" i="24"/>
  <c r="C19" i="24"/>
  <c r="C13" i="24"/>
  <c r="G609" i="23"/>
  <c r="G608" i="23"/>
  <c r="G607" i="23"/>
  <c r="F607" i="23"/>
  <c r="E607" i="23"/>
  <c r="G606" i="23"/>
  <c r="F606" i="23"/>
  <c r="E606" i="23"/>
  <c r="G605" i="23"/>
  <c r="F605" i="23"/>
  <c r="G604" i="23"/>
  <c r="F604" i="23"/>
  <c r="E604" i="23"/>
  <c r="G603" i="23"/>
  <c r="F603" i="23"/>
  <c r="G602" i="23"/>
  <c r="E602" i="23"/>
  <c r="G601" i="23"/>
  <c r="G600" i="23"/>
  <c r="G599" i="23"/>
  <c r="F599" i="23"/>
  <c r="G598" i="23"/>
  <c r="G597" i="23"/>
  <c r="G596" i="23"/>
  <c r="F596" i="23"/>
  <c r="E596" i="23"/>
  <c r="G595" i="23"/>
  <c r="F595" i="23"/>
  <c r="E595" i="23"/>
  <c r="G594" i="23"/>
  <c r="F594" i="23"/>
  <c r="E594" i="23"/>
  <c r="G593" i="23"/>
  <c r="F593" i="23"/>
  <c r="G592" i="23"/>
  <c r="F592" i="23"/>
  <c r="E592" i="23"/>
  <c r="G591" i="23"/>
  <c r="E591" i="23"/>
  <c r="G590" i="23"/>
  <c r="F590" i="23"/>
  <c r="E590" i="23"/>
  <c r="G589" i="23"/>
  <c r="F589" i="23"/>
  <c r="E589" i="23"/>
  <c r="G588" i="23"/>
  <c r="F588" i="23"/>
  <c r="E588" i="23"/>
  <c r="G587" i="23"/>
  <c r="G586" i="23"/>
  <c r="G585" i="23"/>
  <c r="G584" i="23"/>
  <c r="G583" i="23"/>
  <c r="D582" i="23"/>
  <c r="F609" i="23" s="1"/>
  <c r="C582" i="23"/>
  <c r="C13" i="23" s="1"/>
  <c r="G576" i="23"/>
  <c r="F576" i="23"/>
  <c r="E576" i="23"/>
  <c r="G575" i="23"/>
  <c r="F575" i="23"/>
  <c r="E575" i="23"/>
  <c r="G574" i="23"/>
  <c r="F574" i="23"/>
  <c r="E574" i="23"/>
  <c r="G573" i="23"/>
  <c r="F573" i="23"/>
  <c r="E573" i="23"/>
  <c r="G572" i="23"/>
  <c r="F572" i="23"/>
  <c r="E572" i="23"/>
  <c r="G571" i="23"/>
  <c r="F571" i="23"/>
  <c r="E571" i="23"/>
  <c r="G570" i="23"/>
  <c r="E570" i="23"/>
  <c r="G569" i="23"/>
  <c r="E569" i="23"/>
  <c r="G568" i="23"/>
  <c r="G567" i="23"/>
  <c r="F567" i="23"/>
  <c r="E567" i="23"/>
  <c r="G566" i="23"/>
  <c r="F566" i="23"/>
  <c r="G565" i="23"/>
  <c r="F565" i="23"/>
  <c r="E565" i="23"/>
  <c r="G564" i="23"/>
  <c r="E564" i="23"/>
  <c r="G563" i="23"/>
  <c r="G562" i="23"/>
  <c r="G561" i="23"/>
  <c r="G560" i="23"/>
  <c r="G559" i="23"/>
  <c r="G558" i="23"/>
  <c r="F558" i="23"/>
  <c r="E558" i="23"/>
  <c r="G557" i="23"/>
  <c r="F557" i="23"/>
  <c r="E557" i="23"/>
  <c r="G556" i="23"/>
  <c r="E556" i="23"/>
  <c r="G555" i="23"/>
  <c r="F555" i="23"/>
  <c r="E555" i="23"/>
  <c r="G554" i="23"/>
  <c r="G553" i="23"/>
  <c r="F553" i="23"/>
  <c r="E553" i="23"/>
  <c r="G552" i="23"/>
  <c r="E552" i="23"/>
  <c r="G551" i="23"/>
  <c r="G550" i="23"/>
  <c r="F550" i="23"/>
  <c r="E550" i="23"/>
  <c r="G549" i="23"/>
  <c r="F549" i="23"/>
  <c r="E549" i="23"/>
  <c r="G548" i="23"/>
  <c r="F548" i="23"/>
  <c r="E548" i="23"/>
  <c r="G547" i="23"/>
  <c r="G546" i="23"/>
  <c r="F546" i="23"/>
  <c r="E546" i="23"/>
  <c r="G545" i="23"/>
  <c r="F545" i="23"/>
  <c r="E545" i="23"/>
  <c r="G544" i="23"/>
  <c r="F544" i="23"/>
  <c r="E544" i="23"/>
  <c r="G543" i="23"/>
  <c r="F543" i="23"/>
  <c r="E543" i="23"/>
  <c r="G542" i="23"/>
  <c r="F542" i="23"/>
  <c r="G541" i="23"/>
  <c r="F541" i="23"/>
  <c r="E541" i="23"/>
  <c r="G540" i="23"/>
  <c r="F540" i="23"/>
  <c r="E540" i="23"/>
  <c r="G539" i="23"/>
  <c r="G538" i="23"/>
  <c r="G537" i="23"/>
  <c r="F537" i="23"/>
  <c r="E537" i="23"/>
  <c r="G536" i="23"/>
  <c r="F536" i="23"/>
  <c r="E536" i="23"/>
  <c r="G535" i="23"/>
  <c r="G534" i="23"/>
  <c r="F534" i="23"/>
  <c r="E534" i="23"/>
  <c r="G533" i="23"/>
  <c r="F533" i="23"/>
  <c r="E533" i="23"/>
  <c r="G532" i="23"/>
  <c r="E532" i="23"/>
  <c r="G531" i="23"/>
  <c r="F531" i="23"/>
  <c r="E531" i="23"/>
  <c r="G530" i="23"/>
  <c r="F530" i="23"/>
  <c r="E530" i="23"/>
  <c r="G529" i="23"/>
  <c r="F529" i="23"/>
  <c r="G528" i="23"/>
  <c r="F528" i="23"/>
  <c r="E528" i="23"/>
  <c r="G527" i="23"/>
  <c r="F527" i="23"/>
  <c r="E527" i="23"/>
  <c r="G526" i="23"/>
  <c r="F526" i="23"/>
  <c r="E526" i="23"/>
  <c r="G525" i="23"/>
  <c r="F525" i="23"/>
  <c r="E525" i="23"/>
  <c r="G524" i="23"/>
  <c r="F524" i="23"/>
  <c r="E524" i="23"/>
  <c r="G523" i="23"/>
  <c r="F523" i="23"/>
  <c r="E523" i="23"/>
  <c r="G522" i="23"/>
  <c r="F522" i="23"/>
  <c r="E522" i="23"/>
  <c r="G521" i="23"/>
  <c r="F521" i="23"/>
  <c r="E521" i="23"/>
  <c r="G520" i="23"/>
  <c r="F520" i="23"/>
  <c r="E520" i="23"/>
  <c r="G519" i="23"/>
  <c r="F519" i="23"/>
  <c r="E519" i="23"/>
  <c r="G518" i="23"/>
  <c r="F518" i="23"/>
  <c r="E518" i="23"/>
  <c r="G517" i="23"/>
  <c r="G516" i="23"/>
  <c r="E516" i="23"/>
  <c r="G515" i="23"/>
  <c r="G514" i="23"/>
  <c r="F514" i="23"/>
  <c r="E514" i="23"/>
  <c r="G513" i="23"/>
  <c r="F513" i="23"/>
  <c r="E513" i="23"/>
  <c r="G512" i="23"/>
  <c r="F512" i="23"/>
  <c r="E512" i="23"/>
  <c r="G511" i="23"/>
  <c r="F511" i="23"/>
  <c r="E511" i="23"/>
  <c r="G510" i="23"/>
  <c r="F510" i="23"/>
  <c r="G509" i="23"/>
  <c r="F509" i="23"/>
  <c r="E509" i="23"/>
  <c r="G508" i="23"/>
  <c r="F508" i="23"/>
  <c r="E508" i="23"/>
  <c r="G507" i="23"/>
  <c r="F507" i="23"/>
  <c r="E507" i="23"/>
  <c r="G506" i="23"/>
  <c r="F506" i="23"/>
  <c r="E506" i="23"/>
  <c r="G505" i="23"/>
  <c r="F505" i="23"/>
  <c r="E505" i="23"/>
  <c r="G504" i="23"/>
  <c r="F504" i="23"/>
  <c r="E504" i="23"/>
  <c r="G503" i="23"/>
  <c r="F503" i="23"/>
  <c r="E503" i="23"/>
  <c r="G502" i="23"/>
  <c r="F502" i="23"/>
  <c r="E502" i="23"/>
  <c r="G501" i="23"/>
  <c r="F501" i="23"/>
  <c r="E501" i="23"/>
  <c r="G500" i="23"/>
  <c r="F500" i="23"/>
  <c r="E500" i="23"/>
  <c r="G499" i="23"/>
  <c r="E499" i="23"/>
  <c r="G498" i="23"/>
  <c r="E498" i="23"/>
  <c r="G497" i="23"/>
  <c r="F497" i="23"/>
  <c r="E497" i="23"/>
  <c r="G496" i="23"/>
  <c r="F496" i="23"/>
  <c r="E496" i="23"/>
  <c r="G495" i="23"/>
  <c r="E495" i="23"/>
  <c r="G494" i="23"/>
  <c r="F494" i="23"/>
  <c r="E494" i="23"/>
  <c r="G493" i="23"/>
  <c r="F493" i="23"/>
  <c r="E493" i="23"/>
  <c r="G492" i="23"/>
  <c r="F492" i="23"/>
  <c r="E492" i="23"/>
  <c r="G491" i="23"/>
  <c r="F491" i="23"/>
  <c r="E491" i="23"/>
  <c r="G490" i="23"/>
  <c r="G489" i="23"/>
  <c r="G488" i="23"/>
  <c r="F488" i="23"/>
  <c r="E488" i="23"/>
  <c r="G487" i="23"/>
  <c r="E487" i="23"/>
  <c r="G486" i="23"/>
  <c r="G485" i="23"/>
  <c r="F485" i="23"/>
  <c r="E485" i="23"/>
  <c r="G484" i="23"/>
  <c r="G483" i="23"/>
  <c r="F483" i="23"/>
  <c r="E483" i="23"/>
  <c r="G482" i="23"/>
  <c r="F482" i="23"/>
  <c r="E482" i="23"/>
  <c r="G481" i="23"/>
  <c r="G480" i="23"/>
  <c r="F480" i="23"/>
  <c r="E480" i="23"/>
  <c r="G479" i="23"/>
  <c r="F479" i="23"/>
  <c r="G478" i="23"/>
  <c r="F478" i="23"/>
  <c r="E478" i="23"/>
  <c r="G477" i="23"/>
  <c r="F477" i="23"/>
  <c r="E477" i="23"/>
  <c r="G476" i="23"/>
  <c r="F476" i="23"/>
  <c r="G475" i="23"/>
  <c r="F475" i="23"/>
  <c r="E475" i="23"/>
  <c r="G474" i="23"/>
  <c r="F474" i="23"/>
  <c r="E474" i="23"/>
  <c r="G473" i="23"/>
  <c r="F473" i="23"/>
  <c r="E473" i="23"/>
  <c r="G472" i="23"/>
  <c r="F472" i="23"/>
  <c r="E472" i="23"/>
  <c r="G471" i="23"/>
  <c r="G470" i="23"/>
  <c r="F470" i="23"/>
  <c r="E470" i="23"/>
  <c r="G469" i="23"/>
  <c r="F469" i="23"/>
  <c r="E469" i="23"/>
  <c r="G468" i="23"/>
  <c r="F468" i="23"/>
  <c r="G467" i="23"/>
  <c r="E467" i="23"/>
  <c r="G466" i="23"/>
  <c r="F466" i="23"/>
  <c r="G465" i="23"/>
  <c r="G464" i="23"/>
  <c r="F464" i="23"/>
  <c r="G463" i="23"/>
  <c r="F463" i="23"/>
  <c r="G462" i="23"/>
  <c r="F462" i="23"/>
  <c r="E462" i="23"/>
  <c r="G461" i="23"/>
  <c r="F461" i="23"/>
  <c r="E461" i="23"/>
  <c r="G460" i="23"/>
  <c r="F460" i="23"/>
  <c r="E460" i="23"/>
  <c r="G459" i="23"/>
  <c r="E459" i="23"/>
  <c r="G458" i="23"/>
  <c r="F458" i="23"/>
  <c r="G457" i="23"/>
  <c r="F457" i="23"/>
  <c r="G456" i="23"/>
  <c r="F456" i="23"/>
  <c r="G455" i="23"/>
  <c r="F455" i="23"/>
  <c r="G454" i="23"/>
  <c r="F454" i="23"/>
  <c r="E454" i="23"/>
  <c r="G453" i="23"/>
  <c r="F453" i="23"/>
  <c r="E453" i="23"/>
  <c r="G452" i="23"/>
  <c r="F452" i="23"/>
  <c r="E452" i="23"/>
  <c r="G451" i="23"/>
  <c r="F451" i="23"/>
  <c r="E451" i="23"/>
  <c r="G450" i="23"/>
  <c r="F450" i="23"/>
  <c r="E450" i="23"/>
  <c r="G449" i="23"/>
  <c r="F449" i="23"/>
  <c r="E449" i="23"/>
  <c r="G448" i="23"/>
  <c r="E448" i="23"/>
  <c r="G447" i="23"/>
  <c r="F447" i="23"/>
  <c r="E447" i="23"/>
  <c r="G446" i="23"/>
  <c r="F446" i="23"/>
  <c r="E446" i="23"/>
  <c r="G445" i="23"/>
  <c r="G444" i="23"/>
  <c r="E444" i="23"/>
  <c r="G443" i="23"/>
  <c r="G442" i="23"/>
  <c r="G441" i="23"/>
  <c r="F441" i="23"/>
  <c r="E441" i="23"/>
  <c r="G440" i="23"/>
  <c r="F440" i="23"/>
  <c r="E440" i="23"/>
  <c r="G439" i="23"/>
  <c r="E439" i="23"/>
  <c r="G438" i="23"/>
  <c r="F438" i="23"/>
  <c r="E438" i="23"/>
  <c r="G437" i="23"/>
  <c r="F437" i="23"/>
  <c r="E437" i="23"/>
  <c r="G436" i="23"/>
  <c r="F436" i="23"/>
  <c r="E436" i="23"/>
  <c r="G435" i="23"/>
  <c r="F435" i="23"/>
  <c r="E435" i="23"/>
  <c r="G434" i="23"/>
  <c r="E434" i="23"/>
  <c r="G433" i="23"/>
  <c r="E433" i="23"/>
  <c r="G432" i="23"/>
  <c r="E432" i="23"/>
  <c r="G431" i="23"/>
  <c r="F431" i="23"/>
  <c r="E431" i="23"/>
  <c r="G430" i="23"/>
  <c r="F430" i="23"/>
  <c r="E430" i="23"/>
  <c r="G429" i="23"/>
  <c r="F429" i="23"/>
  <c r="E429" i="23"/>
  <c r="G428" i="23"/>
  <c r="F428" i="23"/>
  <c r="G427" i="23"/>
  <c r="F427" i="23"/>
  <c r="E427" i="23"/>
  <c r="G426" i="23"/>
  <c r="F426" i="23"/>
  <c r="E426" i="23"/>
  <c r="G425" i="23"/>
  <c r="E425" i="23"/>
  <c r="G424" i="23"/>
  <c r="F424" i="23"/>
  <c r="G423" i="23"/>
  <c r="G422" i="23"/>
  <c r="F422" i="23"/>
  <c r="E422" i="23"/>
  <c r="G421" i="23"/>
  <c r="F421" i="23"/>
  <c r="E421" i="23"/>
  <c r="G420" i="23"/>
  <c r="G419" i="23"/>
  <c r="F419" i="23"/>
  <c r="E419" i="23"/>
  <c r="G418" i="23"/>
  <c r="F418" i="23"/>
  <c r="G417" i="23"/>
  <c r="G416" i="23"/>
  <c r="E416" i="23"/>
  <c r="G415" i="23"/>
  <c r="F415" i="23"/>
  <c r="E415" i="23"/>
  <c r="G414" i="23"/>
  <c r="F414" i="23"/>
  <c r="E414" i="23"/>
  <c r="G413" i="23"/>
  <c r="F413" i="23"/>
  <c r="E413" i="23"/>
  <c r="G412" i="23"/>
  <c r="F412" i="23"/>
  <c r="E412" i="23"/>
  <c r="G411" i="23"/>
  <c r="F411" i="23"/>
  <c r="G410" i="23"/>
  <c r="G409" i="23"/>
  <c r="F409" i="23"/>
  <c r="G408" i="23"/>
  <c r="E408" i="23"/>
  <c r="G407" i="23"/>
  <c r="F407" i="23"/>
  <c r="E407" i="23"/>
  <c r="G406" i="23"/>
  <c r="F406" i="23"/>
  <c r="G405" i="23"/>
  <c r="F405" i="23"/>
  <c r="E405" i="23"/>
  <c r="G404" i="23"/>
  <c r="F404" i="23"/>
  <c r="E404" i="23"/>
  <c r="G403" i="23"/>
  <c r="G402" i="23"/>
  <c r="F402" i="23"/>
  <c r="E402" i="23"/>
  <c r="G401" i="23"/>
  <c r="F401" i="23"/>
  <c r="E401" i="23"/>
  <c r="G400" i="23"/>
  <c r="F400" i="23"/>
  <c r="E400" i="23"/>
  <c r="G399" i="23"/>
  <c r="G398" i="23"/>
  <c r="G397" i="23"/>
  <c r="G396" i="23"/>
  <c r="F396" i="23"/>
  <c r="E396" i="23"/>
  <c r="G395" i="23"/>
  <c r="G394" i="23"/>
  <c r="F394" i="23"/>
  <c r="E394" i="23"/>
  <c r="G393" i="23"/>
  <c r="F393" i="23"/>
  <c r="E393" i="23"/>
  <c r="G392" i="23"/>
  <c r="F392" i="23"/>
  <c r="E392" i="23"/>
  <c r="G391" i="23"/>
  <c r="G390" i="23"/>
  <c r="F390" i="23"/>
  <c r="E390" i="23"/>
  <c r="G389" i="23"/>
  <c r="F389" i="23"/>
  <c r="E389" i="23"/>
  <c r="G388" i="23"/>
  <c r="G387" i="23"/>
  <c r="E387" i="23"/>
  <c r="G386" i="23"/>
  <c r="F386" i="23"/>
  <c r="E386" i="23"/>
  <c r="G385" i="23"/>
  <c r="E385" i="23"/>
  <c r="G384" i="23"/>
  <c r="G383" i="23"/>
  <c r="G382" i="23"/>
  <c r="G381" i="23"/>
  <c r="F381" i="23"/>
  <c r="E381" i="23"/>
  <c r="G380" i="23"/>
  <c r="E380" i="23"/>
  <c r="G379" i="23"/>
  <c r="F379" i="23"/>
  <c r="G378" i="23"/>
  <c r="E378" i="23"/>
  <c r="G377" i="23"/>
  <c r="F377" i="23"/>
  <c r="E377" i="23"/>
  <c r="G376" i="23"/>
  <c r="F376" i="23"/>
  <c r="E376" i="23"/>
  <c r="G375" i="23"/>
  <c r="F375" i="23"/>
  <c r="E375" i="23"/>
  <c r="G374" i="23"/>
  <c r="G373" i="23"/>
  <c r="G372" i="23"/>
  <c r="G371" i="23"/>
  <c r="F371" i="23"/>
  <c r="E371" i="23"/>
  <c r="G370" i="23"/>
  <c r="G369" i="23"/>
  <c r="G368" i="23"/>
  <c r="F368" i="23"/>
  <c r="E368" i="23"/>
  <c r="G367" i="23"/>
  <c r="F367" i="23"/>
  <c r="G366" i="23"/>
  <c r="F366" i="23"/>
  <c r="G365" i="23"/>
  <c r="G364" i="23"/>
  <c r="G363" i="23"/>
  <c r="F363" i="23"/>
  <c r="E363" i="23"/>
  <c r="G362" i="23"/>
  <c r="G361" i="23"/>
  <c r="G360" i="23"/>
  <c r="F360" i="23"/>
  <c r="E360" i="23"/>
  <c r="G359" i="23"/>
  <c r="F359" i="23"/>
  <c r="G358" i="23"/>
  <c r="G357" i="23"/>
  <c r="F357" i="23"/>
  <c r="G356" i="23"/>
  <c r="G355" i="23"/>
  <c r="G354" i="23"/>
  <c r="F354" i="23"/>
  <c r="E354" i="23"/>
  <c r="G353" i="23"/>
  <c r="F353" i="23"/>
  <c r="E353" i="23"/>
  <c r="G352" i="23"/>
  <c r="F352" i="23"/>
  <c r="G351" i="23"/>
  <c r="G350" i="23"/>
  <c r="D349" i="23"/>
  <c r="C349" i="23"/>
  <c r="C12" i="23" s="1"/>
  <c r="G343" i="23"/>
  <c r="F343" i="23"/>
  <c r="E343" i="23"/>
  <c r="G342" i="23"/>
  <c r="F342" i="23"/>
  <c r="E342" i="23"/>
  <c r="G341" i="23"/>
  <c r="F341" i="23"/>
  <c r="E341" i="23"/>
  <c r="G340" i="23"/>
  <c r="F340" i="23"/>
  <c r="E340" i="23"/>
  <c r="G339" i="23"/>
  <c r="F339" i="23"/>
  <c r="E339" i="23"/>
  <c r="G338" i="23"/>
  <c r="F338" i="23"/>
  <c r="G337" i="23"/>
  <c r="F337" i="23"/>
  <c r="E337" i="23"/>
  <c r="G336" i="23"/>
  <c r="F336" i="23"/>
  <c r="E336" i="23"/>
  <c r="G335" i="23"/>
  <c r="F335" i="23"/>
  <c r="E335" i="23"/>
  <c r="G334" i="23"/>
  <c r="F334" i="23"/>
  <c r="E334" i="23"/>
  <c r="G333" i="23"/>
  <c r="E333" i="23"/>
  <c r="G332" i="23"/>
  <c r="F332" i="23"/>
  <c r="E332" i="23"/>
  <c r="G331" i="23"/>
  <c r="F331" i="23"/>
  <c r="E331" i="23"/>
  <c r="G330" i="23"/>
  <c r="F330" i="23"/>
  <c r="E330" i="23"/>
  <c r="G329" i="23"/>
  <c r="F329" i="23"/>
  <c r="E329" i="23"/>
  <c r="G328" i="23"/>
  <c r="G327" i="23"/>
  <c r="F327" i="23"/>
  <c r="E327" i="23"/>
  <c r="G326" i="23"/>
  <c r="F326" i="23"/>
  <c r="E326" i="23"/>
  <c r="G325" i="23"/>
  <c r="F325" i="23"/>
  <c r="E325" i="23"/>
  <c r="G324" i="23"/>
  <c r="G323" i="23"/>
  <c r="F323" i="23"/>
  <c r="E323" i="23"/>
  <c r="G322" i="23"/>
  <c r="F322" i="23"/>
  <c r="E322" i="23"/>
  <c r="G321" i="23"/>
  <c r="G320" i="23"/>
  <c r="F320" i="23"/>
  <c r="E320" i="23"/>
  <c r="G319" i="23"/>
  <c r="G318" i="23"/>
  <c r="F318" i="23"/>
  <c r="E318" i="23"/>
  <c r="G317" i="23"/>
  <c r="G316" i="23"/>
  <c r="F316" i="23"/>
  <c r="E316" i="23"/>
  <c r="G315" i="23"/>
  <c r="F315" i="23"/>
  <c r="E315" i="23"/>
  <c r="G314" i="23"/>
  <c r="F314" i="23"/>
  <c r="E314" i="23"/>
  <c r="G313" i="23"/>
  <c r="F313" i="23"/>
  <c r="E313" i="23"/>
  <c r="G312" i="23"/>
  <c r="F312" i="23"/>
  <c r="E312" i="23"/>
  <c r="G311" i="23"/>
  <c r="F311" i="23"/>
  <c r="E311" i="23"/>
  <c r="G310" i="23"/>
  <c r="E310" i="23"/>
  <c r="G309" i="23"/>
  <c r="E309" i="23"/>
  <c r="G308" i="23"/>
  <c r="G307" i="23"/>
  <c r="F307" i="23"/>
  <c r="E307" i="23"/>
  <c r="G306" i="23"/>
  <c r="E306" i="23"/>
  <c r="G305" i="23"/>
  <c r="G304" i="23"/>
  <c r="F304" i="23"/>
  <c r="E304" i="23"/>
  <c r="G303" i="23"/>
  <c r="F303" i="23"/>
  <c r="E303" i="23"/>
  <c r="G302" i="23"/>
  <c r="G301" i="23"/>
  <c r="F301" i="23"/>
  <c r="E301" i="23"/>
  <c r="G300" i="23"/>
  <c r="F300" i="23"/>
  <c r="E300" i="23"/>
  <c r="G299" i="23"/>
  <c r="F299" i="23"/>
  <c r="E299" i="23"/>
  <c r="G298" i="23"/>
  <c r="F298" i="23"/>
  <c r="E298" i="23"/>
  <c r="G297" i="23"/>
  <c r="F297" i="23"/>
  <c r="E297" i="23"/>
  <c r="G296" i="23"/>
  <c r="F296" i="23"/>
  <c r="E296" i="23"/>
  <c r="G295" i="23"/>
  <c r="F295" i="23"/>
  <c r="E295" i="23"/>
  <c r="G294" i="23"/>
  <c r="G293" i="23"/>
  <c r="F293" i="23"/>
  <c r="E293" i="23"/>
  <c r="G292" i="23"/>
  <c r="F292" i="23"/>
  <c r="E292" i="23"/>
  <c r="G291" i="23"/>
  <c r="F291" i="23"/>
  <c r="E291" i="23"/>
  <c r="G290" i="23"/>
  <c r="F290" i="23"/>
  <c r="E290" i="23"/>
  <c r="G289" i="23"/>
  <c r="F289" i="23"/>
  <c r="G288" i="23"/>
  <c r="G287" i="23"/>
  <c r="F287" i="23"/>
  <c r="E287" i="23"/>
  <c r="G286" i="23"/>
  <c r="F286" i="23"/>
  <c r="E286" i="23"/>
  <c r="G285" i="23"/>
  <c r="F285" i="23"/>
  <c r="E285" i="23"/>
  <c r="G284" i="23"/>
  <c r="F284" i="23"/>
  <c r="E284" i="23"/>
  <c r="G283" i="23"/>
  <c r="F283" i="23"/>
  <c r="E283" i="23"/>
  <c r="G282" i="23"/>
  <c r="F282" i="23"/>
  <c r="G281" i="23"/>
  <c r="F281" i="23"/>
  <c r="E281" i="23"/>
  <c r="G280" i="23"/>
  <c r="F280" i="23"/>
  <c r="E280" i="23"/>
  <c r="G279" i="23"/>
  <c r="F279" i="23"/>
  <c r="E279" i="23"/>
  <c r="G278" i="23"/>
  <c r="F278" i="23"/>
  <c r="E278" i="23"/>
  <c r="G277" i="23"/>
  <c r="F277" i="23"/>
  <c r="G276" i="23"/>
  <c r="G275" i="23"/>
  <c r="G274" i="23"/>
  <c r="F274" i="23"/>
  <c r="E274" i="23"/>
  <c r="G273" i="23"/>
  <c r="F273" i="23"/>
  <c r="E273" i="23"/>
  <c r="G272" i="23"/>
  <c r="F272" i="23"/>
  <c r="E272" i="23"/>
  <c r="G271" i="23"/>
  <c r="F271" i="23"/>
  <c r="G270" i="23"/>
  <c r="F270" i="23"/>
  <c r="G269" i="23"/>
  <c r="F269" i="23"/>
  <c r="E269" i="23"/>
  <c r="G268" i="23"/>
  <c r="F268" i="23"/>
  <c r="E268" i="23"/>
  <c r="G267" i="23"/>
  <c r="F267" i="23"/>
  <c r="E267" i="23"/>
  <c r="G266" i="23"/>
  <c r="F266" i="23"/>
  <c r="E266" i="23"/>
  <c r="G265" i="23"/>
  <c r="F265" i="23"/>
  <c r="E265" i="23"/>
  <c r="G264" i="23"/>
  <c r="F264" i="23"/>
  <c r="G263" i="23"/>
  <c r="F263" i="23"/>
  <c r="E263" i="23"/>
  <c r="G262" i="23"/>
  <c r="F262" i="23"/>
  <c r="G261" i="23"/>
  <c r="F261" i="23"/>
  <c r="E261" i="23"/>
  <c r="G260" i="23"/>
  <c r="F260" i="23"/>
  <c r="E260" i="23"/>
  <c r="G259" i="23"/>
  <c r="F259" i="23"/>
  <c r="E259" i="23"/>
  <c r="G258" i="23"/>
  <c r="F258" i="23"/>
  <c r="E258" i="23"/>
  <c r="G257" i="23"/>
  <c r="F257" i="23"/>
  <c r="E257" i="23"/>
  <c r="G256" i="23"/>
  <c r="F256" i="23"/>
  <c r="E256" i="23"/>
  <c r="G255" i="23"/>
  <c r="F255" i="23"/>
  <c r="E255" i="23"/>
  <c r="G254" i="23"/>
  <c r="F254" i="23"/>
  <c r="E254" i="23"/>
  <c r="G253" i="23"/>
  <c r="F253" i="23"/>
  <c r="E253" i="23"/>
  <c r="G252" i="23"/>
  <c r="F252" i="23"/>
  <c r="E252" i="23"/>
  <c r="G251" i="23"/>
  <c r="F251" i="23"/>
  <c r="E251" i="23"/>
  <c r="G250" i="23"/>
  <c r="F250" i="23"/>
  <c r="E250" i="23"/>
  <c r="G249" i="23"/>
  <c r="F249" i="23"/>
  <c r="E249" i="23"/>
  <c r="G248" i="23"/>
  <c r="F248" i="23"/>
  <c r="E248" i="23"/>
  <c r="G247" i="23"/>
  <c r="F247" i="23"/>
  <c r="E247" i="23"/>
  <c r="G246" i="23"/>
  <c r="F246" i="23"/>
  <c r="G245" i="23"/>
  <c r="F245" i="23"/>
  <c r="E245" i="23"/>
  <c r="G244" i="23"/>
  <c r="F244" i="23"/>
  <c r="E244" i="23"/>
  <c r="G243" i="23"/>
  <c r="F243" i="23"/>
  <c r="E243" i="23"/>
  <c r="G242" i="23"/>
  <c r="F242" i="23"/>
  <c r="E242" i="23"/>
  <c r="G241" i="23"/>
  <c r="G240" i="23"/>
  <c r="F240" i="23"/>
  <c r="E240" i="23"/>
  <c r="G239" i="23"/>
  <c r="F239" i="23"/>
  <c r="G238" i="23"/>
  <c r="G237" i="23"/>
  <c r="F237" i="23"/>
  <c r="E237" i="23"/>
  <c r="G236" i="23"/>
  <c r="G235" i="23"/>
  <c r="F235" i="23"/>
  <c r="E235" i="23"/>
  <c r="G234" i="23"/>
  <c r="F234" i="23"/>
  <c r="E234" i="23"/>
  <c r="G233" i="23"/>
  <c r="F233" i="23"/>
  <c r="G232" i="23"/>
  <c r="E232" i="23"/>
  <c r="G231" i="23"/>
  <c r="F231" i="23"/>
  <c r="E231" i="23"/>
  <c r="G230" i="23"/>
  <c r="F230" i="23"/>
  <c r="E230" i="23"/>
  <c r="G229" i="23"/>
  <c r="F229" i="23"/>
  <c r="E229" i="23"/>
  <c r="G228" i="23"/>
  <c r="F228" i="23"/>
  <c r="E228" i="23"/>
  <c r="G227" i="23"/>
  <c r="G226" i="23"/>
  <c r="F226" i="23"/>
  <c r="E226" i="23"/>
  <c r="G225" i="23"/>
  <c r="G224" i="23"/>
  <c r="F224" i="23"/>
  <c r="E224" i="23"/>
  <c r="G223" i="23"/>
  <c r="F223" i="23"/>
  <c r="E223" i="23"/>
  <c r="G222" i="23"/>
  <c r="F222" i="23"/>
  <c r="E222" i="23"/>
  <c r="G221" i="23"/>
  <c r="E221" i="23"/>
  <c r="G220" i="23"/>
  <c r="F220" i="23"/>
  <c r="E220" i="23"/>
  <c r="G219" i="23"/>
  <c r="F219" i="23"/>
  <c r="E219" i="23"/>
  <c r="G218" i="23"/>
  <c r="E218" i="23"/>
  <c r="G217" i="23"/>
  <c r="F217" i="23"/>
  <c r="E217" i="23"/>
  <c r="G216" i="23"/>
  <c r="E216" i="23"/>
  <c r="G215" i="23"/>
  <c r="E215" i="23"/>
  <c r="G214" i="23"/>
  <c r="E214" i="23"/>
  <c r="G213" i="23"/>
  <c r="G212" i="23"/>
  <c r="F212" i="23"/>
  <c r="E212" i="23"/>
  <c r="G211" i="23"/>
  <c r="F211" i="23"/>
  <c r="E211" i="23"/>
  <c r="G210" i="23"/>
  <c r="G209" i="23"/>
  <c r="G208" i="23"/>
  <c r="G207" i="23"/>
  <c r="F207" i="23"/>
  <c r="E207" i="23"/>
  <c r="G206" i="23"/>
  <c r="F206" i="23"/>
  <c r="G205" i="23"/>
  <c r="F205" i="23"/>
  <c r="G204" i="23"/>
  <c r="G203" i="23"/>
  <c r="G202" i="23"/>
  <c r="G201" i="23"/>
  <c r="G200" i="23"/>
  <c r="G199" i="23"/>
  <c r="F199" i="23"/>
  <c r="E199" i="23"/>
  <c r="G198" i="23"/>
  <c r="G197" i="23"/>
  <c r="F197" i="23"/>
  <c r="E197" i="23"/>
  <c r="G196" i="23"/>
  <c r="F196" i="23"/>
  <c r="E196" i="23"/>
  <c r="G195" i="23"/>
  <c r="F195" i="23"/>
  <c r="E195" i="23"/>
  <c r="G194" i="23"/>
  <c r="F194" i="23"/>
  <c r="G193" i="23"/>
  <c r="E193" i="23"/>
  <c r="G192" i="23"/>
  <c r="G191" i="23"/>
  <c r="E191" i="23"/>
  <c r="G190" i="23"/>
  <c r="F190" i="23"/>
  <c r="G189" i="23"/>
  <c r="F189" i="23"/>
  <c r="E189" i="23"/>
  <c r="G188" i="23"/>
  <c r="E188" i="23"/>
  <c r="G187" i="23"/>
  <c r="G186" i="23"/>
  <c r="G185" i="23"/>
  <c r="F185" i="23"/>
  <c r="G184" i="23"/>
  <c r="F184" i="23"/>
  <c r="E184" i="23"/>
  <c r="G183" i="23"/>
  <c r="F183" i="23"/>
  <c r="E183" i="23"/>
  <c r="G182" i="23"/>
  <c r="E182" i="23"/>
  <c r="G181" i="23"/>
  <c r="G180" i="23"/>
  <c r="F180" i="23"/>
  <c r="E180" i="23"/>
  <c r="G179" i="23"/>
  <c r="G178" i="23"/>
  <c r="G177" i="23"/>
  <c r="F177" i="23"/>
  <c r="E177" i="23"/>
  <c r="G176" i="23"/>
  <c r="F176" i="23"/>
  <c r="E176" i="23"/>
  <c r="G175" i="23"/>
  <c r="E175" i="23"/>
  <c r="G174" i="23"/>
  <c r="F174" i="23"/>
  <c r="D173" i="23"/>
  <c r="F319" i="23" s="1"/>
  <c r="C173" i="23"/>
  <c r="G167" i="23"/>
  <c r="F167" i="23"/>
  <c r="E167" i="23"/>
  <c r="G166" i="23"/>
  <c r="F166" i="23"/>
  <c r="G165" i="23"/>
  <c r="F165" i="23"/>
  <c r="E165" i="23"/>
  <c r="G164" i="23"/>
  <c r="F164" i="23"/>
  <c r="G163" i="23"/>
  <c r="F163" i="23"/>
  <c r="E163" i="23"/>
  <c r="G162" i="23"/>
  <c r="F162" i="23"/>
  <c r="E162" i="23"/>
  <c r="G161" i="23"/>
  <c r="F161" i="23"/>
  <c r="E161" i="23"/>
  <c r="G160" i="23"/>
  <c r="F160" i="23"/>
  <c r="E160" i="23"/>
  <c r="G159" i="23"/>
  <c r="F159" i="23"/>
  <c r="E159" i="23"/>
  <c r="G158" i="23"/>
  <c r="F158" i="23"/>
  <c r="E158" i="23"/>
  <c r="G157" i="23"/>
  <c r="F157" i="23"/>
  <c r="E157" i="23"/>
  <c r="G156" i="23"/>
  <c r="F156" i="23"/>
  <c r="E156" i="23"/>
  <c r="G155" i="23"/>
  <c r="F155" i="23"/>
  <c r="E155" i="23"/>
  <c r="G154" i="23"/>
  <c r="F154" i="23"/>
  <c r="E154" i="23"/>
  <c r="G153" i="23"/>
  <c r="F153" i="23"/>
  <c r="G152" i="23"/>
  <c r="F152" i="23"/>
  <c r="E152" i="23"/>
  <c r="G151" i="23"/>
  <c r="F151" i="23"/>
  <c r="E151" i="23"/>
  <c r="G150" i="23"/>
  <c r="F150" i="23"/>
  <c r="E150" i="23"/>
  <c r="G149" i="23"/>
  <c r="F149" i="23"/>
  <c r="E149" i="23"/>
  <c r="G148" i="23"/>
  <c r="F148" i="23"/>
  <c r="E148" i="23"/>
  <c r="G147" i="23"/>
  <c r="F147" i="23"/>
  <c r="E147" i="23"/>
  <c r="G146" i="23"/>
  <c r="F146" i="23"/>
  <c r="E146" i="23"/>
  <c r="G145" i="23"/>
  <c r="F145" i="23"/>
  <c r="E145" i="23"/>
  <c r="G144" i="23"/>
  <c r="F144" i="23"/>
  <c r="E144" i="23"/>
  <c r="G143" i="23"/>
  <c r="F143" i="23"/>
  <c r="G142" i="23"/>
  <c r="F142" i="23"/>
  <c r="E142" i="23"/>
  <c r="G141" i="23"/>
  <c r="E141" i="23"/>
  <c r="G140" i="23"/>
  <c r="F140" i="23"/>
  <c r="E140" i="23"/>
  <c r="G139" i="23"/>
  <c r="G138" i="23"/>
  <c r="F138" i="23"/>
  <c r="E138" i="23"/>
  <c r="G137" i="23"/>
  <c r="F137" i="23"/>
  <c r="E137" i="23"/>
  <c r="G136" i="23"/>
  <c r="F136" i="23"/>
  <c r="E136" i="23"/>
  <c r="G135" i="23"/>
  <c r="E135" i="23"/>
  <c r="G134" i="23"/>
  <c r="G133" i="23"/>
  <c r="G132" i="23"/>
  <c r="G131" i="23"/>
  <c r="G130" i="23"/>
  <c r="E130" i="23"/>
  <c r="G129" i="23"/>
  <c r="G128" i="23"/>
  <c r="G127" i="23"/>
  <c r="F127" i="23"/>
  <c r="E127" i="23"/>
  <c r="G126" i="23"/>
  <c r="G125" i="23"/>
  <c r="G124" i="23"/>
  <c r="F124" i="23"/>
  <c r="E124" i="23"/>
  <c r="G123" i="23"/>
  <c r="F123" i="23"/>
  <c r="E123" i="23"/>
  <c r="G122" i="23"/>
  <c r="F122" i="23"/>
  <c r="E122" i="23"/>
  <c r="G121" i="23"/>
  <c r="G120" i="23"/>
  <c r="G119" i="23"/>
  <c r="F119" i="23"/>
  <c r="E119" i="23"/>
  <c r="G118" i="23"/>
  <c r="F118" i="23"/>
  <c r="E118" i="23"/>
  <c r="G117" i="23"/>
  <c r="G116" i="23"/>
  <c r="F116" i="23"/>
  <c r="G115" i="23"/>
  <c r="G114" i="23"/>
  <c r="G113" i="23"/>
  <c r="G112" i="23"/>
  <c r="E112" i="23"/>
  <c r="G111" i="23"/>
  <c r="G110" i="23"/>
  <c r="F110" i="23"/>
  <c r="E110" i="23"/>
  <c r="G109" i="23"/>
  <c r="F109" i="23"/>
  <c r="E109" i="23"/>
  <c r="G108" i="23"/>
  <c r="G107" i="23"/>
  <c r="E107" i="23"/>
  <c r="G106" i="23"/>
  <c r="F106" i="23"/>
  <c r="G105" i="23"/>
  <c r="F105" i="23"/>
  <c r="E105" i="23"/>
  <c r="G104" i="23"/>
  <c r="G103" i="23"/>
  <c r="G102" i="23"/>
  <c r="F102" i="23"/>
  <c r="G101" i="23"/>
  <c r="F101" i="23"/>
  <c r="E101" i="23"/>
  <c r="G100" i="23"/>
  <c r="F100" i="23"/>
  <c r="E100" i="23"/>
  <c r="G99" i="23"/>
  <c r="E99" i="23"/>
  <c r="G98" i="23"/>
  <c r="F98" i="23"/>
  <c r="E98" i="23"/>
  <c r="G97" i="23"/>
  <c r="F97" i="23"/>
  <c r="E97" i="23"/>
  <c r="G96" i="23"/>
  <c r="F96" i="23"/>
  <c r="E96" i="23"/>
  <c r="G95" i="23"/>
  <c r="F95" i="23"/>
  <c r="E95" i="23"/>
  <c r="G94" i="23"/>
  <c r="E94" i="23"/>
  <c r="G93" i="23"/>
  <c r="E93" i="23"/>
  <c r="G92" i="23"/>
  <c r="G91" i="23"/>
  <c r="G90" i="23"/>
  <c r="G89" i="23"/>
  <c r="G88" i="23"/>
  <c r="F88" i="23"/>
  <c r="E88" i="23"/>
  <c r="G87" i="23"/>
  <c r="E87" i="23"/>
  <c r="G86" i="23"/>
  <c r="F86" i="23"/>
  <c r="E86" i="23"/>
  <c r="G85" i="23"/>
  <c r="F85" i="23"/>
  <c r="G84" i="23"/>
  <c r="F84" i="23"/>
  <c r="E84" i="23"/>
  <c r="G83" i="23"/>
  <c r="E83" i="23"/>
  <c r="G82" i="23"/>
  <c r="F82" i="23"/>
  <c r="G81" i="23"/>
  <c r="G80" i="23"/>
  <c r="G79" i="23"/>
  <c r="G78" i="23"/>
  <c r="F78" i="23"/>
  <c r="G77" i="23"/>
  <c r="G76" i="23"/>
  <c r="D75" i="23"/>
  <c r="C75" i="23"/>
  <c r="C10" i="23" s="1"/>
  <c r="G69" i="23"/>
  <c r="F69" i="23"/>
  <c r="E69" i="23"/>
  <c r="G68" i="23"/>
  <c r="F68" i="23"/>
  <c r="G67" i="23"/>
  <c r="F67" i="23"/>
  <c r="E67" i="23"/>
  <c r="G66" i="23"/>
  <c r="F66" i="23"/>
  <c r="G65" i="23"/>
  <c r="F65" i="23"/>
  <c r="E65" i="23"/>
  <c r="G64" i="23"/>
  <c r="G63" i="23"/>
  <c r="F63" i="23"/>
  <c r="E63" i="23"/>
  <c r="G62" i="23"/>
  <c r="F62" i="23"/>
  <c r="G61" i="23"/>
  <c r="F61" i="23"/>
  <c r="E61" i="23"/>
  <c r="G60" i="23"/>
  <c r="F60" i="23"/>
  <c r="E60" i="23"/>
  <c r="G59" i="23"/>
  <c r="F59" i="23"/>
  <c r="E59" i="23"/>
  <c r="G58" i="23"/>
  <c r="F58" i="23"/>
  <c r="E58" i="23"/>
  <c r="G57" i="23"/>
  <c r="F57" i="23"/>
  <c r="E57" i="23"/>
  <c r="G56" i="23"/>
  <c r="F56" i="23"/>
  <c r="E56" i="23"/>
  <c r="G55" i="23"/>
  <c r="F55" i="23"/>
  <c r="E55" i="23"/>
  <c r="G54" i="23"/>
  <c r="F54" i="23"/>
  <c r="G53" i="23"/>
  <c r="F53" i="23"/>
  <c r="E53" i="23"/>
  <c r="G52" i="23"/>
  <c r="F52" i="23"/>
  <c r="G51" i="23"/>
  <c r="F51" i="23"/>
  <c r="E51" i="23"/>
  <c r="G50" i="23"/>
  <c r="G49" i="23"/>
  <c r="F49" i="23"/>
  <c r="E49" i="23"/>
  <c r="G48" i="23"/>
  <c r="F48" i="23"/>
  <c r="E48" i="23"/>
  <c r="G47" i="23"/>
  <c r="F47" i="23"/>
  <c r="E47" i="23"/>
  <c r="G46" i="23"/>
  <c r="F46" i="23"/>
  <c r="E46" i="23"/>
  <c r="G45" i="23"/>
  <c r="F45" i="23"/>
  <c r="G44" i="23"/>
  <c r="F44" i="23"/>
  <c r="G43" i="23"/>
  <c r="F43" i="23"/>
  <c r="E43" i="23"/>
  <c r="G42" i="23"/>
  <c r="F42" i="23"/>
  <c r="E42" i="23"/>
  <c r="G41" i="23"/>
  <c r="F41" i="23"/>
  <c r="E41" i="23"/>
  <c r="G40" i="23"/>
  <c r="F40" i="23"/>
  <c r="E40" i="23"/>
  <c r="G39" i="23"/>
  <c r="F39" i="23"/>
  <c r="E39" i="23"/>
  <c r="G38" i="23"/>
  <c r="F38" i="23"/>
  <c r="E38" i="23"/>
  <c r="G37" i="23"/>
  <c r="F37" i="23"/>
  <c r="E37" i="23"/>
  <c r="G36" i="23"/>
  <c r="F36" i="23"/>
  <c r="E36" i="23"/>
  <c r="G35" i="23"/>
  <c r="F35" i="23"/>
  <c r="E35" i="23"/>
  <c r="G34" i="23"/>
  <c r="F34" i="23"/>
  <c r="E34" i="23"/>
  <c r="G33" i="23"/>
  <c r="F33" i="23"/>
  <c r="E33" i="23"/>
  <c r="G32" i="23"/>
  <c r="F32" i="23"/>
  <c r="E32" i="23"/>
  <c r="G31" i="23"/>
  <c r="F31" i="23"/>
  <c r="E31" i="23"/>
  <c r="G30" i="23"/>
  <c r="G29" i="23"/>
  <c r="F29" i="23"/>
  <c r="E29" i="23"/>
  <c r="G28" i="23"/>
  <c r="F28" i="23"/>
  <c r="G27" i="23"/>
  <c r="G26" i="23"/>
  <c r="F26" i="23"/>
  <c r="E26" i="23"/>
  <c r="G25" i="23"/>
  <c r="F25" i="23"/>
  <c r="E25" i="23"/>
  <c r="G24" i="23"/>
  <c r="F24" i="23"/>
  <c r="E24" i="23"/>
  <c r="G23" i="23"/>
  <c r="F23" i="23"/>
  <c r="E23" i="23"/>
  <c r="G22" i="23"/>
  <c r="F22" i="23"/>
  <c r="E22" i="23"/>
  <c r="G21" i="23"/>
  <c r="F21" i="23"/>
  <c r="E21" i="23"/>
  <c r="G20" i="23"/>
  <c r="F20" i="23"/>
  <c r="E20" i="23"/>
  <c r="D19" i="23"/>
  <c r="F30" i="23" s="1"/>
  <c r="C19" i="23"/>
  <c r="E68" i="23" s="1"/>
  <c r="H68" i="23" s="1"/>
  <c r="G609" i="22"/>
  <c r="G608" i="22"/>
  <c r="E608" i="22"/>
  <c r="G607" i="22"/>
  <c r="F607" i="22"/>
  <c r="E607" i="22"/>
  <c r="G606" i="22"/>
  <c r="F606" i="22"/>
  <c r="E606" i="22"/>
  <c r="G605" i="22"/>
  <c r="F605" i="22"/>
  <c r="G604" i="22"/>
  <c r="F604" i="22"/>
  <c r="E604" i="22"/>
  <c r="G603" i="22"/>
  <c r="F603" i="22"/>
  <c r="G602" i="22"/>
  <c r="G601" i="22"/>
  <c r="G600" i="22"/>
  <c r="G599" i="22"/>
  <c r="G598" i="22"/>
  <c r="G597" i="22"/>
  <c r="G596" i="22"/>
  <c r="F596" i="22"/>
  <c r="E596" i="22"/>
  <c r="G595" i="22"/>
  <c r="F595" i="22"/>
  <c r="E595" i="22"/>
  <c r="G594" i="22"/>
  <c r="F594" i="22"/>
  <c r="E594" i="22"/>
  <c r="G593" i="22"/>
  <c r="G592" i="22"/>
  <c r="G591" i="22"/>
  <c r="E591" i="22"/>
  <c r="G590" i="22"/>
  <c r="F590" i="22"/>
  <c r="E590" i="22"/>
  <c r="G589" i="22"/>
  <c r="F589" i="22"/>
  <c r="G588" i="22"/>
  <c r="F588" i="22"/>
  <c r="E588" i="22"/>
  <c r="G587" i="22"/>
  <c r="G586" i="22"/>
  <c r="G585" i="22"/>
  <c r="G584" i="22"/>
  <c r="G583" i="22"/>
  <c r="D582" i="22"/>
  <c r="D13" i="22" s="1"/>
  <c r="C582" i="22"/>
  <c r="E601" i="22" s="1"/>
  <c r="G576" i="22"/>
  <c r="F576" i="22"/>
  <c r="E576" i="22"/>
  <c r="G575" i="22"/>
  <c r="F575" i="22"/>
  <c r="E575" i="22"/>
  <c r="G574" i="22"/>
  <c r="F574" i="22"/>
  <c r="G573" i="22"/>
  <c r="F573" i="22"/>
  <c r="E573" i="22"/>
  <c r="G572" i="22"/>
  <c r="F572" i="22"/>
  <c r="E572" i="22"/>
  <c r="G571" i="22"/>
  <c r="F571" i="22"/>
  <c r="E571" i="22"/>
  <c r="G570" i="22"/>
  <c r="F570" i="22"/>
  <c r="G569" i="22"/>
  <c r="G568" i="22"/>
  <c r="G567" i="22"/>
  <c r="F567" i="22"/>
  <c r="E567" i="22"/>
  <c r="G566" i="22"/>
  <c r="F566" i="22"/>
  <c r="G565" i="22"/>
  <c r="F565" i="22"/>
  <c r="E565" i="22"/>
  <c r="G564" i="22"/>
  <c r="F564" i="22"/>
  <c r="E564" i="22"/>
  <c r="G563" i="22"/>
  <c r="F563" i="22"/>
  <c r="E563" i="22"/>
  <c r="G562" i="22"/>
  <c r="G561" i="22"/>
  <c r="G560" i="22"/>
  <c r="G559" i="22"/>
  <c r="G558" i="22"/>
  <c r="F558" i="22"/>
  <c r="E558" i="22"/>
  <c r="G557" i="22"/>
  <c r="F557" i="22"/>
  <c r="E557" i="22"/>
  <c r="G556" i="22"/>
  <c r="G555" i="22"/>
  <c r="F555" i="22"/>
  <c r="E555" i="22"/>
  <c r="G554" i="22"/>
  <c r="G553" i="22"/>
  <c r="F553" i="22"/>
  <c r="E553" i="22"/>
  <c r="G552" i="22"/>
  <c r="F552" i="22"/>
  <c r="G551" i="22"/>
  <c r="G550" i="22"/>
  <c r="E550" i="22"/>
  <c r="G549" i="22"/>
  <c r="F549" i="22"/>
  <c r="E549" i="22"/>
  <c r="G548" i="22"/>
  <c r="G547" i="22"/>
  <c r="F547" i="22"/>
  <c r="E547" i="22"/>
  <c r="G546" i="22"/>
  <c r="F546" i="22"/>
  <c r="E546" i="22"/>
  <c r="G545" i="22"/>
  <c r="F545" i="22"/>
  <c r="E545" i="22"/>
  <c r="G544" i="22"/>
  <c r="F544" i="22"/>
  <c r="E544" i="22"/>
  <c r="G543" i="22"/>
  <c r="F543" i="22"/>
  <c r="G542" i="22"/>
  <c r="F542" i="22"/>
  <c r="E542" i="22"/>
  <c r="G541" i="22"/>
  <c r="F541" i="22"/>
  <c r="G540" i="22"/>
  <c r="F540" i="22"/>
  <c r="E540" i="22"/>
  <c r="G539" i="22"/>
  <c r="G538" i="22"/>
  <c r="G537" i="22"/>
  <c r="F537" i="22"/>
  <c r="E537" i="22"/>
  <c r="G536" i="22"/>
  <c r="F536" i="22"/>
  <c r="E536" i="22"/>
  <c r="G535" i="22"/>
  <c r="G534" i="22"/>
  <c r="F534" i="22"/>
  <c r="E534" i="22"/>
  <c r="G533" i="22"/>
  <c r="F533" i="22"/>
  <c r="E533" i="22"/>
  <c r="G532" i="22"/>
  <c r="G531" i="22"/>
  <c r="F531" i="22"/>
  <c r="E531" i="22"/>
  <c r="G530" i="22"/>
  <c r="F530" i="22"/>
  <c r="E530" i="22"/>
  <c r="G529" i="22"/>
  <c r="F529" i="22"/>
  <c r="E529" i="22"/>
  <c r="G528" i="22"/>
  <c r="F528" i="22"/>
  <c r="E528" i="22"/>
  <c r="G527" i="22"/>
  <c r="F527" i="22"/>
  <c r="E527" i="22"/>
  <c r="G526" i="22"/>
  <c r="F526" i="22"/>
  <c r="E526" i="22"/>
  <c r="G525" i="22"/>
  <c r="F525" i="22"/>
  <c r="E525" i="22"/>
  <c r="G524" i="22"/>
  <c r="F524" i="22"/>
  <c r="E524" i="22"/>
  <c r="G523" i="22"/>
  <c r="F523" i="22"/>
  <c r="E523" i="22"/>
  <c r="G522" i="22"/>
  <c r="F522" i="22"/>
  <c r="E522" i="22"/>
  <c r="G521" i="22"/>
  <c r="F521" i="22"/>
  <c r="E521" i="22"/>
  <c r="G520" i="22"/>
  <c r="F520" i="22"/>
  <c r="E520" i="22"/>
  <c r="G519" i="22"/>
  <c r="F519" i="22"/>
  <c r="E519" i="22"/>
  <c r="G518" i="22"/>
  <c r="F518" i="22"/>
  <c r="E518" i="22"/>
  <c r="G517" i="22"/>
  <c r="E517" i="22"/>
  <c r="G516" i="22"/>
  <c r="G515" i="22"/>
  <c r="F515" i="22"/>
  <c r="G514" i="22"/>
  <c r="F514" i="22"/>
  <c r="E514" i="22"/>
  <c r="G513" i="22"/>
  <c r="F513" i="22"/>
  <c r="E513" i="22"/>
  <c r="G512" i="22"/>
  <c r="F512" i="22"/>
  <c r="G511" i="22"/>
  <c r="F511" i="22"/>
  <c r="G510" i="22"/>
  <c r="F510" i="22"/>
  <c r="G509" i="22"/>
  <c r="F509" i="22"/>
  <c r="E509" i="22"/>
  <c r="G508" i="22"/>
  <c r="F508" i="22"/>
  <c r="E508" i="22"/>
  <c r="G507" i="22"/>
  <c r="F507" i="22"/>
  <c r="E507" i="22"/>
  <c r="G506" i="22"/>
  <c r="F506" i="22"/>
  <c r="E506" i="22"/>
  <c r="G505" i="22"/>
  <c r="F505" i="22"/>
  <c r="E505" i="22"/>
  <c r="G504" i="22"/>
  <c r="F504" i="22"/>
  <c r="E504" i="22"/>
  <c r="G503" i="22"/>
  <c r="F503" i="22"/>
  <c r="E503" i="22"/>
  <c r="G502" i="22"/>
  <c r="F502" i="22"/>
  <c r="E502" i="22"/>
  <c r="G501" i="22"/>
  <c r="F501" i="22"/>
  <c r="E501" i="22"/>
  <c r="G500" i="22"/>
  <c r="F500" i="22"/>
  <c r="G499" i="22"/>
  <c r="F499" i="22"/>
  <c r="E499" i="22"/>
  <c r="G498" i="22"/>
  <c r="F498" i="22"/>
  <c r="E498" i="22"/>
  <c r="G497" i="22"/>
  <c r="G496" i="22"/>
  <c r="F496" i="22"/>
  <c r="G495" i="22"/>
  <c r="F495" i="22"/>
  <c r="G494" i="22"/>
  <c r="F494" i="22"/>
  <c r="E494" i="22"/>
  <c r="G493" i="22"/>
  <c r="F493" i="22"/>
  <c r="E493" i="22"/>
  <c r="G492" i="22"/>
  <c r="E492" i="22"/>
  <c r="G491" i="22"/>
  <c r="F491" i="22"/>
  <c r="E491" i="22"/>
  <c r="G490" i="22"/>
  <c r="F490" i="22"/>
  <c r="G489" i="22"/>
  <c r="G488" i="22"/>
  <c r="F488" i="22"/>
  <c r="G487" i="22"/>
  <c r="F487" i="22"/>
  <c r="G486" i="22"/>
  <c r="F486" i="22"/>
  <c r="G485" i="22"/>
  <c r="G484" i="22"/>
  <c r="G483" i="22"/>
  <c r="G482" i="22"/>
  <c r="F482" i="22"/>
  <c r="E482" i="22"/>
  <c r="G481" i="22"/>
  <c r="G480" i="22"/>
  <c r="F480" i="22"/>
  <c r="G479" i="22"/>
  <c r="G478" i="22"/>
  <c r="F478" i="22"/>
  <c r="E478" i="22"/>
  <c r="G477" i="22"/>
  <c r="F477" i="22"/>
  <c r="E477" i="22"/>
  <c r="G476" i="22"/>
  <c r="F476" i="22"/>
  <c r="G475" i="22"/>
  <c r="F475" i="22"/>
  <c r="E475" i="22"/>
  <c r="G474" i="22"/>
  <c r="F474" i="22"/>
  <c r="E474" i="22"/>
  <c r="G473" i="22"/>
  <c r="F473" i="22"/>
  <c r="E473" i="22"/>
  <c r="G472" i="22"/>
  <c r="F472" i="22"/>
  <c r="E472" i="22"/>
  <c r="G471" i="22"/>
  <c r="G470" i="22"/>
  <c r="F470" i="22"/>
  <c r="E470" i="22"/>
  <c r="G469" i="22"/>
  <c r="F469" i="22"/>
  <c r="E469" i="22"/>
  <c r="G468" i="22"/>
  <c r="F468" i="22"/>
  <c r="G467" i="22"/>
  <c r="E467" i="22"/>
  <c r="G466" i="22"/>
  <c r="G465" i="22"/>
  <c r="G464" i="22"/>
  <c r="G463" i="22"/>
  <c r="G462" i="22"/>
  <c r="F462" i="22"/>
  <c r="E462" i="22"/>
  <c r="G461" i="22"/>
  <c r="F461" i="22"/>
  <c r="G460" i="22"/>
  <c r="F460" i="22"/>
  <c r="E460" i="22"/>
  <c r="G459" i="22"/>
  <c r="F459" i="22"/>
  <c r="E459" i="22"/>
  <c r="G458" i="22"/>
  <c r="F458" i="22"/>
  <c r="E458" i="22"/>
  <c r="G457" i="22"/>
  <c r="G456" i="22"/>
  <c r="G455" i="22"/>
  <c r="F455" i="22"/>
  <c r="G454" i="22"/>
  <c r="F454" i="22"/>
  <c r="E454" i="22"/>
  <c r="G453" i="22"/>
  <c r="F453" i="22"/>
  <c r="E453" i="22"/>
  <c r="G452" i="22"/>
  <c r="F452" i="22"/>
  <c r="E452" i="22"/>
  <c r="G451" i="22"/>
  <c r="F451" i="22"/>
  <c r="E451" i="22"/>
  <c r="G450" i="22"/>
  <c r="F450" i="22"/>
  <c r="E450" i="22"/>
  <c r="G449" i="22"/>
  <c r="F449" i="22"/>
  <c r="E449" i="22"/>
  <c r="G448" i="22"/>
  <c r="F448" i="22"/>
  <c r="E448" i="22"/>
  <c r="G447" i="22"/>
  <c r="F447" i="22"/>
  <c r="E447" i="22"/>
  <c r="G446" i="22"/>
  <c r="F446" i="22"/>
  <c r="E446" i="22"/>
  <c r="G445" i="22"/>
  <c r="G444" i="22"/>
  <c r="E444" i="22"/>
  <c r="G443" i="22"/>
  <c r="G442" i="22"/>
  <c r="G441" i="22"/>
  <c r="E441" i="22"/>
  <c r="G440" i="22"/>
  <c r="F440" i="22"/>
  <c r="E440" i="22"/>
  <c r="G439" i="22"/>
  <c r="E439" i="22"/>
  <c r="G438" i="22"/>
  <c r="F438" i="22"/>
  <c r="E438" i="22"/>
  <c r="G437" i="22"/>
  <c r="F437" i="22"/>
  <c r="E437" i="22"/>
  <c r="G436" i="22"/>
  <c r="E436" i="22"/>
  <c r="G435" i="22"/>
  <c r="F435" i="22"/>
  <c r="E435" i="22"/>
  <c r="G434" i="22"/>
  <c r="F434" i="22"/>
  <c r="G433" i="22"/>
  <c r="F433" i="22"/>
  <c r="E433" i="22"/>
  <c r="G432" i="22"/>
  <c r="G431" i="22"/>
  <c r="F431" i="22"/>
  <c r="E431" i="22"/>
  <c r="G430" i="22"/>
  <c r="F430" i="22"/>
  <c r="E430" i="22"/>
  <c r="G429" i="22"/>
  <c r="F429" i="22"/>
  <c r="G428" i="22"/>
  <c r="F428" i="22"/>
  <c r="G427" i="22"/>
  <c r="F427" i="22"/>
  <c r="E427" i="22"/>
  <c r="G426" i="22"/>
  <c r="F426" i="22"/>
  <c r="E426" i="22"/>
  <c r="G425" i="22"/>
  <c r="F425" i="22"/>
  <c r="E425" i="22"/>
  <c r="G424" i="22"/>
  <c r="F424" i="22"/>
  <c r="E424" i="22"/>
  <c r="G423" i="22"/>
  <c r="E423" i="22"/>
  <c r="G422" i="22"/>
  <c r="F422" i="22"/>
  <c r="E422" i="22"/>
  <c r="G421" i="22"/>
  <c r="F421" i="22"/>
  <c r="E421" i="22"/>
  <c r="G420" i="22"/>
  <c r="G419" i="22"/>
  <c r="F419" i="22"/>
  <c r="G418" i="22"/>
  <c r="F418" i="22"/>
  <c r="E418" i="22"/>
  <c r="G417" i="22"/>
  <c r="F417" i="22"/>
  <c r="G416" i="22"/>
  <c r="F416" i="22"/>
  <c r="E416" i="22"/>
  <c r="G415" i="22"/>
  <c r="F415" i="22"/>
  <c r="E415" i="22"/>
  <c r="G414" i="22"/>
  <c r="F414" i="22"/>
  <c r="E414" i="22"/>
  <c r="G413" i="22"/>
  <c r="F413" i="22"/>
  <c r="E413" i="22"/>
  <c r="G412" i="22"/>
  <c r="G411" i="22"/>
  <c r="F411" i="22"/>
  <c r="G410" i="22"/>
  <c r="G409" i="22"/>
  <c r="G408" i="22"/>
  <c r="G407" i="22"/>
  <c r="F407" i="22"/>
  <c r="E407" i="22"/>
  <c r="G406" i="22"/>
  <c r="F406" i="22"/>
  <c r="E406" i="22"/>
  <c r="G405" i="22"/>
  <c r="G404" i="22"/>
  <c r="F404" i="22"/>
  <c r="E404" i="22"/>
  <c r="G403" i="22"/>
  <c r="G402" i="22"/>
  <c r="F402" i="22"/>
  <c r="E402" i="22"/>
  <c r="G401" i="22"/>
  <c r="F401" i="22"/>
  <c r="G400" i="22"/>
  <c r="F400" i="22"/>
  <c r="E400" i="22"/>
  <c r="G399" i="22"/>
  <c r="G398" i="22"/>
  <c r="G397" i="22"/>
  <c r="G396" i="22"/>
  <c r="F396" i="22"/>
  <c r="E396" i="22"/>
  <c r="G395" i="22"/>
  <c r="G394" i="22"/>
  <c r="F394" i="22"/>
  <c r="E394" i="22"/>
  <c r="G393" i="22"/>
  <c r="F393" i="22"/>
  <c r="E393" i="22"/>
  <c r="G392" i="22"/>
  <c r="F392" i="22"/>
  <c r="E392" i="22"/>
  <c r="G391" i="22"/>
  <c r="G390" i="22"/>
  <c r="F390" i="22"/>
  <c r="E390" i="22"/>
  <c r="G389" i="22"/>
  <c r="F389" i="22"/>
  <c r="E389" i="22"/>
  <c r="G388" i="22"/>
  <c r="G387" i="22"/>
  <c r="E387" i="22"/>
  <c r="G386" i="22"/>
  <c r="F386" i="22"/>
  <c r="G385" i="22"/>
  <c r="E385" i="22"/>
  <c r="G384" i="22"/>
  <c r="G383" i="22"/>
  <c r="G382" i="22"/>
  <c r="F382" i="22"/>
  <c r="G381" i="22"/>
  <c r="F381" i="22"/>
  <c r="E381" i="22"/>
  <c r="G380" i="22"/>
  <c r="E380" i="22"/>
  <c r="G379" i="22"/>
  <c r="G378" i="22"/>
  <c r="F378" i="22"/>
  <c r="E378" i="22"/>
  <c r="G377" i="22"/>
  <c r="F377" i="22"/>
  <c r="G376" i="22"/>
  <c r="G375" i="22"/>
  <c r="G374" i="22"/>
  <c r="G373" i="22"/>
  <c r="G372" i="22"/>
  <c r="G371" i="22"/>
  <c r="F371" i="22"/>
  <c r="E371" i="22"/>
  <c r="G370" i="22"/>
  <c r="F370" i="22"/>
  <c r="G369" i="22"/>
  <c r="G368" i="22"/>
  <c r="F368" i="22"/>
  <c r="E368" i="22"/>
  <c r="G367" i="22"/>
  <c r="F367" i="22"/>
  <c r="G366" i="22"/>
  <c r="F366" i="22"/>
  <c r="E366" i="22"/>
  <c r="G365" i="22"/>
  <c r="G364" i="22"/>
  <c r="G363" i="22"/>
  <c r="F363" i="22"/>
  <c r="E363" i="22"/>
  <c r="G362" i="22"/>
  <c r="G361" i="22"/>
  <c r="G360" i="22"/>
  <c r="F360" i="22"/>
  <c r="E360" i="22"/>
  <c r="G359" i="22"/>
  <c r="G358" i="22"/>
  <c r="G357" i="22"/>
  <c r="E357" i="22"/>
  <c r="G356" i="22"/>
  <c r="G355" i="22"/>
  <c r="G354" i="22"/>
  <c r="F354" i="22"/>
  <c r="E354" i="22"/>
  <c r="G353" i="22"/>
  <c r="F353" i="22"/>
  <c r="E353" i="22"/>
  <c r="G352" i="22"/>
  <c r="G351" i="22"/>
  <c r="G350" i="22"/>
  <c r="D349" i="22"/>
  <c r="F350" i="22" s="1"/>
  <c r="C349" i="22"/>
  <c r="E568" i="22" s="1"/>
  <c r="G343" i="22"/>
  <c r="F343" i="22"/>
  <c r="E343" i="22"/>
  <c r="G342" i="22"/>
  <c r="F342" i="22"/>
  <c r="E342" i="22"/>
  <c r="G341" i="22"/>
  <c r="F341" i="22"/>
  <c r="E341" i="22"/>
  <c r="G340" i="22"/>
  <c r="F340" i="22"/>
  <c r="E340" i="22"/>
  <c r="G339" i="22"/>
  <c r="F339" i="22"/>
  <c r="E339" i="22"/>
  <c r="G338" i="22"/>
  <c r="F338" i="22"/>
  <c r="E338" i="22"/>
  <c r="G337" i="22"/>
  <c r="F337" i="22"/>
  <c r="E337" i="22"/>
  <c r="G336" i="22"/>
  <c r="F336" i="22"/>
  <c r="E336" i="22"/>
  <c r="G335" i="22"/>
  <c r="E335" i="22"/>
  <c r="G334" i="22"/>
  <c r="F334" i="22"/>
  <c r="E334" i="22"/>
  <c r="G333" i="22"/>
  <c r="F333" i="22"/>
  <c r="E333" i="22"/>
  <c r="G332" i="22"/>
  <c r="F332" i="22"/>
  <c r="E332" i="22"/>
  <c r="G331" i="22"/>
  <c r="F331" i="22"/>
  <c r="E331" i="22"/>
  <c r="G330" i="22"/>
  <c r="F330" i="22"/>
  <c r="E330" i="22"/>
  <c r="G329" i="22"/>
  <c r="F329" i="22"/>
  <c r="G328" i="22"/>
  <c r="G327" i="22"/>
  <c r="F327" i="22"/>
  <c r="E327" i="22"/>
  <c r="G326" i="22"/>
  <c r="F326" i="22"/>
  <c r="E326" i="22"/>
  <c r="G325" i="22"/>
  <c r="F325" i="22"/>
  <c r="E325" i="22"/>
  <c r="G324" i="22"/>
  <c r="G323" i="22"/>
  <c r="F323" i="22"/>
  <c r="E323" i="22"/>
  <c r="G322" i="22"/>
  <c r="F322" i="22"/>
  <c r="E322" i="22"/>
  <c r="G321" i="22"/>
  <c r="G320" i="22"/>
  <c r="F320" i="22"/>
  <c r="E320" i="22"/>
  <c r="G319" i="22"/>
  <c r="G318" i="22"/>
  <c r="F318" i="22"/>
  <c r="E318" i="22"/>
  <c r="G317" i="22"/>
  <c r="G316" i="22"/>
  <c r="F316" i="22"/>
  <c r="E316" i="22"/>
  <c r="G315" i="22"/>
  <c r="F315" i="22"/>
  <c r="E315" i="22"/>
  <c r="G314" i="22"/>
  <c r="F314" i="22"/>
  <c r="E314" i="22"/>
  <c r="G313" i="22"/>
  <c r="G312" i="22"/>
  <c r="E312" i="22"/>
  <c r="G311" i="22"/>
  <c r="F311" i="22"/>
  <c r="E311" i="22"/>
  <c r="G310" i="22"/>
  <c r="F310" i="22"/>
  <c r="E310" i="22"/>
  <c r="G309" i="22"/>
  <c r="F309" i="22"/>
  <c r="E309" i="22"/>
  <c r="G308" i="22"/>
  <c r="G307" i="22"/>
  <c r="F307" i="22"/>
  <c r="E307" i="22"/>
  <c r="G306" i="22"/>
  <c r="F306" i="22"/>
  <c r="E306" i="22"/>
  <c r="G305" i="22"/>
  <c r="F305" i="22"/>
  <c r="E305" i="22"/>
  <c r="G304" i="22"/>
  <c r="F304" i="22"/>
  <c r="E304" i="22"/>
  <c r="G303" i="22"/>
  <c r="F303" i="22"/>
  <c r="E303" i="22"/>
  <c r="G302" i="22"/>
  <c r="G301" i="22"/>
  <c r="G300" i="22"/>
  <c r="F300" i="22"/>
  <c r="E300" i="22"/>
  <c r="G299" i="22"/>
  <c r="F299" i="22"/>
  <c r="E299" i="22"/>
  <c r="G298" i="22"/>
  <c r="F298" i="22"/>
  <c r="E298" i="22"/>
  <c r="G297" i="22"/>
  <c r="F297" i="22"/>
  <c r="E297" i="22"/>
  <c r="G296" i="22"/>
  <c r="F296" i="22"/>
  <c r="E296" i="22"/>
  <c r="G295" i="22"/>
  <c r="F295" i="22"/>
  <c r="E295" i="22"/>
  <c r="G294" i="22"/>
  <c r="F294" i="22"/>
  <c r="G293" i="22"/>
  <c r="F293" i="22"/>
  <c r="G292" i="22"/>
  <c r="F292" i="22"/>
  <c r="E292" i="22"/>
  <c r="G291" i="22"/>
  <c r="F291" i="22"/>
  <c r="G290" i="22"/>
  <c r="G289" i="22"/>
  <c r="G288" i="22"/>
  <c r="G287" i="22"/>
  <c r="F287" i="22"/>
  <c r="G286" i="22"/>
  <c r="F286" i="22"/>
  <c r="E286" i="22"/>
  <c r="G285" i="22"/>
  <c r="F285" i="22"/>
  <c r="E285" i="22"/>
  <c r="G284" i="22"/>
  <c r="F284" i="22"/>
  <c r="E284" i="22"/>
  <c r="G283" i="22"/>
  <c r="G282" i="22"/>
  <c r="G281" i="22"/>
  <c r="F281" i="22"/>
  <c r="E281" i="22"/>
  <c r="G280" i="22"/>
  <c r="F280" i="22"/>
  <c r="G279" i="22"/>
  <c r="F279" i="22"/>
  <c r="E279" i="22"/>
  <c r="G278" i="22"/>
  <c r="G277" i="22"/>
  <c r="F277" i="22"/>
  <c r="G276" i="22"/>
  <c r="G275" i="22"/>
  <c r="G274" i="22"/>
  <c r="F274" i="22"/>
  <c r="E274" i="22"/>
  <c r="G273" i="22"/>
  <c r="F273" i="22"/>
  <c r="E273" i="22"/>
  <c r="G272" i="22"/>
  <c r="F272" i="22"/>
  <c r="E272" i="22"/>
  <c r="G271" i="22"/>
  <c r="F271" i="22"/>
  <c r="E271" i="22"/>
  <c r="G270" i="22"/>
  <c r="F270" i="22"/>
  <c r="E270" i="22"/>
  <c r="G269" i="22"/>
  <c r="F269" i="22"/>
  <c r="E269" i="22"/>
  <c r="G268" i="22"/>
  <c r="F268" i="22"/>
  <c r="E268" i="22"/>
  <c r="G267" i="22"/>
  <c r="F267" i="22"/>
  <c r="E267" i="22"/>
  <c r="G266" i="22"/>
  <c r="F266" i="22"/>
  <c r="E266" i="22"/>
  <c r="G265" i="22"/>
  <c r="F265" i="22"/>
  <c r="E265" i="22"/>
  <c r="G264" i="22"/>
  <c r="G263" i="22"/>
  <c r="F263" i="22"/>
  <c r="E263" i="22"/>
  <c r="G262" i="22"/>
  <c r="F262" i="22"/>
  <c r="E262" i="22"/>
  <c r="G261" i="22"/>
  <c r="F261" i="22"/>
  <c r="E261" i="22"/>
  <c r="G260" i="22"/>
  <c r="F260" i="22"/>
  <c r="E260" i="22"/>
  <c r="G259" i="22"/>
  <c r="F259" i="22"/>
  <c r="E259" i="22"/>
  <c r="G258" i="22"/>
  <c r="F258" i="22"/>
  <c r="E258" i="22"/>
  <c r="G257" i="22"/>
  <c r="F257" i="22"/>
  <c r="E257" i="22"/>
  <c r="G256" i="22"/>
  <c r="F256" i="22"/>
  <c r="E256" i="22"/>
  <c r="G255" i="22"/>
  <c r="F255" i="22"/>
  <c r="E255" i="22"/>
  <c r="G254" i="22"/>
  <c r="F254" i="22"/>
  <c r="E254" i="22"/>
  <c r="G253" i="22"/>
  <c r="F253" i="22"/>
  <c r="E253" i="22"/>
  <c r="G252" i="22"/>
  <c r="F252" i="22"/>
  <c r="E252" i="22"/>
  <c r="G251" i="22"/>
  <c r="F251" i="22"/>
  <c r="E251" i="22"/>
  <c r="G250" i="22"/>
  <c r="F250" i="22"/>
  <c r="E250" i="22"/>
  <c r="G249" i="22"/>
  <c r="F249" i="22"/>
  <c r="E249" i="22"/>
  <c r="G248" i="22"/>
  <c r="E248" i="22"/>
  <c r="G247" i="22"/>
  <c r="F247" i="22"/>
  <c r="E247" i="22"/>
  <c r="G246" i="22"/>
  <c r="F246" i="22"/>
  <c r="G245" i="22"/>
  <c r="F245" i="22"/>
  <c r="E245" i="22"/>
  <c r="G244" i="22"/>
  <c r="F244" i="22"/>
  <c r="G243" i="22"/>
  <c r="F243" i="22"/>
  <c r="E243" i="22"/>
  <c r="G242" i="22"/>
  <c r="F242" i="22"/>
  <c r="E242" i="22"/>
  <c r="G241" i="22"/>
  <c r="G240" i="22"/>
  <c r="F240" i="22"/>
  <c r="G239" i="22"/>
  <c r="F239" i="22"/>
  <c r="G238" i="22"/>
  <c r="G237" i="22"/>
  <c r="F237" i="22"/>
  <c r="E237" i="22"/>
  <c r="G236" i="22"/>
  <c r="G235" i="22"/>
  <c r="F235" i="22"/>
  <c r="E235" i="22"/>
  <c r="G234" i="22"/>
  <c r="F234" i="22"/>
  <c r="E234" i="22"/>
  <c r="G233" i="22"/>
  <c r="F233" i="22"/>
  <c r="E233" i="22"/>
  <c r="G232" i="22"/>
  <c r="E232" i="22"/>
  <c r="G231" i="22"/>
  <c r="F231" i="22"/>
  <c r="E231" i="22"/>
  <c r="G230" i="22"/>
  <c r="F230" i="22"/>
  <c r="E230" i="22"/>
  <c r="G229" i="22"/>
  <c r="F229" i="22"/>
  <c r="E229" i="22"/>
  <c r="G228" i="22"/>
  <c r="G227" i="22"/>
  <c r="E227" i="22"/>
  <c r="G226" i="22"/>
  <c r="F226" i="22"/>
  <c r="E226" i="22"/>
  <c r="G225" i="22"/>
  <c r="G224" i="22"/>
  <c r="F224" i="22"/>
  <c r="E224" i="22"/>
  <c r="G223" i="22"/>
  <c r="F223" i="22"/>
  <c r="E223" i="22"/>
  <c r="G222" i="22"/>
  <c r="E222" i="22"/>
  <c r="G221" i="22"/>
  <c r="F221" i="22"/>
  <c r="E221" i="22"/>
  <c r="G220" i="22"/>
  <c r="F220" i="22"/>
  <c r="E220" i="22"/>
  <c r="G219" i="22"/>
  <c r="F219" i="22"/>
  <c r="E219" i="22"/>
  <c r="G218" i="22"/>
  <c r="E218" i="22"/>
  <c r="G217" i="22"/>
  <c r="F217" i="22"/>
  <c r="E217" i="22"/>
  <c r="G216" i="22"/>
  <c r="F216" i="22"/>
  <c r="E216" i="22"/>
  <c r="G215" i="22"/>
  <c r="F215" i="22"/>
  <c r="G214" i="22"/>
  <c r="G213" i="22"/>
  <c r="G212" i="22"/>
  <c r="F212" i="22"/>
  <c r="E212" i="22"/>
  <c r="G211" i="22"/>
  <c r="F211" i="22"/>
  <c r="E211" i="22"/>
  <c r="G210" i="22"/>
  <c r="G209" i="22"/>
  <c r="G208" i="22"/>
  <c r="G207" i="22"/>
  <c r="F207" i="22"/>
  <c r="E207" i="22"/>
  <c r="G206" i="22"/>
  <c r="G205" i="22"/>
  <c r="E205" i="22"/>
  <c r="G204" i="22"/>
  <c r="G203" i="22"/>
  <c r="G202" i="22"/>
  <c r="G201" i="22"/>
  <c r="G200" i="22"/>
  <c r="F200" i="22"/>
  <c r="G199" i="22"/>
  <c r="G198" i="22"/>
  <c r="F198" i="22"/>
  <c r="E198" i="22"/>
  <c r="G197" i="22"/>
  <c r="F197" i="22"/>
  <c r="E197" i="22"/>
  <c r="G196" i="22"/>
  <c r="F196" i="22"/>
  <c r="E196" i="22"/>
  <c r="G195" i="22"/>
  <c r="F195" i="22"/>
  <c r="E195" i="22"/>
  <c r="G194" i="22"/>
  <c r="G193" i="22"/>
  <c r="E193" i="22"/>
  <c r="G192" i="22"/>
  <c r="F192" i="22"/>
  <c r="G191" i="22"/>
  <c r="F191" i="22"/>
  <c r="E191" i="22"/>
  <c r="G190" i="22"/>
  <c r="F190" i="22"/>
  <c r="E190" i="22"/>
  <c r="G189" i="22"/>
  <c r="F189" i="22"/>
  <c r="E189" i="22"/>
  <c r="G188" i="22"/>
  <c r="G187" i="22"/>
  <c r="G186" i="22"/>
  <c r="G185" i="22"/>
  <c r="F185" i="22"/>
  <c r="E185" i="22"/>
  <c r="G184" i="22"/>
  <c r="F184" i="22"/>
  <c r="E184" i="22"/>
  <c r="G183" i="22"/>
  <c r="F183" i="22"/>
  <c r="E183" i="22"/>
  <c r="G182" i="22"/>
  <c r="E182" i="22"/>
  <c r="G181" i="22"/>
  <c r="G180" i="22"/>
  <c r="F180" i="22"/>
  <c r="G179" i="22"/>
  <c r="G178" i="22"/>
  <c r="G177" i="22"/>
  <c r="F177" i="22"/>
  <c r="E177" i="22"/>
  <c r="G176" i="22"/>
  <c r="G175" i="22"/>
  <c r="G174" i="22"/>
  <c r="D173" i="22"/>
  <c r="C173" i="22"/>
  <c r="C11" i="22" s="1"/>
  <c r="G167" i="22"/>
  <c r="F167" i="22"/>
  <c r="E167" i="22"/>
  <c r="G166" i="22"/>
  <c r="F166" i="22"/>
  <c r="E166" i="22"/>
  <c r="G165" i="22"/>
  <c r="F165" i="22"/>
  <c r="E165" i="22"/>
  <c r="G164" i="22"/>
  <c r="F164" i="22"/>
  <c r="G163" i="22"/>
  <c r="F163" i="22"/>
  <c r="E163" i="22"/>
  <c r="G162" i="22"/>
  <c r="F162" i="22"/>
  <c r="E162" i="22"/>
  <c r="G161" i="22"/>
  <c r="F161" i="22"/>
  <c r="E161" i="22"/>
  <c r="G160" i="22"/>
  <c r="F160" i="22"/>
  <c r="E160" i="22"/>
  <c r="G159" i="22"/>
  <c r="F159" i="22"/>
  <c r="E159" i="22"/>
  <c r="G158" i="22"/>
  <c r="F158" i="22"/>
  <c r="E158" i="22"/>
  <c r="G157" i="22"/>
  <c r="F157" i="22"/>
  <c r="E157" i="22"/>
  <c r="G156" i="22"/>
  <c r="F156" i="22"/>
  <c r="E156" i="22"/>
  <c r="G155" i="22"/>
  <c r="F155" i="22"/>
  <c r="E155" i="22"/>
  <c r="G154" i="22"/>
  <c r="F154" i="22"/>
  <c r="E154" i="22"/>
  <c r="G153" i="22"/>
  <c r="G152" i="22"/>
  <c r="F152" i="22"/>
  <c r="E152" i="22"/>
  <c r="G151" i="22"/>
  <c r="F151" i="22"/>
  <c r="E151" i="22"/>
  <c r="G150" i="22"/>
  <c r="F150" i="22"/>
  <c r="E150" i="22"/>
  <c r="G149" i="22"/>
  <c r="F149" i="22"/>
  <c r="E149" i="22"/>
  <c r="G148" i="22"/>
  <c r="E148" i="22"/>
  <c r="G147" i="22"/>
  <c r="F147" i="22"/>
  <c r="E147" i="22"/>
  <c r="G146" i="22"/>
  <c r="F146" i="22"/>
  <c r="E146" i="22"/>
  <c r="G145" i="22"/>
  <c r="F145" i="22"/>
  <c r="E145" i="22"/>
  <c r="G144" i="22"/>
  <c r="F144" i="22"/>
  <c r="E144" i="22"/>
  <c r="G143" i="22"/>
  <c r="F143" i="22"/>
  <c r="G142" i="22"/>
  <c r="F142" i="22"/>
  <c r="G141" i="22"/>
  <c r="F141" i="22"/>
  <c r="G140" i="22"/>
  <c r="F140" i="22"/>
  <c r="E140" i="22"/>
  <c r="G139" i="22"/>
  <c r="G138" i="22"/>
  <c r="F138" i="22"/>
  <c r="E138" i="22"/>
  <c r="G137" i="22"/>
  <c r="G136" i="22"/>
  <c r="F136" i="22"/>
  <c r="G135" i="22"/>
  <c r="F135" i="22"/>
  <c r="E135" i="22"/>
  <c r="G134" i="22"/>
  <c r="F134" i="22"/>
  <c r="G133" i="22"/>
  <c r="G132" i="22"/>
  <c r="G131" i="22"/>
  <c r="G130" i="22"/>
  <c r="F130" i="22"/>
  <c r="G129" i="22"/>
  <c r="G128" i="22"/>
  <c r="G127" i="22"/>
  <c r="F127" i="22"/>
  <c r="E127" i="22"/>
  <c r="G126" i="22"/>
  <c r="G125" i="22"/>
  <c r="G124" i="22"/>
  <c r="G123" i="22"/>
  <c r="G122" i="22"/>
  <c r="E122" i="22"/>
  <c r="G121" i="22"/>
  <c r="G120" i="22"/>
  <c r="F120" i="22"/>
  <c r="G119" i="22"/>
  <c r="F119" i="22"/>
  <c r="E119" i="22"/>
  <c r="G118" i="22"/>
  <c r="F118" i="22"/>
  <c r="E118" i="22"/>
  <c r="G117" i="22"/>
  <c r="F117" i="22"/>
  <c r="G116" i="22"/>
  <c r="F116" i="22"/>
  <c r="G115" i="22"/>
  <c r="G114" i="22"/>
  <c r="G113" i="22"/>
  <c r="G112" i="22"/>
  <c r="F112" i="22"/>
  <c r="G111" i="22"/>
  <c r="G110" i="22"/>
  <c r="F110" i="22"/>
  <c r="G109" i="22"/>
  <c r="F109" i="22"/>
  <c r="G108" i="22"/>
  <c r="G107" i="22"/>
  <c r="F107" i="22"/>
  <c r="E107" i="22"/>
  <c r="G106" i="22"/>
  <c r="E106" i="22"/>
  <c r="G105" i="22"/>
  <c r="F105" i="22"/>
  <c r="E105" i="22"/>
  <c r="G104" i="22"/>
  <c r="G103" i="22"/>
  <c r="G102" i="22"/>
  <c r="E102" i="22"/>
  <c r="G101" i="22"/>
  <c r="F101" i="22"/>
  <c r="E101" i="22"/>
  <c r="G100" i="22"/>
  <c r="E100" i="22"/>
  <c r="G99" i="22"/>
  <c r="G98" i="22"/>
  <c r="F98" i="22"/>
  <c r="E98" i="22"/>
  <c r="G97" i="22"/>
  <c r="E97" i="22"/>
  <c r="G96" i="22"/>
  <c r="G95" i="22"/>
  <c r="F95" i="22"/>
  <c r="E95" i="22"/>
  <c r="G94" i="22"/>
  <c r="G93" i="22"/>
  <c r="G92" i="22"/>
  <c r="F92" i="22"/>
  <c r="G91" i="22"/>
  <c r="G90" i="22"/>
  <c r="G89" i="22"/>
  <c r="G88" i="22"/>
  <c r="G87" i="22"/>
  <c r="G86" i="22"/>
  <c r="F86" i="22"/>
  <c r="E86" i="22"/>
  <c r="G85" i="22"/>
  <c r="F85" i="22"/>
  <c r="G84" i="22"/>
  <c r="F84" i="22"/>
  <c r="G83" i="22"/>
  <c r="F83" i="22"/>
  <c r="E83" i="22"/>
  <c r="G82" i="22"/>
  <c r="E82" i="22"/>
  <c r="G81" i="22"/>
  <c r="G80" i="22"/>
  <c r="G79" i="22"/>
  <c r="G78" i="22"/>
  <c r="F78" i="22"/>
  <c r="G77" i="22"/>
  <c r="G76" i="22"/>
  <c r="D75" i="22"/>
  <c r="C75" i="22"/>
  <c r="C10" i="22" s="1"/>
  <c r="G69" i="22"/>
  <c r="E69" i="22"/>
  <c r="G68" i="22"/>
  <c r="F68" i="22"/>
  <c r="E68" i="22"/>
  <c r="G67" i="22"/>
  <c r="F67" i="22"/>
  <c r="G66" i="22"/>
  <c r="F66" i="22"/>
  <c r="E66" i="22"/>
  <c r="G65" i="22"/>
  <c r="F65" i="22"/>
  <c r="G64" i="22"/>
  <c r="G63" i="22"/>
  <c r="F63" i="22"/>
  <c r="E63" i="22"/>
  <c r="G62" i="22"/>
  <c r="E62" i="22"/>
  <c r="G61" i="22"/>
  <c r="E61" i="22"/>
  <c r="G60" i="22"/>
  <c r="F60" i="22"/>
  <c r="E60" i="22"/>
  <c r="G59" i="22"/>
  <c r="F59" i="22"/>
  <c r="E59" i="22"/>
  <c r="G58" i="22"/>
  <c r="F58" i="22"/>
  <c r="E58" i="22"/>
  <c r="G57" i="22"/>
  <c r="F57" i="22"/>
  <c r="E57" i="22"/>
  <c r="G56" i="22"/>
  <c r="F56" i="22"/>
  <c r="E56" i="22"/>
  <c r="G55" i="22"/>
  <c r="F55" i="22"/>
  <c r="E55" i="22"/>
  <c r="G54" i="22"/>
  <c r="F54" i="22"/>
  <c r="G53" i="22"/>
  <c r="F53" i="22"/>
  <c r="G52" i="22"/>
  <c r="F52" i="22"/>
  <c r="E52" i="22"/>
  <c r="G51" i="22"/>
  <c r="F51" i="22"/>
  <c r="E51" i="22"/>
  <c r="G50" i="22"/>
  <c r="G49" i="22"/>
  <c r="F49" i="22"/>
  <c r="E49" i="22"/>
  <c r="G48" i="22"/>
  <c r="F48" i="22"/>
  <c r="E48" i="22"/>
  <c r="G47" i="22"/>
  <c r="F47" i="22"/>
  <c r="E47" i="22"/>
  <c r="G46" i="22"/>
  <c r="F46" i="22"/>
  <c r="E46" i="22"/>
  <c r="G45" i="22"/>
  <c r="F45" i="22"/>
  <c r="G44" i="22"/>
  <c r="F44" i="22"/>
  <c r="E44" i="22"/>
  <c r="G43" i="22"/>
  <c r="F43" i="22"/>
  <c r="E43" i="22"/>
  <c r="G42" i="22"/>
  <c r="F42" i="22"/>
  <c r="E42" i="22"/>
  <c r="G41" i="22"/>
  <c r="F41" i="22"/>
  <c r="E41" i="22"/>
  <c r="G40" i="22"/>
  <c r="F40" i="22"/>
  <c r="E40" i="22"/>
  <c r="G39" i="22"/>
  <c r="E39" i="22"/>
  <c r="G38" i="22"/>
  <c r="F38" i="22"/>
  <c r="E38" i="22"/>
  <c r="G37" i="22"/>
  <c r="F37" i="22"/>
  <c r="E37" i="22"/>
  <c r="G36" i="22"/>
  <c r="E36" i="22"/>
  <c r="G35" i="22"/>
  <c r="F35" i="22"/>
  <c r="E35" i="22"/>
  <c r="G34" i="22"/>
  <c r="F34" i="22"/>
  <c r="E34" i="22"/>
  <c r="G33" i="22"/>
  <c r="F33" i="22"/>
  <c r="E33" i="22"/>
  <c r="G32" i="22"/>
  <c r="F32" i="22"/>
  <c r="E32" i="22"/>
  <c r="G31" i="22"/>
  <c r="F31" i="22"/>
  <c r="E31" i="22"/>
  <c r="G30" i="22"/>
  <c r="G29" i="22"/>
  <c r="F29" i="22"/>
  <c r="G28" i="22"/>
  <c r="F28" i="22"/>
  <c r="E28" i="22"/>
  <c r="G27" i="22"/>
  <c r="G26" i="22"/>
  <c r="F26" i="22"/>
  <c r="E26" i="22"/>
  <c r="G25" i="22"/>
  <c r="F25" i="22"/>
  <c r="G24" i="22"/>
  <c r="F24" i="22"/>
  <c r="E24" i="22"/>
  <c r="G23" i="22"/>
  <c r="F23" i="22"/>
  <c r="E23" i="22"/>
  <c r="G22" i="22"/>
  <c r="F22" i="22"/>
  <c r="E22" i="22"/>
  <c r="G21" i="22"/>
  <c r="F21" i="22"/>
  <c r="E21" i="22"/>
  <c r="G20" i="22"/>
  <c r="F20" i="22"/>
  <c r="E20" i="22"/>
  <c r="D19" i="22"/>
  <c r="F69" i="22" s="1"/>
  <c r="C19" i="22"/>
  <c r="E67" i="22" s="1"/>
  <c r="G609" i="21"/>
  <c r="G608" i="21"/>
  <c r="G607" i="21"/>
  <c r="F607" i="21"/>
  <c r="E607" i="21"/>
  <c r="G606" i="21"/>
  <c r="F606" i="21"/>
  <c r="E606" i="21"/>
  <c r="G605" i="21"/>
  <c r="E605" i="21"/>
  <c r="G604" i="21"/>
  <c r="F604" i="21"/>
  <c r="E604" i="21"/>
  <c r="G603" i="21"/>
  <c r="E603" i="21"/>
  <c r="G602" i="21"/>
  <c r="F602" i="21"/>
  <c r="E602" i="21"/>
  <c r="G601" i="21"/>
  <c r="G600" i="21"/>
  <c r="G599" i="21"/>
  <c r="G598" i="21"/>
  <c r="G597" i="21"/>
  <c r="G596" i="21"/>
  <c r="F596" i="21"/>
  <c r="E596" i="21"/>
  <c r="G595" i="21"/>
  <c r="F595" i="21"/>
  <c r="E595" i="21"/>
  <c r="G594" i="21"/>
  <c r="F594" i="21"/>
  <c r="E594" i="21"/>
  <c r="G593" i="21"/>
  <c r="G592" i="21"/>
  <c r="F592" i="21"/>
  <c r="E592" i="21"/>
  <c r="G591" i="21"/>
  <c r="G590" i="21"/>
  <c r="F590" i="21"/>
  <c r="E590" i="21"/>
  <c r="G589" i="21"/>
  <c r="E589" i="21"/>
  <c r="G588" i="21"/>
  <c r="F588" i="21"/>
  <c r="E588" i="21"/>
  <c r="G587" i="21"/>
  <c r="E587" i="21"/>
  <c r="G586" i="21"/>
  <c r="G585" i="21"/>
  <c r="G584" i="21"/>
  <c r="E584" i="21"/>
  <c r="G583" i="21"/>
  <c r="F583" i="21"/>
  <c r="E583" i="21"/>
  <c r="D582" i="21"/>
  <c r="F608" i="21" s="1"/>
  <c r="C582" i="21"/>
  <c r="C13" i="21" s="1"/>
  <c r="G576" i="21"/>
  <c r="E576" i="21"/>
  <c r="G575" i="21"/>
  <c r="F575" i="21"/>
  <c r="E575" i="21"/>
  <c r="G574" i="21"/>
  <c r="E574" i="21"/>
  <c r="G573" i="21"/>
  <c r="F573" i="21"/>
  <c r="E573" i="21"/>
  <c r="G572" i="21"/>
  <c r="F572" i="21"/>
  <c r="E572" i="21"/>
  <c r="G571" i="21"/>
  <c r="F571" i="21"/>
  <c r="E571" i="21"/>
  <c r="G570" i="21"/>
  <c r="F570" i="21"/>
  <c r="E570" i="21"/>
  <c r="G569" i="21"/>
  <c r="E569" i="21"/>
  <c r="G568" i="21"/>
  <c r="G567" i="21"/>
  <c r="G566" i="21"/>
  <c r="E566" i="21"/>
  <c r="G565" i="21"/>
  <c r="E565" i="21"/>
  <c r="G564" i="21"/>
  <c r="F564" i="21"/>
  <c r="E564" i="21"/>
  <c r="G563" i="21"/>
  <c r="G562" i="21"/>
  <c r="F562" i="21"/>
  <c r="E562" i="21"/>
  <c r="G561" i="21"/>
  <c r="G560" i="21"/>
  <c r="E560" i="21"/>
  <c r="G559" i="21"/>
  <c r="G558" i="21"/>
  <c r="F558" i="21"/>
  <c r="E558" i="21"/>
  <c r="G557" i="21"/>
  <c r="F557" i="21"/>
  <c r="E557" i="21"/>
  <c r="G556" i="21"/>
  <c r="G555" i="21"/>
  <c r="F555" i="21"/>
  <c r="E555" i="21"/>
  <c r="G554" i="21"/>
  <c r="G553" i="21"/>
  <c r="F553" i="21"/>
  <c r="E553" i="21"/>
  <c r="G552" i="21"/>
  <c r="F552" i="21"/>
  <c r="G551" i="21"/>
  <c r="E551" i="21"/>
  <c r="G550" i="21"/>
  <c r="F550" i="21"/>
  <c r="E550" i="21"/>
  <c r="G549" i="21"/>
  <c r="F549" i="21"/>
  <c r="E549" i="21"/>
  <c r="G548" i="21"/>
  <c r="F548" i="21"/>
  <c r="E548" i="21"/>
  <c r="G547" i="21"/>
  <c r="G546" i="21"/>
  <c r="F546" i="21"/>
  <c r="E546" i="21"/>
  <c r="G545" i="21"/>
  <c r="F545" i="21"/>
  <c r="E545" i="21"/>
  <c r="G544" i="21"/>
  <c r="F544" i="21"/>
  <c r="E544" i="21"/>
  <c r="G543" i="21"/>
  <c r="F543" i="21"/>
  <c r="E543" i="21"/>
  <c r="G542" i="21"/>
  <c r="E542" i="21"/>
  <c r="G541" i="21"/>
  <c r="E541" i="21"/>
  <c r="G540" i="21"/>
  <c r="F540" i="21"/>
  <c r="E540" i="21"/>
  <c r="G539" i="21"/>
  <c r="G538" i="21"/>
  <c r="G537" i="21"/>
  <c r="F537" i="21"/>
  <c r="E537" i="21"/>
  <c r="G536" i="21"/>
  <c r="F536" i="21"/>
  <c r="E536" i="21"/>
  <c r="G535" i="21"/>
  <c r="G534" i="21"/>
  <c r="F534" i="21"/>
  <c r="E534" i="21"/>
  <c r="G533" i="21"/>
  <c r="E533" i="21"/>
  <c r="G532" i="21"/>
  <c r="G531" i="21"/>
  <c r="F531" i="21"/>
  <c r="E531" i="21"/>
  <c r="G530" i="21"/>
  <c r="F530" i="21"/>
  <c r="E530" i="21"/>
  <c r="G529" i="21"/>
  <c r="F529" i="21"/>
  <c r="E529" i="21"/>
  <c r="G528" i="21"/>
  <c r="F528" i="21"/>
  <c r="E528" i="21"/>
  <c r="G527" i="21"/>
  <c r="F527" i="21"/>
  <c r="E527" i="21"/>
  <c r="G526" i="21"/>
  <c r="F526" i="21"/>
  <c r="E526" i="21"/>
  <c r="G525" i="21"/>
  <c r="F525" i="21"/>
  <c r="E525" i="21"/>
  <c r="G524" i="21"/>
  <c r="F524" i="21"/>
  <c r="E524" i="21"/>
  <c r="G523" i="21"/>
  <c r="F523" i="21"/>
  <c r="E523" i="21"/>
  <c r="G522" i="21"/>
  <c r="F522" i="21"/>
  <c r="E522" i="21"/>
  <c r="G521" i="21"/>
  <c r="F521" i="21"/>
  <c r="E521" i="21"/>
  <c r="G520" i="21"/>
  <c r="F520" i="21"/>
  <c r="E520" i="21"/>
  <c r="G519" i="21"/>
  <c r="F519" i="21"/>
  <c r="E519" i="21"/>
  <c r="G518" i="21"/>
  <c r="F518" i="21"/>
  <c r="E518" i="21"/>
  <c r="G517" i="21"/>
  <c r="E517" i="21"/>
  <c r="G516" i="21"/>
  <c r="F516" i="21"/>
  <c r="E516" i="21"/>
  <c r="G515" i="21"/>
  <c r="E515" i="21"/>
  <c r="G514" i="21"/>
  <c r="F514" i="21"/>
  <c r="E514" i="21"/>
  <c r="G513" i="21"/>
  <c r="F513" i="21"/>
  <c r="E513" i="21"/>
  <c r="G512" i="21"/>
  <c r="F512" i="21"/>
  <c r="E512" i="21"/>
  <c r="G511" i="21"/>
  <c r="F511" i="21"/>
  <c r="E511" i="21"/>
  <c r="G510" i="21"/>
  <c r="F510" i="21"/>
  <c r="G509" i="21"/>
  <c r="F509" i="21"/>
  <c r="E509" i="21"/>
  <c r="G508" i="21"/>
  <c r="F508" i="21"/>
  <c r="E508" i="21"/>
  <c r="G507" i="21"/>
  <c r="F507" i="21"/>
  <c r="E507" i="21"/>
  <c r="G506" i="21"/>
  <c r="F506" i="21"/>
  <c r="E506" i="21"/>
  <c r="G505" i="21"/>
  <c r="F505" i="21"/>
  <c r="E505" i="21"/>
  <c r="G504" i="21"/>
  <c r="F504" i="21"/>
  <c r="E504" i="21"/>
  <c r="G503" i="21"/>
  <c r="F503" i="21"/>
  <c r="E503" i="21"/>
  <c r="G502" i="21"/>
  <c r="F502" i="21"/>
  <c r="E502" i="21"/>
  <c r="G501" i="21"/>
  <c r="E501" i="21"/>
  <c r="G500" i="21"/>
  <c r="E500" i="21"/>
  <c r="G499" i="21"/>
  <c r="F499" i="21"/>
  <c r="E499" i="21"/>
  <c r="G498" i="21"/>
  <c r="F498" i="21"/>
  <c r="E498" i="21"/>
  <c r="G497" i="21"/>
  <c r="E497" i="21"/>
  <c r="G496" i="21"/>
  <c r="F496" i="21"/>
  <c r="E496" i="21"/>
  <c r="G495" i="21"/>
  <c r="E495" i="21"/>
  <c r="G494" i="21"/>
  <c r="F494" i="21"/>
  <c r="E494" i="21"/>
  <c r="G493" i="21"/>
  <c r="F493" i="21"/>
  <c r="E493" i="21"/>
  <c r="G492" i="21"/>
  <c r="F492" i="21"/>
  <c r="E492" i="21"/>
  <c r="G491" i="21"/>
  <c r="F491" i="21"/>
  <c r="E491" i="21"/>
  <c r="G490" i="21"/>
  <c r="G489" i="21"/>
  <c r="F489" i="21"/>
  <c r="E489" i="21"/>
  <c r="G488" i="21"/>
  <c r="F488" i="21"/>
  <c r="E488" i="21"/>
  <c r="G487" i="21"/>
  <c r="E487" i="21"/>
  <c r="G486" i="21"/>
  <c r="E486" i="21"/>
  <c r="G485" i="21"/>
  <c r="F485" i="21"/>
  <c r="E485" i="21"/>
  <c r="G484" i="21"/>
  <c r="F484" i="21"/>
  <c r="E484" i="21"/>
  <c r="G483" i="21"/>
  <c r="E483" i="21"/>
  <c r="G482" i="21"/>
  <c r="F482" i="21"/>
  <c r="E482" i="21"/>
  <c r="G481" i="21"/>
  <c r="E481" i="21"/>
  <c r="G480" i="21"/>
  <c r="F480" i="21"/>
  <c r="E480" i="21"/>
  <c r="G479" i="21"/>
  <c r="G478" i="21"/>
  <c r="F478" i="21"/>
  <c r="E478" i="21"/>
  <c r="G477" i="21"/>
  <c r="E477" i="21"/>
  <c r="G476" i="21"/>
  <c r="F476" i="21"/>
  <c r="E476" i="21"/>
  <c r="G475" i="21"/>
  <c r="F475" i="21"/>
  <c r="E475" i="21"/>
  <c r="G474" i="21"/>
  <c r="F474" i="21"/>
  <c r="E474" i="21"/>
  <c r="G473" i="21"/>
  <c r="F473" i="21"/>
  <c r="E473" i="21"/>
  <c r="G472" i="21"/>
  <c r="F472" i="21"/>
  <c r="E472" i="21"/>
  <c r="G471" i="21"/>
  <c r="G470" i="21"/>
  <c r="F470" i="21"/>
  <c r="E470" i="21"/>
  <c r="G469" i="21"/>
  <c r="E469" i="21"/>
  <c r="G468" i="21"/>
  <c r="G467" i="21"/>
  <c r="E467" i="21"/>
  <c r="G466" i="21"/>
  <c r="G465" i="21"/>
  <c r="G464" i="21"/>
  <c r="F464" i="21"/>
  <c r="E464" i="21"/>
  <c r="G463" i="21"/>
  <c r="F463" i="21"/>
  <c r="E463" i="21"/>
  <c r="G462" i="21"/>
  <c r="F462" i="21"/>
  <c r="E462" i="21"/>
  <c r="G461" i="21"/>
  <c r="F461" i="21"/>
  <c r="E461" i="21"/>
  <c r="G460" i="21"/>
  <c r="F460" i="21"/>
  <c r="E460" i="21"/>
  <c r="G459" i="21"/>
  <c r="E459" i="21"/>
  <c r="G458" i="21"/>
  <c r="F458" i="21"/>
  <c r="E458" i="21"/>
  <c r="G457" i="21"/>
  <c r="E457" i="21"/>
  <c r="G456" i="21"/>
  <c r="G455" i="21"/>
  <c r="G454" i="21"/>
  <c r="F454" i="21"/>
  <c r="E454" i="21"/>
  <c r="G453" i="21"/>
  <c r="F453" i="21"/>
  <c r="E453" i="21"/>
  <c r="G452" i="21"/>
  <c r="F452" i="21"/>
  <c r="E452" i="21"/>
  <c r="G451" i="21"/>
  <c r="F451" i="21"/>
  <c r="E451" i="21"/>
  <c r="G450" i="21"/>
  <c r="E450" i="21"/>
  <c r="G449" i="21"/>
  <c r="F449" i="21"/>
  <c r="E449" i="21"/>
  <c r="G448" i="21"/>
  <c r="F448" i="21"/>
  <c r="E448" i="21"/>
  <c r="G447" i="21"/>
  <c r="F447" i="21"/>
  <c r="E447" i="21"/>
  <c r="G446" i="21"/>
  <c r="F446" i="21"/>
  <c r="E446" i="21"/>
  <c r="G445" i="21"/>
  <c r="E445" i="21"/>
  <c r="G444" i="21"/>
  <c r="F444" i="21"/>
  <c r="E444" i="21"/>
  <c r="G443" i="21"/>
  <c r="E443" i="21"/>
  <c r="G442" i="21"/>
  <c r="G441" i="21"/>
  <c r="G440" i="21"/>
  <c r="F440" i="21"/>
  <c r="E440" i="21"/>
  <c r="G439" i="21"/>
  <c r="E439" i="21"/>
  <c r="G438" i="21"/>
  <c r="F438" i="21"/>
  <c r="E438" i="21"/>
  <c r="G437" i="21"/>
  <c r="E437" i="21"/>
  <c r="G436" i="21"/>
  <c r="F436" i="21"/>
  <c r="E436" i="21"/>
  <c r="G435" i="21"/>
  <c r="F435" i="21"/>
  <c r="E435" i="21"/>
  <c r="G434" i="21"/>
  <c r="G433" i="21"/>
  <c r="F433" i="21"/>
  <c r="E433" i="21"/>
  <c r="G432" i="21"/>
  <c r="G431" i="21"/>
  <c r="F431" i="21"/>
  <c r="E431" i="21"/>
  <c r="G430" i="21"/>
  <c r="F430" i="21"/>
  <c r="E430" i="21"/>
  <c r="G429" i="21"/>
  <c r="F429" i="21"/>
  <c r="E429" i="21"/>
  <c r="G428" i="21"/>
  <c r="E428" i="21"/>
  <c r="G427" i="21"/>
  <c r="F427" i="21"/>
  <c r="E427" i="21"/>
  <c r="G426" i="21"/>
  <c r="F426" i="21"/>
  <c r="E426" i="21"/>
  <c r="G425" i="21"/>
  <c r="E425" i="21"/>
  <c r="G424" i="21"/>
  <c r="E424" i="21"/>
  <c r="G423" i="21"/>
  <c r="E423" i="21"/>
  <c r="G422" i="21"/>
  <c r="F422" i="21"/>
  <c r="E422" i="21"/>
  <c r="G421" i="21"/>
  <c r="F421" i="21"/>
  <c r="E421" i="21"/>
  <c r="G420" i="21"/>
  <c r="G419" i="21"/>
  <c r="F419" i="21"/>
  <c r="E419" i="21"/>
  <c r="G418" i="21"/>
  <c r="F418" i="21"/>
  <c r="E418" i="21"/>
  <c r="G417" i="21"/>
  <c r="F417" i="21"/>
  <c r="E417" i="21"/>
  <c r="G416" i="21"/>
  <c r="F416" i="21"/>
  <c r="E416" i="21"/>
  <c r="G415" i="21"/>
  <c r="F415" i="21"/>
  <c r="E415" i="21"/>
  <c r="G414" i="21"/>
  <c r="F414" i="21"/>
  <c r="E414" i="21"/>
  <c r="G413" i="21"/>
  <c r="F413" i="21"/>
  <c r="E413" i="21"/>
  <c r="G412" i="21"/>
  <c r="G411" i="21"/>
  <c r="F411" i="21"/>
  <c r="G410" i="21"/>
  <c r="G409" i="21"/>
  <c r="G408" i="21"/>
  <c r="G407" i="21"/>
  <c r="F407" i="21"/>
  <c r="E407" i="21"/>
  <c r="G406" i="21"/>
  <c r="F406" i="21"/>
  <c r="E406" i="21"/>
  <c r="G405" i="21"/>
  <c r="E405" i="21"/>
  <c r="G404" i="21"/>
  <c r="F404" i="21"/>
  <c r="E404" i="21"/>
  <c r="G403" i="21"/>
  <c r="G402" i="21"/>
  <c r="G401" i="21"/>
  <c r="F401" i="21"/>
  <c r="E401" i="21"/>
  <c r="G400" i="21"/>
  <c r="F400" i="21"/>
  <c r="E400" i="21"/>
  <c r="G399" i="21"/>
  <c r="G398" i="21"/>
  <c r="G397" i="21"/>
  <c r="G396" i="21"/>
  <c r="F396" i="21"/>
  <c r="E396" i="21"/>
  <c r="G395" i="21"/>
  <c r="G394" i="21"/>
  <c r="F394" i="21"/>
  <c r="E394" i="21"/>
  <c r="G393" i="21"/>
  <c r="F393" i="21"/>
  <c r="E393" i="21"/>
  <c r="G392" i="21"/>
  <c r="F392" i="21"/>
  <c r="E392" i="21"/>
  <c r="G391" i="21"/>
  <c r="G390" i="21"/>
  <c r="F390" i="21"/>
  <c r="E390" i="21"/>
  <c r="G389" i="21"/>
  <c r="F389" i="21"/>
  <c r="E389" i="21"/>
  <c r="G388" i="21"/>
  <c r="E388" i="21"/>
  <c r="G387" i="21"/>
  <c r="E387" i="21"/>
  <c r="G386" i="21"/>
  <c r="E386" i="21"/>
  <c r="G385" i="21"/>
  <c r="F385" i="21"/>
  <c r="E385" i="21"/>
  <c r="G384" i="21"/>
  <c r="G383" i="21"/>
  <c r="G382" i="21"/>
  <c r="E382" i="21"/>
  <c r="G381" i="21"/>
  <c r="F381" i="21"/>
  <c r="E381" i="21"/>
  <c r="G380" i="21"/>
  <c r="E380" i="21"/>
  <c r="G379" i="21"/>
  <c r="E379" i="21"/>
  <c r="G378" i="21"/>
  <c r="F378" i="21"/>
  <c r="E378" i="21"/>
  <c r="G377" i="21"/>
  <c r="F377" i="21"/>
  <c r="E377" i="21"/>
  <c r="G376" i="21"/>
  <c r="E376" i="21"/>
  <c r="G375" i="21"/>
  <c r="F375" i="21"/>
  <c r="E375" i="21"/>
  <c r="G374" i="21"/>
  <c r="G373" i="21"/>
  <c r="G372" i="21"/>
  <c r="E372" i="21"/>
  <c r="G371" i="21"/>
  <c r="F371" i="21"/>
  <c r="E371" i="21"/>
  <c r="G370" i="21"/>
  <c r="E370" i="21"/>
  <c r="G369" i="21"/>
  <c r="G368" i="21"/>
  <c r="F368" i="21"/>
  <c r="E368" i="21"/>
  <c r="G367" i="21"/>
  <c r="F367" i="21"/>
  <c r="E367" i="21"/>
  <c r="G366" i="21"/>
  <c r="F366" i="21"/>
  <c r="E366" i="21"/>
  <c r="G365" i="21"/>
  <c r="E365" i="21"/>
  <c r="G364" i="21"/>
  <c r="E364" i="21"/>
  <c r="G363" i="21"/>
  <c r="F363" i="21"/>
  <c r="E363" i="21"/>
  <c r="G362" i="21"/>
  <c r="E362" i="21"/>
  <c r="G361" i="21"/>
  <c r="G360" i="21"/>
  <c r="F360" i="21"/>
  <c r="E360" i="21"/>
  <c r="G359" i="21"/>
  <c r="E359" i="21"/>
  <c r="G358" i="21"/>
  <c r="E358" i="21"/>
  <c r="G357" i="21"/>
  <c r="F357" i="21"/>
  <c r="E357" i="21"/>
  <c r="G356" i="21"/>
  <c r="F356" i="21"/>
  <c r="G355" i="21"/>
  <c r="G354" i="21"/>
  <c r="F354" i="21"/>
  <c r="E354" i="21"/>
  <c r="G353" i="21"/>
  <c r="F353" i="21"/>
  <c r="E353" i="21"/>
  <c r="G352" i="21"/>
  <c r="F352" i="21"/>
  <c r="E352" i="21"/>
  <c r="G351" i="21"/>
  <c r="G350" i="21"/>
  <c r="D349" i="21"/>
  <c r="F576" i="21" s="1"/>
  <c r="C349" i="21"/>
  <c r="E568" i="21" s="1"/>
  <c r="G343" i="21"/>
  <c r="F343" i="21"/>
  <c r="E343" i="21"/>
  <c r="G342" i="21"/>
  <c r="F342" i="21"/>
  <c r="E342" i="21"/>
  <c r="G341" i="21"/>
  <c r="F341" i="21"/>
  <c r="E341" i="21"/>
  <c r="G340" i="21"/>
  <c r="F340" i="21"/>
  <c r="E340" i="21"/>
  <c r="G339" i="21"/>
  <c r="F339" i="21"/>
  <c r="E339" i="21"/>
  <c r="G338" i="21"/>
  <c r="F338" i="21"/>
  <c r="G337" i="21"/>
  <c r="F337" i="21"/>
  <c r="E337" i="21"/>
  <c r="G336" i="21"/>
  <c r="F336" i="21"/>
  <c r="E336" i="21"/>
  <c r="G335" i="21"/>
  <c r="G334" i="21"/>
  <c r="F334" i="21"/>
  <c r="E334" i="21"/>
  <c r="G333" i="21"/>
  <c r="F333" i="21"/>
  <c r="E333" i="21"/>
  <c r="G332" i="21"/>
  <c r="F332" i="21"/>
  <c r="E332" i="21"/>
  <c r="G331" i="21"/>
  <c r="F331" i="21"/>
  <c r="E331" i="21"/>
  <c r="G330" i="21"/>
  <c r="F330" i="21"/>
  <c r="E330" i="21"/>
  <c r="G329" i="21"/>
  <c r="E329" i="21"/>
  <c r="G328" i="21"/>
  <c r="E328" i="21"/>
  <c r="G327" i="21"/>
  <c r="F327" i="21"/>
  <c r="E327" i="21"/>
  <c r="G326" i="21"/>
  <c r="F326" i="21"/>
  <c r="E326" i="21"/>
  <c r="G325" i="21"/>
  <c r="F325" i="21"/>
  <c r="E325" i="21"/>
  <c r="G324" i="21"/>
  <c r="E324" i="21"/>
  <c r="G323" i="21"/>
  <c r="F323" i="21"/>
  <c r="E323" i="21"/>
  <c r="G322" i="21"/>
  <c r="E322" i="21"/>
  <c r="G321" i="21"/>
  <c r="E321" i="21"/>
  <c r="G320" i="21"/>
  <c r="F320" i="21"/>
  <c r="E320" i="21"/>
  <c r="G319" i="21"/>
  <c r="G318" i="21"/>
  <c r="F318" i="21"/>
  <c r="E318" i="21"/>
  <c r="G317" i="21"/>
  <c r="E317" i="21"/>
  <c r="G316" i="21"/>
  <c r="F316" i="21"/>
  <c r="E316" i="21"/>
  <c r="G315" i="21"/>
  <c r="F315" i="21"/>
  <c r="E315" i="21"/>
  <c r="G314" i="21"/>
  <c r="F314" i="21"/>
  <c r="E314" i="21"/>
  <c r="G313" i="21"/>
  <c r="E313" i="21"/>
  <c r="G312" i="21"/>
  <c r="F312" i="21"/>
  <c r="E312" i="21"/>
  <c r="G311" i="21"/>
  <c r="F311" i="21"/>
  <c r="E311" i="21"/>
  <c r="G310" i="21"/>
  <c r="E310" i="21"/>
  <c r="G309" i="21"/>
  <c r="F309" i="21"/>
  <c r="E309" i="21"/>
  <c r="G308" i="21"/>
  <c r="G307" i="21"/>
  <c r="F307" i="21"/>
  <c r="E307" i="21"/>
  <c r="G306" i="21"/>
  <c r="F306" i="21"/>
  <c r="E306" i="21"/>
  <c r="G305" i="21"/>
  <c r="G304" i="21"/>
  <c r="F304" i="21"/>
  <c r="E304" i="21"/>
  <c r="G303" i="21"/>
  <c r="F303" i="21"/>
  <c r="G302" i="21"/>
  <c r="G301" i="21"/>
  <c r="F301" i="21"/>
  <c r="E301" i="21"/>
  <c r="G300" i="21"/>
  <c r="F300" i="21"/>
  <c r="E300" i="21"/>
  <c r="G299" i="21"/>
  <c r="F299" i="21"/>
  <c r="E299" i="21"/>
  <c r="G298" i="21"/>
  <c r="F298" i="21"/>
  <c r="E298" i="21"/>
  <c r="G297" i="21"/>
  <c r="F297" i="21"/>
  <c r="E297" i="21"/>
  <c r="G296" i="21"/>
  <c r="F296" i="21"/>
  <c r="E296" i="21"/>
  <c r="G295" i="21"/>
  <c r="F295" i="21"/>
  <c r="E295" i="21"/>
  <c r="G294" i="21"/>
  <c r="F294" i="21"/>
  <c r="G293" i="21"/>
  <c r="F293" i="21"/>
  <c r="G292" i="21"/>
  <c r="F292" i="21"/>
  <c r="E292" i="21"/>
  <c r="G291" i="21"/>
  <c r="G290" i="21"/>
  <c r="E290" i="21"/>
  <c r="G289" i="21"/>
  <c r="E289" i="21"/>
  <c r="G288" i="21"/>
  <c r="E288" i="21"/>
  <c r="G287" i="21"/>
  <c r="F287" i="21"/>
  <c r="E287" i="21"/>
  <c r="G286" i="21"/>
  <c r="E286" i="21"/>
  <c r="G285" i="21"/>
  <c r="F285" i="21"/>
  <c r="E285" i="21"/>
  <c r="G284" i="21"/>
  <c r="F284" i="21"/>
  <c r="E284" i="21"/>
  <c r="G283" i="21"/>
  <c r="E283" i="21"/>
  <c r="G282" i="21"/>
  <c r="E282" i="21"/>
  <c r="G281" i="21"/>
  <c r="F281" i="21"/>
  <c r="E281" i="21"/>
  <c r="G280" i="21"/>
  <c r="E280" i="21"/>
  <c r="G279" i="21"/>
  <c r="F279" i="21"/>
  <c r="E279" i="21"/>
  <c r="G278" i="21"/>
  <c r="E278" i="21"/>
  <c r="G277" i="21"/>
  <c r="F277" i="21"/>
  <c r="G276" i="21"/>
  <c r="G275" i="21"/>
  <c r="F275" i="21"/>
  <c r="E275" i="21"/>
  <c r="G274" i="21"/>
  <c r="F274" i="21"/>
  <c r="E274" i="21"/>
  <c r="G273" i="21"/>
  <c r="F273" i="21"/>
  <c r="E273" i="21"/>
  <c r="G272" i="21"/>
  <c r="F272" i="21"/>
  <c r="E272" i="21"/>
  <c r="G271" i="21"/>
  <c r="F271" i="21"/>
  <c r="E271" i="21"/>
  <c r="G270" i="21"/>
  <c r="F270" i="21"/>
  <c r="E270" i="21"/>
  <c r="G269" i="21"/>
  <c r="F269" i="21"/>
  <c r="E269" i="21"/>
  <c r="G268" i="21"/>
  <c r="F268" i="21"/>
  <c r="E268" i="21"/>
  <c r="G267" i="21"/>
  <c r="F267" i="21"/>
  <c r="E267" i="21"/>
  <c r="G266" i="21"/>
  <c r="F266" i="21"/>
  <c r="E266" i="21"/>
  <c r="G265" i="21"/>
  <c r="F265" i="21"/>
  <c r="E265" i="21"/>
  <c r="G264" i="21"/>
  <c r="E264" i="21"/>
  <c r="G263" i="21"/>
  <c r="F263" i="21"/>
  <c r="E263" i="21"/>
  <c r="G262" i="21"/>
  <c r="E262" i="21"/>
  <c r="G261" i="21"/>
  <c r="F261" i="21"/>
  <c r="E261" i="21"/>
  <c r="G260" i="21"/>
  <c r="F260" i="21"/>
  <c r="E260" i="21"/>
  <c r="G259" i="21"/>
  <c r="F259" i="21"/>
  <c r="E259" i="21"/>
  <c r="G258" i="21"/>
  <c r="F258" i="21"/>
  <c r="E258" i="21"/>
  <c r="G257" i="21"/>
  <c r="F257" i="21"/>
  <c r="E257" i="21"/>
  <c r="G256" i="21"/>
  <c r="F256" i="21"/>
  <c r="E256" i="21"/>
  <c r="G255" i="21"/>
  <c r="F255" i="21"/>
  <c r="E255" i="21"/>
  <c r="G254" i="21"/>
  <c r="F254" i="21"/>
  <c r="E254" i="21"/>
  <c r="G253" i="21"/>
  <c r="F253" i="21"/>
  <c r="E253" i="21"/>
  <c r="G252" i="21"/>
  <c r="F252" i="21"/>
  <c r="E252" i="21"/>
  <c r="G251" i="21"/>
  <c r="F251" i="21"/>
  <c r="E251" i="21"/>
  <c r="G250" i="21"/>
  <c r="F250" i="21"/>
  <c r="E250" i="21"/>
  <c r="G249" i="21"/>
  <c r="F249" i="21"/>
  <c r="E249" i="21"/>
  <c r="G248" i="21"/>
  <c r="F248" i="21"/>
  <c r="E248" i="21"/>
  <c r="G247" i="21"/>
  <c r="F247" i="21"/>
  <c r="E247" i="21"/>
  <c r="G246" i="21"/>
  <c r="F246" i="21"/>
  <c r="E246" i="21"/>
  <c r="G245" i="21"/>
  <c r="F245" i="21"/>
  <c r="E245" i="21"/>
  <c r="G244" i="21"/>
  <c r="E244" i="21"/>
  <c r="G243" i="21"/>
  <c r="F243" i="21"/>
  <c r="E243" i="21"/>
  <c r="G242" i="21"/>
  <c r="F242" i="21"/>
  <c r="E242" i="21"/>
  <c r="G241" i="21"/>
  <c r="F241" i="21"/>
  <c r="E241" i="21"/>
  <c r="G240" i="21"/>
  <c r="F240" i="21"/>
  <c r="E240" i="21"/>
  <c r="G239" i="21"/>
  <c r="F239" i="21"/>
  <c r="E239" i="21"/>
  <c r="G238" i="21"/>
  <c r="G237" i="21"/>
  <c r="F237" i="21"/>
  <c r="E237" i="21"/>
  <c r="G236" i="21"/>
  <c r="E236" i="21"/>
  <c r="G235" i="21"/>
  <c r="F235" i="21"/>
  <c r="G234" i="21"/>
  <c r="F234" i="21"/>
  <c r="E234" i="21"/>
  <c r="G233" i="21"/>
  <c r="F233" i="21"/>
  <c r="E233" i="21"/>
  <c r="G232" i="21"/>
  <c r="F232" i="21"/>
  <c r="E232" i="21"/>
  <c r="G231" i="21"/>
  <c r="F231" i="21"/>
  <c r="E231" i="21"/>
  <c r="G230" i="21"/>
  <c r="F230" i="21"/>
  <c r="E230" i="21"/>
  <c r="G229" i="21"/>
  <c r="F229" i="21"/>
  <c r="E229" i="21"/>
  <c r="G228" i="21"/>
  <c r="F228" i="21"/>
  <c r="E228" i="21"/>
  <c r="G227" i="21"/>
  <c r="F227" i="21"/>
  <c r="E227" i="21"/>
  <c r="G226" i="21"/>
  <c r="F226" i="21"/>
  <c r="E226" i="21"/>
  <c r="G225" i="21"/>
  <c r="E225" i="21"/>
  <c r="G224" i="21"/>
  <c r="F224" i="21"/>
  <c r="E224" i="21"/>
  <c r="G223" i="21"/>
  <c r="F223" i="21"/>
  <c r="E223" i="21"/>
  <c r="G222" i="21"/>
  <c r="G221" i="21"/>
  <c r="G220" i="21"/>
  <c r="F220" i="21"/>
  <c r="E220" i="21"/>
  <c r="G219" i="21"/>
  <c r="F219" i="21"/>
  <c r="E219" i="21"/>
  <c r="G218" i="21"/>
  <c r="E218" i="21"/>
  <c r="G217" i="21"/>
  <c r="F217" i="21"/>
  <c r="G216" i="21"/>
  <c r="F216" i="21"/>
  <c r="G215" i="21"/>
  <c r="F215" i="21"/>
  <c r="E215" i="21"/>
  <c r="G214" i="21"/>
  <c r="F214" i="21"/>
  <c r="E214" i="21"/>
  <c r="G213" i="21"/>
  <c r="G212" i="21"/>
  <c r="F212" i="21"/>
  <c r="E212" i="21"/>
  <c r="G211" i="21"/>
  <c r="F211" i="21"/>
  <c r="E211" i="21"/>
  <c r="G210" i="21"/>
  <c r="F210" i="21"/>
  <c r="G209" i="21"/>
  <c r="F209" i="21"/>
  <c r="E209" i="21"/>
  <c r="G208" i="21"/>
  <c r="F208" i="21"/>
  <c r="E208" i="21"/>
  <c r="G207" i="21"/>
  <c r="F207" i="21"/>
  <c r="E207" i="21"/>
  <c r="G206" i="21"/>
  <c r="G205" i="21"/>
  <c r="F205" i="21"/>
  <c r="E205" i="21"/>
  <c r="G204" i="21"/>
  <c r="G203" i="21"/>
  <c r="G202" i="21"/>
  <c r="G201" i="21"/>
  <c r="E201" i="21"/>
  <c r="G200" i="21"/>
  <c r="F200" i="21"/>
  <c r="E200" i="21"/>
  <c r="G199" i="21"/>
  <c r="G198" i="21"/>
  <c r="F198" i="21"/>
  <c r="E198" i="21"/>
  <c r="G197" i="21"/>
  <c r="F197" i="21"/>
  <c r="E197" i="21"/>
  <c r="G196" i="21"/>
  <c r="F196" i="21"/>
  <c r="E196" i="21"/>
  <c r="G195" i="21"/>
  <c r="F195" i="21"/>
  <c r="E195" i="21"/>
  <c r="G194" i="21"/>
  <c r="E194" i="21"/>
  <c r="G193" i="21"/>
  <c r="E193" i="21"/>
  <c r="G192" i="21"/>
  <c r="F192" i="21"/>
  <c r="E192" i="21"/>
  <c r="G191" i="21"/>
  <c r="F191" i="21"/>
  <c r="E191" i="21"/>
  <c r="G190" i="21"/>
  <c r="F190" i="21"/>
  <c r="E190" i="21"/>
  <c r="G189" i="21"/>
  <c r="E189" i="21"/>
  <c r="G188" i="21"/>
  <c r="G187" i="21"/>
  <c r="F187" i="21"/>
  <c r="G186" i="21"/>
  <c r="F186" i="21"/>
  <c r="G185" i="21"/>
  <c r="F185" i="21"/>
  <c r="E185" i="21"/>
  <c r="G184" i="21"/>
  <c r="F184" i="21"/>
  <c r="E184" i="21"/>
  <c r="G183" i="21"/>
  <c r="F183" i="21"/>
  <c r="E183" i="21"/>
  <c r="G182" i="21"/>
  <c r="F182" i="21"/>
  <c r="E182" i="21"/>
  <c r="G181" i="21"/>
  <c r="E181" i="21"/>
  <c r="G180" i="21"/>
  <c r="E180" i="21"/>
  <c r="G179" i="21"/>
  <c r="G178" i="21"/>
  <c r="G177" i="21"/>
  <c r="F177" i="21"/>
  <c r="E177" i="21"/>
  <c r="G176" i="21"/>
  <c r="F176" i="21"/>
  <c r="E176" i="21"/>
  <c r="G175" i="21"/>
  <c r="F175" i="21"/>
  <c r="G174" i="21"/>
  <c r="D173" i="21"/>
  <c r="F328" i="21" s="1"/>
  <c r="C173" i="21"/>
  <c r="C11" i="21" s="1"/>
  <c r="G167" i="21"/>
  <c r="E167" i="21"/>
  <c r="G166" i="21"/>
  <c r="F166" i="21"/>
  <c r="E166" i="21"/>
  <c r="G165" i="21"/>
  <c r="F165" i="21"/>
  <c r="E165" i="21"/>
  <c r="G164" i="21"/>
  <c r="E164" i="21"/>
  <c r="G163" i="21"/>
  <c r="F163" i="21"/>
  <c r="E163" i="21"/>
  <c r="G162" i="21"/>
  <c r="F162" i="21"/>
  <c r="E162" i="21"/>
  <c r="G161" i="21"/>
  <c r="F161" i="21"/>
  <c r="E161" i="21"/>
  <c r="G160" i="21"/>
  <c r="F160" i="21"/>
  <c r="E160" i="21"/>
  <c r="G159" i="21"/>
  <c r="F159" i="21"/>
  <c r="E159" i="21"/>
  <c r="G158" i="21"/>
  <c r="F158" i="21"/>
  <c r="E158" i="21"/>
  <c r="G157" i="21"/>
  <c r="F157" i="21"/>
  <c r="E157" i="21"/>
  <c r="G156" i="21"/>
  <c r="F156" i="21"/>
  <c r="E156" i="21"/>
  <c r="G155" i="21"/>
  <c r="F155" i="21"/>
  <c r="E155" i="21"/>
  <c r="G154" i="21"/>
  <c r="F154" i="21"/>
  <c r="E154" i="21"/>
  <c r="G153" i="21"/>
  <c r="E153" i="21"/>
  <c r="G152" i="21"/>
  <c r="F152" i="21"/>
  <c r="E152" i="21"/>
  <c r="G151" i="21"/>
  <c r="F151" i="21"/>
  <c r="E151" i="21"/>
  <c r="G150" i="21"/>
  <c r="F150" i="21"/>
  <c r="E150" i="21"/>
  <c r="G149" i="21"/>
  <c r="F149" i="21"/>
  <c r="E149" i="21"/>
  <c r="G148" i="21"/>
  <c r="F148" i="21"/>
  <c r="E148" i="21"/>
  <c r="G147" i="21"/>
  <c r="F147" i="21"/>
  <c r="E147" i="21"/>
  <c r="G146" i="21"/>
  <c r="F146" i="21"/>
  <c r="E146" i="21"/>
  <c r="G145" i="21"/>
  <c r="F145" i="21"/>
  <c r="E145" i="21"/>
  <c r="G144" i="21"/>
  <c r="F144" i="21"/>
  <c r="E144" i="21"/>
  <c r="G143" i="21"/>
  <c r="F143" i="21"/>
  <c r="E143" i="21"/>
  <c r="G142" i="21"/>
  <c r="F142" i="21"/>
  <c r="E142" i="21"/>
  <c r="G141" i="21"/>
  <c r="F141" i="21"/>
  <c r="E141" i="21"/>
  <c r="G140" i="21"/>
  <c r="F140" i="21"/>
  <c r="E140" i="21"/>
  <c r="G139" i="21"/>
  <c r="F139" i="21"/>
  <c r="E139" i="21"/>
  <c r="G138" i="21"/>
  <c r="F138" i="21"/>
  <c r="E138" i="21"/>
  <c r="G137" i="21"/>
  <c r="E137" i="21"/>
  <c r="G136" i="21"/>
  <c r="E136" i="21"/>
  <c r="G135" i="21"/>
  <c r="F135" i="21"/>
  <c r="E135" i="21"/>
  <c r="G134" i="21"/>
  <c r="E134" i="21"/>
  <c r="G133" i="21"/>
  <c r="F133" i="21"/>
  <c r="G132" i="21"/>
  <c r="F132" i="21"/>
  <c r="E132" i="21"/>
  <c r="G131" i="21"/>
  <c r="G130" i="21"/>
  <c r="F130" i="21"/>
  <c r="E130" i="21"/>
  <c r="G129" i="21"/>
  <c r="G128" i="21"/>
  <c r="E128" i="21"/>
  <c r="G127" i="21"/>
  <c r="F127" i="21"/>
  <c r="E127" i="21"/>
  <c r="G126" i="21"/>
  <c r="G125" i="21"/>
  <c r="G124" i="21"/>
  <c r="F124" i="21"/>
  <c r="E124" i="21"/>
  <c r="G123" i="21"/>
  <c r="F123" i="21"/>
  <c r="E123" i="21"/>
  <c r="G122" i="21"/>
  <c r="F122" i="21"/>
  <c r="E122" i="21"/>
  <c r="G121" i="21"/>
  <c r="G120" i="21"/>
  <c r="F120" i="21"/>
  <c r="E120" i="21"/>
  <c r="G119" i="21"/>
  <c r="F119" i="21"/>
  <c r="E119" i="21"/>
  <c r="G118" i="21"/>
  <c r="F118" i="21"/>
  <c r="E118" i="21"/>
  <c r="G117" i="21"/>
  <c r="E117" i="21"/>
  <c r="G116" i="21"/>
  <c r="F116" i="21"/>
  <c r="E116" i="21"/>
  <c r="G115" i="21"/>
  <c r="G114" i="21"/>
  <c r="G113" i="21"/>
  <c r="E113" i="21"/>
  <c r="G112" i="21"/>
  <c r="F112" i="21"/>
  <c r="E112" i="21"/>
  <c r="G111" i="21"/>
  <c r="E111" i="21"/>
  <c r="G110" i="21"/>
  <c r="F110" i="21"/>
  <c r="E110" i="21"/>
  <c r="G109" i="21"/>
  <c r="F109" i="21"/>
  <c r="E109" i="21"/>
  <c r="G108" i="21"/>
  <c r="F108" i="21"/>
  <c r="E108" i="21"/>
  <c r="G107" i="21"/>
  <c r="F107" i="21"/>
  <c r="E107" i="21"/>
  <c r="G106" i="21"/>
  <c r="E106" i="21"/>
  <c r="G105" i="21"/>
  <c r="F105" i="21"/>
  <c r="E105" i="21"/>
  <c r="G104" i="21"/>
  <c r="F104" i="21"/>
  <c r="E104" i="21"/>
  <c r="G103" i="21"/>
  <c r="E103" i="21"/>
  <c r="G102" i="21"/>
  <c r="F102" i="21"/>
  <c r="E102" i="21"/>
  <c r="G101" i="21"/>
  <c r="F101" i="21"/>
  <c r="E101" i="21"/>
  <c r="G100" i="21"/>
  <c r="F100" i="21"/>
  <c r="E100" i="21"/>
  <c r="G99" i="21"/>
  <c r="E99" i="21"/>
  <c r="G98" i="21"/>
  <c r="F98" i="21"/>
  <c r="E98" i="21"/>
  <c r="G97" i="21"/>
  <c r="F97" i="21"/>
  <c r="E97" i="21"/>
  <c r="G96" i="21"/>
  <c r="F96" i="21"/>
  <c r="E96" i="21"/>
  <c r="G95" i="21"/>
  <c r="F95" i="21"/>
  <c r="G94" i="21"/>
  <c r="F94" i="21"/>
  <c r="E94" i="21"/>
  <c r="G93" i="21"/>
  <c r="E93" i="21"/>
  <c r="G92" i="21"/>
  <c r="F92" i="21"/>
  <c r="E92" i="21"/>
  <c r="G91" i="21"/>
  <c r="E91" i="21"/>
  <c r="G90" i="21"/>
  <c r="G89" i="21"/>
  <c r="E89" i="21"/>
  <c r="G88" i="21"/>
  <c r="F88" i="21"/>
  <c r="E88" i="21"/>
  <c r="G87" i="21"/>
  <c r="F87" i="21"/>
  <c r="E87" i="21"/>
  <c r="G86" i="21"/>
  <c r="F86" i="21"/>
  <c r="E86" i="21"/>
  <c r="G85" i="21"/>
  <c r="F85" i="21"/>
  <c r="E85" i="21"/>
  <c r="G84" i="21"/>
  <c r="E84" i="21"/>
  <c r="G83" i="21"/>
  <c r="F83" i="21"/>
  <c r="E83" i="21"/>
  <c r="G82" i="21"/>
  <c r="F82" i="21"/>
  <c r="E82" i="21"/>
  <c r="G81" i="21"/>
  <c r="F81" i="21"/>
  <c r="E81" i="21"/>
  <c r="G80" i="21"/>
  <c r="G79" i="21"/>
  <c r="G78" i="21"/>
  <c r="F78" i="21"/>
  <c r="E78" i="21"/>
  <c r="G77" i="21"/>
  <c r="F77" i="21"/>
  <c r="E77" i="21"/>
  <c r="G76" i="21"/>
  <c r="D75" i="21"/>
  <c r="F167" i="21" s="1"/>
  <c r="C75" i="21"/>
  <c r="E133" i="21" s="1"/>
  <c r="H133" i="21" s="1"/>
  <c r="G69" i="21"/>
  <c r="F69" i="21"/>
  <c r="E69" i="21"/>
  <c r="G68" i="21"/>
  <c r="F68" i="21"/>
  <c r="G67" i="21"/>
  <c r="G66" i="21"/>
  <c r="F66" i="21"/>
  <c r="E66" i="21"/>
  <c r="G65" i="21"/>
  <c r="F65" i="21"/>
  <c r="E65" i="21"/>
  <c r="G64" i="21"/>
  <c r="E64" i="21"/>
  <c r="G63" i="21"/>
  <c r="F63" i="21"/>
  <c r="E63" i="21"/>
  <c r="G62" i="21"/>
  <c r="F62" i="21"/>
  <c r="E62" i="21"/>
  <c r="G61" i="21"/>
  <c r="G60" i="21"/>
  <c r="F60" i="21"/>
  <c r="E60" i="21"/>
  <c r="G59" i="21"/>
  <c r="F59" i="21"/>
  <c r="E59" i="21"/>
  <c r="G58" i="21"/>
  <c r="F58" i="21"/>
  <c r="E58" i="21"/>
  <c r="G57" i="21"/>
  <c r="F57" i="21"/>
  <c r="E57" i="21"/>
  <c r="G56" i="21"/>
  <c r="F56" i="21"/>
  <c r="E56" i="21"/>
  <c r="G55" i="21"/>
  <c r="F55" i="21"/>
  <c r="E55" i="21"/>
  <c r="G54" i="21"/>
  <c r="F54" i="21"/>
  <c r="G53" i="21"/>
  <c r="F53" i="21"/>
  <c r="E53" i="21"/>
  <c r="G52" i="21"/>
  <c r="F52" i="21"/>
  <c r="E52" i="21"/>
  <c r="G51" i="21"/>
  <c r="F51" i="21"/>
  <c r="E51" i="21"/>
  <c r="G50" i="21"/>
  <c r="G49" i="21"/>
  <c r="F49" i="21"/>
  <c r="E49" i="21"/>
  <c r="G48" i="21"/>
  <c r="F48" i="21"/>
  <c r="E48" i="21"/>
  <c r="G47" i="21"/>
  <c r="F47" i="21"/>
  <c r="E47" i="21"/>
  <c r="G46" i="21"/>
  <c r="F46" i="21"/>
  <c r="E46" i="21"/>
  <c r="G45" i="21"/>
  <c r="E45" i="21"/>
  <c r="G44" i="21"/>
  <c r="E44" i="21"/>
  <c r="G43" i="21"/>
  <c r="F43" i="21"/>
  <c r="E43" i="21"/>
  <c r="G42" i="21"/>
  <c r="F42" i="21"/>
  <c r="E42" i="21"/>
  <c r="G41" i="21"/>
  <c r="F41" i="21"/>
  <c r="E41" i="21"/>
  <c r="G40" i="21"/>
  <c r="F40" i="21"/>
  <c r="E40" i="21"/>
  <c r="G39" i="21"/>
  <c r="F39" i="21"/>
  <c r="E39" i="21"/>
  <c r="G38" i="21"/>
  <c r="F38" i="21"/>
  <c r="E38" i="21"/>
  <c r="G37" i="21"/>
  <c r="F37" i="21"/>
  <c r="E37" i="21"/>
  <c r="G36" i="21"/>
  <c r="F36" i="21"/>
  <c r="E36" i="21"/>
  <c r="G35" i="21"/>
  <c r="F35" i="21"/>
  <c r="E35" i="21"/>
  <c r="G34" i="21"/>
  <c r="F34" i="21"/>
  <c r="E34" i="21"/>
  <c r="G33" i="21"/>
  <c r="F33" i="21"/>
  <c r="G32" i="21"/>
  <c r="F32" i="21"/>
  <c r="E32" i="21"/>
  <c r="G31" i="21"/>
  <c r="F31" i="21"/>
  <c r="E31" i="21"/>
  <c r="G30" i="21"/>
  <c r="G29" i="21"/>
  <c r="F29" i="21"/>
  <c r="G28" i="21"/>
  <c r="F28" i="21"/>
  <c r="G27" i="21"/>
  <c r="G26" i="21"/>
  <c r="E26" i="21"/>
  <c r="G25" i="21"/>
  <c r="F25" i="21"/>
  <c r="E25" i="21"/>
  <c r="G24" i="21"/>
  <c r="F24" i="21"/>
  <c r="G23" i="21"/>
  <c r="F23" i="21"/>
  <c r="E23" i="21"/>
  <c r="G22" i="21"/>
  <c r="F22" i="21"/>
  <c r="E22" i="21"/>
  <c r="G21" i="21"/>
  <c r="F21" i="21"/>
  <c r="E21" i="21"/>
  <c r="G20" i="21"/>
  <c r="F20" i="21"/>
  <c r="E20" i="21"/>
  <c r="D19" i="21"/>
  <c r="F50" i="21" s="1"/>
  <c r="C19" i="21"/>
  <c r="G609" i="20"/>
  <c r="G608" i="20"/>
  <c r="G607" i="20"/>
  <c r="F607" i="20"/>
  <c r="E607" i="20"/>
  <c r="G606" i="20"/>
  <c r="F606" i="20"/>
  <c r="G605" i="20"/>
  <c r="G604" i="20"/>
  <c r="F604" i="20"/>
  <c r="E604" i="20"/>
  <c r="G603" i="20"/>
  <c r="E603" i="20"/>
  <c r="G602" i="20"/>
  <c r="G601" i="20"/>
  <c r="G600" i="20"/>
  <c r="G599" i="20"/>
  <c r="G598" i="20"/>
  <c r="G597" i="20"/>
  <c r="G596" i="20"/>
  <c r="F596" i="20"/>
  <c r="E596" i="20"/>
  <c r="G595" i="20"/>
  <c r="F595" i="20"/>
  <c r="E595" i="20"/>
  <c r="G594" i="20"/>
  <c r="F594" i="20"/>
  <c r="E594" i="20"/>
  <c r="G593" i="20"/>
  <c r="G592" i="20"/>
  <c r="G591" i="20"/>
  <c r="F591" i="20"/>
  <c r="G590" i="20"/>
  <c r="F590" i="20"/>
  <c r="G589" i="20"/>
  <c r="F589" i="20"/>
  <c r="G588" i="20"/>
  <c r="F588" i="20"/>
  <c r="E588" i="20"/>
  <c r="G587" i="20"/>
  <c r="G586" i="20"/>
  <c r="G585" i="20"/>
  <c r="G584" i="20"/>
  <c r="G583" i="20"/>
  <c r="F583" i="20"/>
  <c r="D582" i="20"/>
  <c r="F609" i="20" s="1"/>
  <c r="C582" i="20"/>
  <c r="E609" i="20" s="1"/>
  <c r="G576" i="20"/>
  <c r="F576" i="20"/>
  <c r="E576" i="20"/>
  <c r="G575" i="20"/>
  <c r="F575" i="20"/>
  <c r="E575" i="20"/>
  <c r="G574" i="20"/>
  <c r="F574" i="20"/>
  <c r="E574" i="20"/>
  <c r="G573" i="20"/>
  <c r="F573" i="20"/>
  <c r="E573" i="20"/>
  <c r="G572" i="20"/>
  <c r="F572" i="20"/>
  <c r="G571" i="20"/>
  <c r="F571" i="20"/>
  <c r="E571" i="20"/>
  <c r="G570" i="20"/>
  <c r="G569" i="20"/>
  <c r="G568" i="20"/>
  <c r="G567" i="20"/>
  <c r="F567" i="20"/>
  <c r="E567" i="20"/>
  <c r="G566" i="20"/>
  <c r="E566" i="20"/>
  <c r="G565" i="20"/>
  <c r="F565" i="20"/>
  <c r="G564" i="20"/>
  <c r="F564" i="20"/>
  <c r="E564" i="20"/>
  <c r="G563" i="20"/>
  <c r="F563" i="20"/>
  <c r="E563" i="20"/>
  <c r="G562" i="20"/>
  <c r="F562" i="20"/>
  <c r="G561" i="20"/>
  <c r="G560" i="20"/>
  <c r="G559" i="20"/>
  <c r="G558" i="20"/>
  <c r="F558" i="20"/>
  <c r="E558" i="20"/>
  <c r="G557" i="20"/>
  <c r="F557" i="20"/>
  <c r="E557" i="20"/>
  <c r="G556" i="20"/>
  <c r="F556" i="20"/>
  <c r="G555" i="20"/>
  <c r="F555" i="20"/>
  <c r="G554" i="20"/>
  <c r="G553" i="20"/>
  <c r="F553" i="20"/>
  <c r="E553" i="20"/>
  <c r="G552" i="20"/>
  <c r="E552" i="20"/>
  <c r="G551" i="20"/>
  <c r="G550" i="20"/>
  <c r="F550" i="20"/>
  <c r="E550" i="20"/>
  <c r="G549" i="20"/>
  <c r="E549" i="20"/>
  <c r="G548" i="20"/>
  <c r="F548" i="20"/>
  <c r="E548" i="20"/>
  <c r="G547" i="20"/>
  <c r="F547" i="20"/>
  <c r="E547" i="20"/>
  <c r="G546" i="20"/>
  <c r="F546" i="20"/>
  <c r="E546" i="20"/>
  <c r="G545" i="20"/>
  <c r="F545" i="20"/>
  <c r="E545" i="20"/>
  <c r="G544" i="20"/>
  <c r="F544" i="20"/>
  <c r="E544" i="20"/>
  <c r="G543" i="20"/>
  <c r="F543" i="20"/>
  <c r="E543" i="20"/>
  <c r="G542" i="20"/>
  <c r="F542" i="20"/>
  <c r="G541" i="20"/>
  <c r="F541" i="20"/>
  <c r="G540" i="20"/>
  <c r="F540" i="20"/>
  <c r="E540" i="20"/>
  <c r="G539" i="20"/>
  <c r="G538" i="20"/>
  <c r="G537" i="20"/>
  <c r="F537" i="20"/>
  <c r="E537" i="20"/>
  <c r="G536" i="20"/>
  <c r="F536" i="20"/>
  <c r="E536" i="20"/>
  <c r="G535" i="20"/>
  <c r="G534" i="20"/>
  <c r="G533" i="20"/>
  <c r="F533" i="20"/>
  <c r="E533" i="20"/>
  <c r="G532" i="20"/>
  <c r="G531" i="20"/>
  <c r="F531" i="20"/>
  <c r="E531" i="20"/>
  <c r="G530" i="20"/>
  <c r="F530" i="20"/>
  <c r="G529" i="20"/>
  <c r="F529" i="20"/>
  <c r="E529" i="20"/>
  <c r="G528" i="20"/>
  <c r="F528" i="20"/>
  <c r="E528" i="20"/>
  <c r="G527" i="20"/>
  <c r="F527" i="20"/>
  <c r="E527" i="20"/>
  <c r="G526" i="20"/>
  <c r="F526" i="20"/>
  <c r="E526" i="20"/>
  <c r="G525" i="20"/>
  <c r="F525" i="20"/>
  <c r="E525" i="20"/>
  <c r="G524" i="20"/>
  <c r="F524" i="20"/>
  <c r="G523" i="20"/>
  <c r="F523" i="20"/>
  <c r="E523" i="20"/>
  <c r="G522" i="20"/>
  <c r="F522" i="20"/>
  <c r="E522" i="20"/>
  <c r="G521" i="20"/>
  <c r="F521" i="20"/>
  <c r="E521" i="20"/>
  <c r="G520" i="20"/>
  <c r="F520" i="20"/>
  <c r="E520" i="20"/>
  <c r="G519" i="20"/>
  <c r="F519" i="20"/>
  <c r="E519" i="20"/>
  <c r="G518" i="20"/>
  <c r="F518" i="20"/>
  <c r="E518" i="20"/>
  <c r="G517" i="20"/>
  <c r="G516" i="20"/>
  <c r="E516" i="20"/>
  <c r="G515" i="20"/>
  <c r="G514" i="20"/>
  <c r="F514" i="20"/>
  <c r="E514" i="20"/>
  <c r="G513" i="20"/>
  <c r="F513" i="20"/>
  <c r="E513" i="20"/>
  <c r="G512" i="20"/>
  <c r="F512" i="20"/>
  <c r="E512" i="20"/>
  <c r="G511" i="20"/>
  <c r="F511" i="20"/>
  <c r="E511" i="20"/>
  <c r="G510" i="20"/>
  <c r="G509" i="20"/>
  <c r="F509" i="20"/>
  <c r="E509" i="20"/>
  <c r="G508" i="20"/>
  <c r="F508" i="20"/>
  <c r="E508" i="20"/>
  <c r="G507" i="20"/>
  <c r="F507" i="20"/>
  <c r="E507" i="20"/>
  <c r="G506" i="20"/>
  <c r="F506" i="20"/>
  <c r="E506" i="20"/>
  <c r="G505" i="20"/>
  <c r="F505" i="20"/>
  <c r="E505" i="20"/>
  <c r="G504" i="20"/>
  <c r="F504" i="20"/>
  <c r="E504" i="20"/>
  <c r="G503" i="20"/>
  <c r="F503" i="20"/>
  <c r="E503" i="20"/>
  <c r="G502" i="20"/>
  <c r="F502" i="20"/>
  <c r="E502" i="20"/>
  <c r="G501" i="20"/>
  <c r="E501" i="20"/>
  <c r="G500" i="20"/>
  <c r="F500" i="20"/>
  <c r="G499" i="20"/>
  <c r="F499" i="20"/>
  <c r="E499" i="20"/>
  <c r="G498" i="20"/>
  <c r="F498" i="20"/>
  <c r="E498" i="20"/>
  <c r="G497" i="20"/>
  <c r="G496" i="20"/>
  <c r="F496" i="20"/>
  <c r="E496" i="20"/>
  <c r="G495" i="20"/>
  <c r="G494" i="20"/>
  <c r="F494" i="20"/>
  <c r="E494" i="20"/>
  <c r="G493" i="20"/>
  <c r="F493" i="20"/>
  <c r="E493" i="20"/>
  <c r="G492" i="20"/>
  <c r="E492" i="20"/>
  <c r="G491" i="20"/>
  <c r="F491" i="20"/>
  <c r="G490" i="20"/>
  <c r="G489" i="20"/>
  <c r="G488" i="20"/>
  <c r="F488" i="20"/>
  <c r="E488" i="20"/>
  <c r="G487" i="20"/>
  <c r="F487" i="20"/>
  <c r="E487" i="20"/>
  <c r="G486" i="20"/>
  <c r="E486" i="20"/>
  <c r="G485" i="20"/>
  <c r="F485" i="20"/>
  <c r="G484" i="20"/>
  <c r="G483" i="20"/>
  <c r="E483" i="20"/>
  <c r="G482" i="20"/>
  <c r="F482" i="20"/>
  <c r="E482" i="20"/>
  <c r="G481" i="20"/>
  <c r="F481" i="20"/>
  <c r="G480" i="20"/>
  <c r="F480" i="20"/>
  <c r="E480" i="20"/>
  <c r="G479" i="20"/>
  <c r="G478" i="20"/>
  <c r="F478" i="20"/>
  <c r="E478" i="20"/>
  <c r="G477" i="20"/>
  <c r="F477" i="20"/>
  <c r="E477" i="20"/>
  <c r="G476" i="20"/>
  <c r="F476" i="20"/>
  <c r="G475" i="20"/>
  <c r="F475" i="20"/>
  <c r="E475" i="20"/>
  <c r="G474" i="20"/>
  <c r="F474" i="20"/>
  <c r="E474" i="20"/>
  <c r="G473" i="20"/>
  <c r="F473" i="20"/>
  <c r="E473" i="20"/>
  <c r="G472" i="20"/>
  <c r="F472" i="20"/>
  <c r="E472" i="20"/>
  <c r="G471" i="20"/>
  <c r="G470" i="20"/>
  <c r="F470" i="20"/>
  <c r="G469" i="20"/>
  <c r="F469" i="20"/>
  <c r="E469" i="20"/>
  <c r="G468" i="20"/>
  <c r="G467" i="20"/>
  <c r="F467" i="20"/>
  <c r="G466" i="20"/>
  <c r="F466" i="20"/>
  <c r="G465" i="20"/>
  <c r="G464" i="20"/>
  <c r="G463" i="20"/>
  <c r="F463" i="20"/>
  <c r="G462" i="20"/>
  <c r="F462" i="20"/>
  <c r="G461" i="20"/>
  <c r="G460" i="20"/>
  <c r="E460" i="20"/>
  <c r="G459" i="20"/>
  <c r="G458" i="20"/>
  <c r="G457" i="20"/>
  <c r="G456" i="20"/>
  <c r="G455" i="20"/>
  <c r="G454" i="20"/>
  <c r="F454" i="20"/>
  <c r="E454" i="20"/>
  <c r="G453" i="20"/>
  <c r="F453" i="20"/>
  <c r="E453" i="20"/>
  <c r="G452" i="20"/>
  <c r="F452" i="20"/>
  <c r="E452" i="20"/>
  <c r="G451" i="20"/>
  <c r="F451" i="20"/>
  <c r="E451" i="20"/>
  <c r="G450" i="20"/>
  <c r="G449" i="20"/>
  <c r="F449" i="20"/>
  <c r="E449" i="20"/>
  <c r="G448" i="20"/>
  <c r="E448" i="20"/>
  <c r="G447" i="20"/>
  <c r="F447" i="20"/>
  <c r="E447" i="20"/>
  <c r="G446" i="20"/>
  <c r="F446" i="20"/>
  <c r="E446" i="20"/>
  <c r="G445" i="20"/>
  <c r="G444" i="20"/>
  <c r="F444" i="20"/>
  <c r="E444" i="20"/>
  <c r="G443" i="20"/>
  <c r="G442" i="20"/>
  <c r="G441" i="20"/>
  <c r="G440" i="20"/>
  <c r="F440" i="20"/>
  <c r="E440" i="20"/>
  <c r="G439" i="20"/>
  <c r="E439" i="20"/>
  <c r="G438" i="20"/>
  <c r="E438" i="20"/>
  <c r="G437" i="20"/>
  <c r="E437" i="20"/>
  <c r="G436" i="20"/>
  <c r="E436" i="20"/>
  <c r="G435" i="20"/>
  <c r="F435" i="20"/>
  <c r="G434" i="20"/>
  <c r="G433" i="20"/>
  <c r="F433" i="20"/>
  <c r="E433" i="20"/>
  <c r="G432" i="20"/>
  <c r="G431" i="20"/>
  <c r="F431" i="20"/>
  <c r="E431" i="20"/>
  <c r="G430" i="20"/>
  <c r="F430" i="20"/>
  <c r="E430" i="20"/>
  <c r="G429" i="20"/>
  <c r="F429" i="20"/>
  <c r="G428" i="20"/>
  <c r="G427" i="20"/>
  <c r="F427" i="20"/>
  <c r="E427" i="20"/>
  <c r="G426" i="20"/>
  <c r="F426" i="20"/>
  <c r="E426" i="20"/>
  <c r="G425" i="20"/>
  <c r="G424" i="20"/>
  <c r="F424" i="20"/>
  <c r="G423" i="20"/>
  <c r="F423" i="20"/>
  <c r="E423" i="20"/>
  <c r="G422" i="20"/>
  <c r="F422" i="20"/>
  <c r="E422" i="20"/>
  <c r="G421" i="20"/>
  <c r="F421" i="20"/>
  <c r="E421" i="20"/>
  <c r="G420" i="20"/>
  <c r="G419" i="20"/>
  <c r="F419" i="20"/>
  <c r="E419" i="20"/>
  <c r="G418" i="20"/>
  <c r="F418" i="20"/>
  <c r="E418" i="20"/>
  <c r="G417" i="20"/>
  <c r="E417" i="20"/>
  <c r="G416" i="20"/>
  <c r="E416" i="20"/>
  <c r="G415" i="20"/>
  <c r="F415" i="20"/>
  <c r="E415" i="20"/>
  <c r="G414" i="20"/>
  <c r="F414" i="20"/>
  <c r="E414" i="20"/>
  <c r="G413" i="20"/>
  <c r="G412" i="20"/>
  <c r="G411" i="20"/>
  <c r="F411" i="20"/>
  <c r="G410" i="20"/>
  <c r="G409" i="20"/>
  <c r="G408" i="20"/>
  <c r="G407" i="20"/>
  <c r="F407" i="20"/>
  <c r="E407" i="20"/>
  <c r="G406" i="20"/>
  <c r="F406" i="20"/>
  <c r="E406" i="20"/>
  <c r="G405" i="20"/>
  <c r="G404" i="20"/>
  <c r="F404" i="20"/>
  <c r="E404" i="20"/>
  <c r="G403" i="20"/>
  <c r="F403" i="20"/>
  <c r="G402" i="20"/>
  <c r="F402" i="20"/>
  <c r="E402" i="20"/>
  <c r="G401" i="20"/>
  <c r="F401" i="20"/>
  <c r="G400" i="20"/>
  <c r="F400" i="20"/>
  <c r="E400" i="20"/>
  <c r="G399" i="20"/>
  <c r="G398" i="20"/>
  <c r="G397" i="20"/>
  <c r="G396" i="20"/>
  <c r="F396" i="20"/>
  <c r="E396" i="20"/>
  <c r="G395" i="20"/>
  <c r="G394" i="20"/>
  <c r="F394" i="20"/>
  <c r="E394" i="20"/>
  <c r="G393" i="20"/>
  <c r="F393" i="20"/>
  <c r="E393" i="20"/>
  <c r="G392" i="20"/>
  <c r="F392" i="20"/>
  <c r="E392" i="20"/>
  <c r="G391" i="20"/>
  <c r="G390" i="20"/>
  <c r="F390" i="20"/>
  <c r="E390" i="20"/>
  <c r="G389" i="20"/>
  <c r="F389" i="20"/>
  <c r="E389" i="20"/>
  <c r="G388" i="20"/>
  <c r="G387" i="20"/>
  <c r="E387" i="20"/>
  <c r="G386" i="20"/>
  <c r="G385" i="20"/>
  <c r="E385" i="20"/>
  <c r="G384" i="20"/>
  <c r="G383" i="20"/>
  <c r="G382" i="20"/>
  <c r="G381" i="20"/>
  <c r="F381" i="20"/>
  <c r="E381" i="20"/>
  <c r="G380" i="20"/>
  <c r="E380" i="20"/>
  <c r="G379" i="20"/>
  <c r="G378" i="20"/>
  <c r="F378" i="20"/>
  <c r="G377" i="20"/>
  <c r="F377" i="20"/>
  <c r="E377" i="20"/>
  <c r="G376" i="20"/>
  <c r="F376" i="20"/>
  <c r="E376" i="20"/>
  <c r="G375" i="20"/>
  <c r="E375" i="20"/>
  <c r="G374" i="20"/>
  <c r="G373" i="20"/>
  <c r="G372" i="20"/>
  <c r="G371" i="20"/>
  <c r="F371" i="20"/>
  <c r="E371" i="20"/>
  <c r="G370" i="20"/>
  <c r="F370" i="20"/>
  <c r="G369" i="20"/>
  <c r="G368" i="20"/>
  <c r="F368" i="20"/>
  <c r="E368" i="20"/>
  <c r="G367" i="20"/>
  <c r="F367" i="20"/>
  <c r="E367" i="20"/>
  <c r="G366" i="20"/>
  <c r="F366" i="20"/>
  <c r="E366" i="20"/>
  <c r="G365" i="20"/>
  <c r="G364" i="20"/>
  <c r="G363" i="20"/>
  <c r="F363" i="20"/>
  <c r="E363" i="20"/>
  <c r="G362" i="20"/>
  <c r="G361" i="20"/>
  <c r="G360" i="20"/>
  <c r="F360" i="20"/>
  <c r="E360" i="20"/>
  <c r="G359" i="20"/>
  <c r="G358" i="20"/>
  <c r="G357" i="20"/>
  <c r="G356" i="20"/>
  <c r="G355" i="20"/>
  <c r="G354" i="20"/>
  <c r="F354" i="20"/>
  <c r="E354" i="20"/>
  <c r="G353" i="20"/>
  <c r="F353" i="20"/>
  <c r="E353" i="20"/>
  <c r="G352" i="20"/>
  <c r="F352" i="20"/>
  <c r="E352" i="20"/>
  <c r="G351" i="20"/>
  <c r="G350" i="20"/>
  <c r="D349" i="20"/>
  <c r="C349" i="20"/>
  <c r="G343" i="20"/>
  <c r="F343" i="20"/>
  <c r="E343" i="20"/>
  <c r="G342" i="20"/>
  <c r="F342" i="20"/>
  <c r="E342" i="20"/>
  <c r="G341" i="20"/>
  <c r="F341" i="20"/>
  <c r="E341" i="20"/>
  <c r="G340" i="20"/>
  <c r="F340" i="20"/>
  <c r="E340" i="20"/>
  <c r="G339" i="20"/>
  <c r="F339" i="20"/>
  <c r="E339" i="20"/>
  <c r="G338" i="20"/>
  <c r="F338" i="20"/>
  <c r="E338" i="20"/>
  <c r="G337" i="20"/>
  <c r="F337" i="20"/>
  <c r="E337" i="20"/>
  <c r="G336" i="20"/>
  <c r="F336" i="20"/>
  <c r="E336" i="20"/>
  <c r="G335" i="20"/>
  <c r="F335" i="20"/>
  <c r="E335" i="20"/>
  <c r="G334" i="20"/>
  <c r="F334" i="20"/>
  <c r="E334" i="20"/>
  <c r="G333" i="20"/>
  <c r="E333" i="20"/>
  <c r="G332" i="20"/>
  <c r="F332" i="20"/>
  <c r="E332" i="20"/>
  <c r="G331" i="20"/>
  <c r="F331" i="20"/>
  <c r="E331" i="20"/>
  <c r="G330" i="20"/>
  <c r="F330" i="20"/>
  <c r="E330" i="20"/>
  <c r="G329" i="20"/>
  <c r="F329" i="20"/>
  <c r="E329" i="20"/>
  <c r="G328" i="20"/>
  <c r="G327" i="20"/>
  <c r="F327" i="20"/>
  <c r="E327" i="20"/>
  <c r="G326" i="20"/>
  <c r="F326" i="20"/>
  <c r="G325" i="20"/>
  <c r="F325" i="20"/>
  <c r="E325" i="20"/>
  <c r="G324" i="20"/>
  <c r="F324" i="20"/>
  <c r="G323" i="20"/>
  <c r="F323" i="20"/>
  <c r="G322" i="20"/>
  <c r="F322" i="20"/>
  <c r="E322" i="20"/>
  <c r="G321" i="20"/>
  <c r="E321" i="20"/>
  <c r="G320" i="20"/>
  <c r="F320" i="20"/>
  <c r="E320" i="20"/>
  <c r="G319" i="20"/>
  <c r="G318" i="20"/>
  <c r="F318" i="20"/>
  <c r="E318" i="20"/>
  <c r="G317" i="20"/>
  <c r="G316" i="20"/>
  <c r="F316" i="20"/>
  <c r="E316" i="20"/>
  <c r="G315" i="20"/>
  <c r="F315" i="20"/>
  <c r="E315" i="20"/>
  <c r="G314" i="20"/>
  <c r="F314" i="20"/>
  <c r="G313" i="20"/>
  <c r="G312" i="20"/>
  <c r="F312" i="20"/>
  <c r="E312" i="20"/>
  <c r="G311" i="20"/>
  <c r="F311" i="20"/>
  <c r="E311" i="20"/>
  <c r="G310" i="20"/>
  <c r="F310" i="20"/>
  <c r="E310" i="20"/>
  <c r="G309" i="20"/>
  <c r="F309" i="20"/>
  <c r="E309" i="20"/>
  <c r="G308" i="20"/>
  <c r="G307" i="20"/>
  <c r="F307" i="20"/>
  <c r="E307" i="20"/>
  <c r="G306" i="20"/>
  <c r="E306" i="20"/>
  <c r="G305" i="20"/>
  <c r="G304" i="20"/>
  <c r="F304" i="20"/>
  <c r="E304" i="20"/>
  <c r="G303" i="20"/>
  <c r="F303" i="20"/>
  <c r="G302" i="20"/>
  <c r="G301" i="20"/>
  <c r="F301" i="20"/>
  <c r="E301" i="20"/>
  <c r="G300" i="20"/>
  <c r="F300" i="20"/>
  <c r="E300" i="20"/>
  <c r="G299" i="20"/>
  <c r="F299" i="20"/>
  <c r="E299" i="20"/>
  <c r="G298" i="20"/>
  <c r="F298" i="20"/>
  <c r="E298" i="20"/>
  <c r="G297" i="20"/>
  <c r="F297" i="20"/>
  <c r="E297" i="20"/>
  <c r="G296" i="20"/>
  <c r="E296" i="20"/>
  <c r="G295" i="20"/>
  <c r="F295" i="20"/>
  <c r="E295" i="20"/>
  <c r="G294" i="20"/>
  <c r="F294" i="20"/>
  <c r="G293" i="20"/>
  <c r="F293" i="20"/>
  <c r="E293" i="20"/>
  <c r="G292" i="20"/>
  <c r="F292" i="20"/>
  <c r="E292" i="20"/>
  <c r="G291" i="20"/>
  <c r="E291" i="20"/>
  <c r="G290" i="20"/>
  <c r="F290" i="20"/>
  <c r="E290" i="20"/>
  <c r="G289" i="20"/>
  <c r="F289" i="20"/>
  <c r="G288" i="20"/>
  <c r="G287" i="20"/>
  <c r="F287" i="20"/>
  <c r="E287" i="20"/>
  <c r="G286" i="20"/>
  <c r="F286" i="20"/>
  <c r="G285" i="20"/>
  <c r="F285" i="20"/>
  <c r="E285" i="20"/>
  <c r="G284" i="20"/>
  <c r="F284" i="20"/>
  <c r="E284" i="20"/>
  <c r="G283" i="20"/>
  <c r="E283" i="20"/>
  <c r="G282" i="20"/>
  <c r="G281" i="20"/>
  <c r="F281" i="20"/>
  <c r="E281" i="20"/>
  <c r="G280" i="20"/>
  <c r="E280" i="20"/>
  <c r="G279" i="20"/>
  <c r="F279" i="20"/>
  <c r="E279" i="20"/>
  <c r="G278" i="20"/>
  <c r="G277" i="20"/>
  <c r="G276" i="20"/>
  <c r="G275" i="20"/>
  <c r="E275" i="20"/>
  <c r="G274" i="20"/>
  <c r="F274" i="20"/>
  <c r="E274" i="20"/>
  <c r="G273" i="20"/>
  <c r="F273" i="20"/>
  <c r="E273" i="20"/>
  <c r="G272" i="20"/>
  <c r="F272" i="20"/>
  <c r="E272" i="20"/>
  <c r="G271" i="20"/>
  <c r="E271" i="20"/>
  <c r="G270" i="20"/>
  <c r="F270" i="20"/>
  <c r="E270" i="20"/>
  <c r="G269" i="20"/>
  <c r="F269" i="20"/>
  <c r="E269" i="20"/>
  <c r="G268" i="20"/>
  <c r="F268" i="20"/>
  <c r="E268" i="20"/>
  <c r="G267" i="20"/>
  <c r="F267" i="20"/>
  <c r="E267" i="20"/>
  <c r="G266" i="20"/>
  <c r="F266" i="20"/>
  <c r="E266" i="20"/>
  <c r="G265" i="20"/>
  <c r="F265" i="20"/>
  <c r="E265" i="20"/>
  <c r="G264" i="20"/>
  <c r="G263" i="20"/>
  <c r="F263" i="20"/>
  <c r="E263" i="20"/>
  <c r="G262" i="20"/>
  <c r="E262" i="20"/>
  <c r="G261" i="20"/>
  <c r="F261" i="20"/>
  <c r="E261" i="20"/>
  <c r="G260" i="20"/>
  <c r="F260" i="20"/>
  <c r="E260" i="20"/>
  <c r="G259" i="20"/>
  <c r="G258" i="20"/>
  <c r="F258" i="20"/>
  <c r="E258" i="20"/>
  <c r="G257" i="20"/>
  <c r="F257" i="20"/>
  <c r="E257" i="20"/>
  <c r="G256" i="20"/>
  <c r="F256" i="20"/>
  <c r="E256" i="20"/>
  <c r="G255" i="20"/>
  <c r="F255" i="20"/>
  <c r="E255" i="20"/>
  <c r="G254" i="20"/>
  <c r="F254" i="20"/>
  <c r="E254" i="20"/>
  <c r="G253" i="20"/>
  <c r="F253" i="20"/>
  <c r="E253" i="20"/>
  <c r="G252" i="20"/>
  <c r="F252" i="20"/>
  <c r="E252" i="20"/>
  <c r="G251" i="20"/>
  <c r="F251" i="20"/>
  <c r="E251" i="20"/>
  <c r="G250" i="20"/>
  <c r="F250" i="20"/>
  <c r="E250" i="20"/>
  <c r="G249" i="20"/>
  <c r="F249" i="20"/>
  <c r="E249" i="20"/>
  <c r="G248" i="20"/>
  <c r="F248" i="20"/>
  <c r="E248" i="20"/>
  <c r="G247" i="20"/>
  <c r="F247" i="20"/>
  <c r="E247" i="20"/>
  <c r="G246" i="20"/>
  <c r="F246" i="20"/>
  <c r="E246" i="20"/>
  <c r="G245" i="20"/>
  <c r="F245" i="20"/>
  <c r="E245" i="20"/>
  <c r="G244" i="20"/>
  <c r="F244" i="20"/>
  <c r="G243" i="20"/>
  <c r="F243" i="20"/>
  <c r="E243" i="20"/>
  <c r="G242" i="20"/>
  <c r="F242" i="20"/>
  <c r="E242" i="20"/>
  <c r="G241" i="20"/>
  <c r="G240" i="20"/>
  <c r="F240" i="20"/>
  <c r="E240" i="20"/>
  <c r="G239" i="20"/>
  <c r="F239" i="20"/>
  <c r="E239" i="20"/>
  <c r="G238" i="20"/>
  <c r="G237" i="20"/>
  <c r="F237" i="20"/>
  <c r="E237" i="20"/>
  <c r="G236" i="20"/>
  <c r="G235" i="20"/>
  <c r="F235" i="20"/>
  <c r="E235" i="20"/>
  <c r="G234" i="20"/>
  <c r="F234" i="20"/>
  <c r="E234" i="20"/>
  <c r="G233" i="20"/>
  <c r="G232" i="20"/>
  <c r="E232" i="20"/>
  <c r="G231" i="20"/>
  <c r="F231" i="20"/>
  <c r="E231" i="20"/>
  <c r="G230" i="20"/>
  <c r="F230" i="20"/>
  <c r="E230" i="20"/>
  <c r="G229" i="20"/>
  <c r="F229" i="20"/>
  <c r="E229" i="20"/>
  <c r="G228" i="20"/>
  <c r="F228" i="20"/>
  <c r="E228" i="20"/>
  <c r="G227" i="20"/>
  <c r="F227" i="20"/>
  <c r="E227" i="20"/>
  <c r="G226" i="20"/>
  <c r="E226" i="20"/>
  <c r="G225" i="20"/>
  <c r="G224" i="20"/>
  <c r="F224" i="20"/>
  <c r="E224" i="20"/>
  <c r="G223" i="20"/>
  <c r="F223" i="20"/>
  <c r="E223" i="20"/>
  <c r="G222" i="20"/>
  <c r="F222" i="20"/>
  <c r="E222" i="20"/>
  <c r="G221" i="20"/>
  <c r="F221" i="20"/>
  <c r="E221" i="20"/>
  <c r="G220" i="20"/>
  <c r="F220" i="20"/>
  <c r="E220" i="20"/>
  <c r="G219" i="20"/>
  <c r="F219" i="20"/>
  <c r="E219" i="20"/>
  <c r="G218" i="20"/>
  <c r="E218" i="20"/>
  <c r="G217" i="20"/>
  <c r="F217" i="20"/>
  <c r="E217" i="20"/>
  <c r="G216" i="20"/>
  <c r="F216" i="20"/>
  <c r="E216" i="20"/>
  <c r="G215" i="20"/>
  <c r="F215" i="20"/>
  <c r="E215" i="20"/>
  <c r="G214" i="20"/>
  <c r="G213" i="20"/>
  <c r="G212" i="20"/>
  <c r="F212" i="20"/>
  <c r="E212" i="20"/>
  <c r="G211" i="20"/>
  <c r="F211" i="20"/>
  <c r="E211" i="20"/>
  <c r="G210" i="20"/>
  <c r="G209" i="20"/>
  <c r="G208" i="20"/>
  <c r="G207" i="20"/>
  <c r="F207" i="20"/>
  <c r="E207" i="20"/>
  <c r="G206" i="20"/>
  <c r="G205" i="20"/>
  <c r="G204" i="20"/>
  <c r="G203" i="20"/>
  <c r="G202" i="20"/>
  <c r="G201" i="20"/>
  <c r="G200" i="20"/>
  <c r="G199" i="20"/>
  <c r="G198" i="20"/>
  <c r="F198" i="20"/>
  <c r="G197" i="20"/>
  <c r="F197" i="20"/>
  <c r="G196" i="20"/>
  <c r="F196" i="20"/>
  <c r="E196" i="20"/>
  <c r="G195" i="20"/>
  <c r="F195" i="20"/>
  <c r="E195" i="20"/>
  <c r="G194" i="20"/>
  <c r="G193" i="20"/>
  <c r="E193" i="20"/>
  <c r="G192" i="20"/>
  <c r="F192" i="20"/>
  <c r="E192" i="20"/>
  <c r="G191" i="20"/>
  <c r="G190" i="20"/>
  <c r="F190" i="20"/>
  <c r="E190" i="20"/>
  <c r="G189" i="20"/>
  <c r="F189" i="20"/>
  <c r="E189" i="20"/>
  <c r="G188" i="20"/>
  <c r="G187" i="20"/>
  <c r="G186" i="20"/>
  <c r="F186" i="20"/>
  <c r="G185" i="20"/>
  <c r="F185" i="20"/>
  <c r="E185" i="20"/>
  <c r="G184" i="20"/>
  <c r="F184" i="20"/>
  <c r="E184" i="20"/>
  <c r="G183" i="20"/>
  <c r="F183" i="20"/>
  <c r="E183" i="20"/>
  <c r="G182" i="20"/>
  <c r="E182" i="20"/>
  <c r="G181" i="20"/>
  <c r="G180" i="20"/>
  <c r="G179" i="20"/>
  <c r="G178" i="20"/>
  <c r="G177" i="20"/>
  <c r="E177" i="20"/>
  <c r="G176" i="20"/>
  <c r="G175" i="20"/>
  <c r="G174" i="20"/>
  <c r="D173" i="20"/>
  <c r="F333" i="20" s="1"/>
  <c r="C173" i="20"/>
  <c r="E328" i="20" s="1"/>
  <c r="G167" i="20"/>
  <c r="F167" i="20"/>
  <c r="E167" i="20"/>
  <c r="G166" i="20"/>
  <c r="F166" i="20"/>
  <c r="E166" i="20"/>
  <c r="G165" i="20"/>
  <c r="E165" i="20"/>
  <c r="G164" i="20"/>
  <c r="G163" i="20"/>
  <c r="F163" i="20"/>
  <c r="E163" i="20"/>
  <c r="G162" i="20"/>
  <c r="F162" i="20"/>
  <c r="E162" i="20"/>
  <c r="G161" i="20"/>
  <c r="G160" i="20"/>
  <c r="F160" i="20"/>
  <c r="E160" i="20"/>
  <c r="G159" i="20"/>
  <c r="F159" i="20"/>
  <c r="E159" i="20"/>
  <c r="G158" i="20"/>
  <c r="F158" i="20"/>
  <c r="E158" i="20"/>
  <c r="G157" i="20"/>
  <c r="F157" i="20"/>
  <c r="E157" i="20"/>
  <c r="G156" i="20"/>
  <c r="E156" i="20"/>
  <c r="G155" i="20"/>
  <c r="F155" i="20"/>
  <c r="G154" i="20"/>
  <c r="F154" i="20"/>
  <c r="E154" i="20"/>
  <c r="G153" i="20"/>
  <c r="F153" i="20"/>
  <c r="G152" i="20"/>
  <c r="F152" i="20"/>
  <c r="E152" i="20"/>
  <c r="G151" i="20"/>
  <c r="F151" i="20"/>
  <c r="E151" i="20"/>
  <c r="G150" i="20"/>
  <c r="F150" i="20"/>
  <c r="E150" i="20"/>
  <c r="G149" i="20"/>
  <c r="F149" i="20"/>
  <c r="E149" i="20"/>
  <c r="G148" i="20"/>
  <c r="E148" i="20"/>
  <c r="G147" i="20"/>
  <c r="F147" i="20"/>
  <c r="E147" i="20"/>
  <c r="G146" i="20"/>
  <c r="F146" i="20"/>
  <c r="E146" i="20"/>
  <c r="G145" i="20"/>
  <c r="F145" i="20"/>
  <c r="E145" i="20"/>
  <c r="G144" i="20"/>
  <c r="F144" i="20"/>
  <c r="E144" i="20"/>
  <c r="G143" i="20"/>
  <c r="G142" i="20"/>
  <c r="F142" i="20"/>
  <c r="G141" i="20"/>
  <c r="G140" i="20"/>
  <c r="F140" i="20"/>
  <c r="E140" i="20"/>
  <c r="G139" i="20"/>
  <c r="F139" i="20"/>
  <c r="E139" i="20"/>
  <c r="G138" i="20"/>
  <c r="F138" i="20"/>
  <c r="E138" i="20"/>
  <c r="G137" i="20"/>
  <c r="G136" i="20"/>
  <c r="F136" i="20"/>
  <c r="E136" i="20"/>
  <c r="G135" i="20"/>
  <c r="F135" i="20"/>
  <c r="E135" i="20"/>
  <c r="G134" i="20"/>
  <c r="F134" i="20"/>
  <c r="G133" i="20"/>
  <c r="G132" i="20"/>
  <c r="F132" i="20"/>
  <c r="G131" i="20"/>
  <c r="G130" i="20"/>
  <c r="F130" i="20"/>
  <c r="E130" i="20"/>
  <c r="G129" i="20"/>
  <c r="G128" i="20"/>
  <c r="G127" i="20"/>
  <c r="F127" i="20"/>
  <c r="E127" i="20"/>
  <c r="G126" i="20"/>
  <c r="G125" i="20"/>
  <c r="G124" i="20"/>
  <c r="F124" i="20"/>
  <c r="E124" i="20"/>
  <c r="G123" i="20"/>
  <c r="G122" i="20"/>
  <c r="F122" i="20"/>
  <c r="E122" i="20"/>
  <c r="G121" i="20"/>
  <c r="F121" i="20"/>
  <c r="G120" i="20"/>
  <c r="G119" i="20"/>
  <c r="F119" i="20"/>
  <c r="E119" i="20"/>
  <c r="G118" i="20"/>
  <c r="F118" i="20"/>
  <c r="G117" i="20"/>
  <c r="G116" i="20"/>
  <c r="G115" i="20"/>
  <c r="G114" i="20"/>
  <c r="G113" i="20"/>
  <c r="F113" i="20"/>
  <c r="G112" i="20"/>
  <c r="E112" i="20"/>
  <c r="G111" i="20"/>
  <c r="G110" i="20"/>
  <c r="F110" i="20"/>
  <c r="E110" i="20"/>
  <c r="G109" i="20"/>
  <c r="F109" i="20"/>
  <c r="G108" i="20"/>
  <c r="F108" i="20"/>
  <c r="E108" i="20"/>
  <c r="G107" i="20"/>
  <c r="F107" i="20"/>
  <c r="E107" i="20"/>
  <c r="G106" i="20"/>
  <c r="F106" i="20"/>
  <c r="G105" i="20"/>
  <c r="F105" i="20"/>
  <c r="E105" i="20"/>
  <c r="G104" i="20"/>
  <c r="G103" i="20"/>
  <c r="G102" i="20"/>
  <c r="F102" i="20"/>
  <c r="G101" i="20"/>
  <c r="F101" i="20"/>
  <c r="E101" i="20"/>
  <c r="G100" i="20"/>
  <c r="G99" i="20"/>
  <c r="G98" i="20"/>
  <c r="F98" i="20"/>
  <c r="E98" i="20"/>
  <c r="G97" i="20"/>
  <c r="F97" i="20"/>
  <c r="E97" i="20"/>
  <c r="G96" i="20"/>
  <c r="E96" i="20"/>
  <c r="G95" i="20"/>
  <c r="F95" i="20"/>
  <c r="G94" i="20"/>
  <c r="G93" i="20"/>
  <c r="G92" i="20"/>
  <c r="G91" i="20"/>
  <c r="G90" i="20"/>
  <c r="F90" i="20"/>
  <c r="G89" i="20"/>
  <c r="G88" i="20"/>
  <c r="F88" i="20"/>
  <c r="E88" i="20"/>
  <c r="G87" i="20"/>
  <c r="G86" i="20"/>
  <c r="F86" i="20"/>
  <c r="E86" i="20"/>
  <c r="G85" i="20"/>
  <c r="F85" i="20"/>
  <c r="G84" i="20"/>
  <c r="F84" i="20"/>
  <c r="E84" i="20"/>
  <c r="G83" i="20"/>
  <c r="F83" i="20"/>
  <c r="E83" i="20"/>
  <c r="G82" i="20"/>
  <c r="F82" i="20"/>
  <c r="E82" i="20"/>
  <c r="G81" i="20"/>
  <c r="F81" i="20"/>
  <c r="E81" i="20"/>
  <c r="G80" i="20"/>
  <c r="G79" i="20"/>
  <c r="G78" i="20"/>
  <c r="G77" i="20"/>
  <c r="F77" i="20"/>
  <c r="G76" i="20"/>
  <c r="D75" i="20"/>
  <c r="C75" i="20"/>
  <c r="C10" i="20" s="1"/>
  <c r="G69" i="20"/>
  <c r="F69" i="20"/>
  <c r="G68" i="20"/>
  <c r="E68" i="20"/>
  <c r="G67" i="20"/>
  <c r="F67" i="20"/>
  <c r="E67" i="20"/>
  <c r="G66" i="20"/>
  <c r="F66" i="20"/>
  <c r="E66" i="20"/>
  <c r="G65" i="20"/>
  <c r="F65" i="20"/>
  <c r="E65" i="20"/>
  <c r="G64" i="20"/>
  <c r="F64" i="20"/>
  <c r="E64" i="20"/>
  <c r="G63" i="20"/>
  <c r="F63" i="20"/>
  <c r="E63" i="20"/>
  <c r="G62" i="20"/>
  <c r="F62" i="20"/>
  <c r="G61" i="20"/>
  <c r="G60" i="20"/>
  <c r="F60" i="20"/>
  <c r="E60" i="20"/>
  <c r="G59" i="20"/>
  <c r="F59" i="20"/>
  <c r="E59" i="20"/>
  <c r="G58" i="20"/>
  <c r="F58" i="20"/>
  <c r="E58" i="20"/>
  <c r="G57" i="20"/>
  <c r="F57" i="20"/>
  <c r="E57" i="20"/>
  <c r="G56" i="20"/>
  <c r="F56" i="20"/>
  <c r="E56" i="20"/>
  <c r="G55" i="20"/>
  <c r="F55" i="20"/>
  <c r="E55" i="20"/>
  <c r="G54" i="20"/>
  <c r="F54" i="20"/>
  <c r="G53" i="20"/>
  <c r="F53" i="20"/>
  <c r="E53" i="20"/>
  <c r="G52" i="20"/>
  <c r="F52" i="20"/>
  <c r="E52" i="20"/>
  <c r="G51" i="20"/>
  <c r="F51" i="20"/>
  <c r="E51" i="20"/>
  <c r="G50" i="20"/>
  <c r="G49" i="20"/>
  <c r="F49" i="20"/>
  <c r="E49" i="20"/>
  <c r="G48" i="20"/>
  <c r="F48" i="20"/>
  <c r="E48" i="20"/>
  <c r="G47" i="20"/>
  <c r="F47" i="20"/>
  <c r="E47" i="20"/>
  <c r="G46" i="20"/>
  <c r="F46" i="20"/>
  <c r="E46" i="20"/>
  <c r="G45" i="20"/>
  <c r="F45" i="20"/>
  <c r="E45" i="20"/>
  <c r="G44" i="20"/>
  <c r="F44" i="20"/>
  <c r="E44" i="20"/>
  <c r="G43" i="20"/>
  <c r="F43" i="20"/>
  <c r="E43" i="20"/>
  <c r="G42" i="20"/>
  <c r="F42" i="20"/>
  <c r="E42" i="20"/>
  <c r="G41" i="20"/>
  <c r="F41" i="20"/>
  <c r="E41" i="20"/>
  <c r="G40" i="20"/>
  <c r="F40" i="20"/>
  <c r="E40" i="20"/>
  <c r="G39" i="20"/>
  <c r="E39" i="20"/>
  <c r="G38" i="20"/>
  <c r="F38" i="20"/>
  <c r="E38" i="20"/>
  <c r="G37" i="20"/>
  <c r="F37" i="20"/>
  <c r="E37" i="20"/>
  <c r="G36" i="20"/>
  <c r="G35" i="20"/>
  <c r="F35" i="20"/>
  <c r="E35" i="20"/>
  <c r="G34" i="20"/>
  <c r="F34" i="20"/>
  <c r="E34" i="20"/>
  <c r="G33" i="20"/>
  <c r="F33" i="20"/>
  <c r="E33" i="20"/>
  <c r="G32" i="20"/>
  <c r="E32" i="20"/>
  <c r="G31" i="20"/>
  <c r="F31" i="20"/>
  <c r="E31" i="20"/>
  <c r="G30" i="20"/>
  <c r="G29" i="20"/>
  <c r="G28" i="20"/>
  <c r="G27" i="20"/>
  <c r="E27" i="20"/>
  <c r="G26" i="20"/>
  <c r="E26" i="20"/>
  <c r="G25" i="20"/>
  <c r="F25" i="20"/>
  <c r="G24" i="20"/>
  <c r="F24" i="20"/>
  <c r="E24" i="20"/>
  <c r="G23" i="20"/>
  <c r="E23" i="20"/>
  <c r="G22" i="20"/>
  <c r="E22" i="20"/>
  <c r="G21" i="20"/>
  <c r="F21" i="20"/>
  <c r="E21" i="20"/>
  <c r="G20" i="20"/>
  <c r="F20" i="20"/>
  <c r="E20" i="20"/>
  <c r="D19" i="20"/>
  <c r="F50" i="20" s="1"/>
  <c r="C19" i="20"/>
  <c r="G609" i="19"/>
  <c r="F609" i="19"/>
  <c r="E609" i="19"/>
  <c r="G608" i="19"/>
  <c r="F608" i="19"/>
  <c r="E608" i="19"/>
  <c r="G607" i="19"/>
  <c r="F607" i="19"/>
  <c r="E607" i="19"/>
  <c r="G606" i="19"/>
  <c r="F606" i="19"/>
  <c r="E606" i="19"/>
  <c r="G605" i="19"/>
  <c r="F605" i="19"/>
  <c r="E605" i="19"/>
  <c r="G604" i="19"/>
  <c r="F604" i="19"/>
  <c r="E604" i="19"/>
  <c r="G603" i="19"/>
  <c r="F603" i="19"/>
  <c r="E603" i="19"/>
  <c r="G602" i="19"/>
  <c r="F602" i="19"/>
  <c r="E602" i="19"/>
  <c r="G601" i="19"/>
  <c r="F601" i="19"/>
  <c r="E601" i="19"/>
  <c r="G600" i="19"/>
  <c r="F600" i="19"/>
  <c r="E600" i="19"/>
  <c r="G599" i="19"/>
  <c r="F599" i="19"/>
  <c r="E599" i="19"/>
  <c r="G598" i="19"/>
  <c r="F598" i="19"/>
  <c r="E598" i="19"/>
  <c r="G597" i="19"/>
  <c r="F597" i="19"/>
  <c r="E597" i="19"/>
  <c r="G596" i="19"/>
  <c r="F596" i="19"/>
  <c r="E596" i="19"/>
  <c r="G595" i="19"/>
  <c r="F595" i="19"/>
  <c r="E595" i="19"/>
  <c r="G594" i="19"/>
  <c r="F594" i="19"/>
  <c r="E594" i="19"/>
  <c r="G593" i="19"/>
  <c r="F593" i="19"/>
  <c r="E593" i="19"/>
  <c r="G592" i="19"/>
  <c r="F592" i="19"/>
  <c r="E592" i="19"/>
  <c r="G591" i="19"/>
  <c r="F591" i="19"/>
  <c r="E591" i="19"/>
  <c r="G590" i="19"/>
  <c r="F590" i="19"/>
  <c r="E590" i="19"/>
  <c r="G589" i="19"/>
  <c r="F589" i="19"/>
  <c r="E589" i="19"/>
  <c r="G588" i="19"/>
  <c r="F588" i="19"/>
  <c r="E588" i="19"/>
  <c r="G587" i="19"/>
  <c r="F587" i="19"/>
  <c r="E587" i="19"/>
  <c r="G586" i="19"/>
  <c r="G585" i="19"/>
  <c r="G584" i="19"/>
  <c r="F584" i="19"/>
  <c r="E584" i="19"/>
  <c r="G583" i="19"/>
  <c r="F583" i="19"/>
  <c r="E583" i="19"/>
  <c r="D582" i="19"/>
  <c r="C582" i="19"/>
  <c r="E582" i="19" s="1"/>
  <c r="G576" i="19"/>
  <c r="F576" i="19"/>
  <c r="E576" i="19"/>
  <c r="G575" i="19"/>
  <c r="F575" i="19"/>
  <c r="E575" i="19"/>
  <c r="G574" i="19"/>
  <c r="F574" i="19"/>
  <c r="E574" i="19"/>
  <c r="G573" i="19"/>
  <c r="F573" i="19"/>
  <c r="E573" i="19"/>
  <c r="G572" i="19"/>
  <c r="F572" i="19"/>
  <c r="E572" i="19"/>
  <c r="G571" i="19"/>
  <c r="F571" i="19"/>
  <c r="E571" i="19"/>
  <c r="G570" i="19"/>
  <c r="F570" i="19"/>
  <c r="E570" i="19"/>
  <c r="G569" i="19"/>
  <c r="F569" i="19"/>
  <c r="E569" i="19"/>
  <c r="G568" i="19"/>
  <c r="F568" i="19"/>
  <c r="E568" i="19"/>
  <c r="G567" i="19"/>
  <c r="F567" i="19"/>
  <c r="E567" i="19"/>
  <c r="G566" i="19"/>
  <c r="F566" i="19"/>
  <c r="E566" i="19"/>
  <c r="G565" i="19"/>
  <c r="F565" i="19"/>
  <c r="E565" i="19"/>
  <c r="G564" i="19"/>
  <c r="F564" i="19"/>
  <c r="E564" i="19"/>
  <c r="G563" i="19"/>
  <c r="F563" i="19"/>
  <c r="E563" i="19"/>
  <c r="G562" i="19"/>
  <c r="F562" i="19"/>
  <c r="E562" i="19"/>
  <c r="G561" i="19"/>
  <c r="F561" i="19"/>
  <c r="G560" i="19"/>
  <c r="E560" i="19"/>
  <c r="G559" i="19"/>
  <c r="F559" i="19"/>
  <c r="E559" i="19"/>
  <c r="G558" i="19"/>
  <c r="F558" i="19"/>
  <c r="E558" i="19"/>
  <c r="G557" i="19"/>
  <c r="F557" i="19"/>
  <c r="E557" i="19"/>
  <c r="G556" i="19"/>
  <c r="F556" i="19"/>
  <c r="E556" i="19"/>
  <c r="G555" i="19"/>
  <c r="F555" i="19"/>
  <c r="E555" i="19"/>
  <c r="G554" i="19"/>
  <c r="F554" i="19"/>
  <c r="E554" i="19"/>
  <c r="G553" i="19"/>
  <c r="F553" i="19"/>
  <c r="E553" i="19"/>
  <c r="G552" i="19"/>
  <c r="F552" i="19"/>
  <c r="E552" i="19"/>
  <c r="G551" i="19"/>
  <c r="F551" i="19"/>
  <c r="E551" i="19"/>
  <c r="G550" i="19"/>
  <c r="F550" i="19"/>
  <c r="E550" i="19"/>
  <c r="G549" i="19"/>
  <c r="F549" i="19"/>
  <c r="E549" i="19"/>
  <c r="G548" i="19"/>
  <c r="F548" i="19"/>
  <c r="E548" i="19"/>
  <c r="G547" i="19"/>
  <c r="F547" i="19"/>
  <c r="E547" i="19"/>
  <c r="G546" i="19"/>
  <c r="F546" i="19"/>
  <c r="E546" i="19"/>
  <c r="G545" i="19"/>
  <c r="F545" i="19"/>
  <c r="E545" i="19"/>
  <c r="G544" i="19"/>
  <c r="F544" i="19"/>
  <c r="E544" i="19"/>
  <c r="G543" i="19"/>
  <c r="F543" i="19"/>
  <c r="E543" i="19"/>
  <c r="G542" i="19"/>
  <c r="F542" i="19"/>
  <c r="E542" i="19"/>
  <c r="G541" i="19"/>
  <c r="F541" i="19"/>
  <c r="E541" i="19"/>
  <c r="G540" i="19"/>
  <c r="F540" i="19"/>
  <c r="E540" i="19"/>
  <c r="G539" i="19"/>
  <c r="F539" i="19"/>
  <c r="E539" i="19"/>
  <c r="G538" i="19"/>
  <c r="F538" i="19"/>
  <c r="E538" i="19"/>
  <c r="G537" i="19"/>
  <c r="F537" i="19"/>
  <c r="E537" i="19"/>
  <c r="G536" i="19"/>
  <c r="F536" i="19"/>
  <c r="E536" i="19"/>
  <c r="G535" i="19"/>
  <c r="F535" i="19"/>
  <c r="E535" i="19"/>
  <c r="G534" i="19"/>
  <c r="E534" i="19"/>
  <c r="G533" i="19"/>
  <c r="F533" i="19"/>
  <c r="E533" i="19"/>
  <c r="G532" i="19"/>
  <c r="F532" i="19"/>
  <c r="E532" i="19"/>
  <c r="G531" i="19"/>
  <c r="F531" i="19"/>
  <c r="E531" i="19"/>
  <c r="G530" i="19"/>
  <c r="F530" i="19"/>
  <c r="E530" i="19"/>
  <c r="G529" i="19"/>
  <c r="F529" i="19"/>
  <c r="E529" i="19"/>
  <c r="G528" i="19"/>
  <c r="F528" i="19"/>
  <c r="E528" i="19"/>
  <c r="G527" i="19"/>
  <c r="F527" i="19"/>
  <c r="E527" i="19"/>
  <c r="G526" i="19"/>
  <c r="F526" i="19"/>
  <c r="E526" i="19"/>
  <c r="G525" i="19"/>
  <c r="F525" i="19"/>
  <c r="E525" i="19"/>
  <c r="G524" i="19"/>
  <c r="F524" i="19"/>
  <c r="E524" i="19"/>
  <c r="G523" i="19"/>
  <c r="F523" i="19"/>
  <c r="E523" i="19"/>
  <c r="G522" i="19"/>
  <c r="F522" i="19"/>
  <c r="E522" i="19"/>
  <c r="G521" i="19"/>
  <c r="F521" i="19"/>
  <c r="E521" i="19"/>
  <c r="G520" i="19"/>
  <c r="F520" i="19"/>
  <c r="E520" i="19"/>
  <c r="G519" i="19"/>
  <c r="F519" i="19"/>
  <c r="E519" i="19"/>
  <c r="G518" i="19"/>
  <c r="F518" i="19"/>
  <c r="E518" i="19"/>
  <c r="G517" i="19"/>
  <c r="F517" i="19"/>
  <c r="E517" i="19"/>
  <c r="G516" i="19"/>
  <c r="F516" i="19"/>
  <c r="E516" i="19"/>
  <c r="G515" i="19"/>
  <c r="F515" i="19"/>
  <c r="E515" i="19"/>
  <c r="G514" i="19"/>
  <c r="F514" i="19"/>
  <c r="E514" i="19"/>
  <c r="G513" i="19"/>
  <c r="F513" i="19"/>
  <c r="E513" i="19"/>
  <c r="G512" i="19"/>
  <c r="F512" i="19"/>
  <c r="E512" i="19"/>
  <c r="G511" i="19"/>
  <c r="F511" i="19"/>
  <c r="E511" i="19"/>
  <c r="G510" i="19"/>
  <c r="F510" i="19"/>
  <c r="E510" i="19"/>
  <c r="G509" i="19"/>
  <c r="F509" i="19"/>
  <c r="E509" i="19"/>
  <c r="G508" i="19"/>
  <c r="F508" i="19"/>
  <c r="E508" i="19"/>
  <c r="G507" i="19"/>
  <c r="F507" i="19"/>
  <c r="E507" i="19"/>
  <c r="G506" i="19"/>
  <c r="F506" i="19"/>
  <c r="E506" i="19"/>
  <c r="G505" i="19"/>
  <c r="F505" i="19"/>
  <c r="E505" i="19"/>
  <c r="G504" i="19"/>
  <c r="F504" i="19"/>
  <c r="E504" i="19"/>
  <c r="G503" i="19"/>
  <c r="F503" i="19"/>
  <c r="E503" i="19"/>
  <c r="G502" i="19"/>
  <c r="F502" i="19"/>
  <c r="E502" i="19"/>
  <c r="G501" i="19"/>
  <c r="F501" i="19"/>
  <c r="E501" i="19"/>
  <c r="G500" i="19"/>
  <c r="F500" i="19"/>
  <c r="E500" i="19"/>
  <c r="G499" i="19"/>
  <c r="F499" i="19"/>
  <c r="E499" i="19"/>
  <c r="G498" i="19"/>
  <c r="F498" i="19"/>
  <c r="E498" i="19"/>
  <c r="G497" i="19"/>
  <c r="F497" i="19"/>
  <c r="E497" i="19"/>
  <c r="G496" i="19"/>
  <c r="F496" i="19"/>
  <c r="E496" i="19"/>
  <c r="G495" i="19"/>
  <c r="F495" i="19"/>
  <c r="E495" i="19"/>
  <c r="G494" i="19"/>
  <c r="F494" i="19"/>
  <c r="E494" i="19"/>
  <c r="G493" i="19"/>
  <c r="F493" i="19"/>
  <c r="E493" i="19"/>
  <c r="G492" i="19"/>
  <c r="F492" i="19"/>
  <c r="E492" i="19"/>
  <c r="G491" i="19"/>
  <c r="F491" i="19"/>
  <c r="E491" i="19"/>
  <c r="G490" i="19"/>
  <c r="F490" i="19"/>
  <c r="E490" i="19"/>
  <c r="G489" i="19"/>
  <c r="F489" i="19"/>
  <c r="E489" i="19"/>
  <c r="G488" i="19"/>
  <c r="F488" i="19"/>
  <c r="E488" i="19"/>
  <c r="G487" i="19"/>
  <c r="F487" i="19"/>
  <c r="E487" i="19"/>
  <c r="G486" i="19"/>
  <c r="F486" i="19"/>
  <c r="E486" i="19"/>
  <c r="G485" i="19"/>
  <c r="F485" i="19"/>
  <c r="E485" i="19"/>
  <c r="G484" i="19"/>
  <c r="E484" i="19"/>
  <c r="G483" i="19"/>
  <c r="F483" i="19"/>
  <c r="E483" i="19"/>
  <c r="G482" i="19"/>
  <c r="F482" i="19"/>
  <c r="E482" i="19"/>
  <c r="G481" i="19"/>
  <c r="F481" i="19"/>
  <c r="E481" i="19"/>
  <c r="G480" i="19"/>
  <c r="F480" i="19"/>
  <c r="E480" i="19"/>
  <c r="G479" i="19"/>
  <c r="F479" i="19"/>
  <c r="E479" i="19"/>
  <c r="G478" i="19"/>
  <c r="F478" i="19"/>
  <c r="E478" i="19"/>
  <c r="G477" i="19"/>
  <c r="F477" i="19"/>
  <c r="E477" i="19"/>
  <c r="G476" i="19"/>
  <c r="F476" i="19"/>
  <c r="E476" i="19"/>
  <c r="G475" i="19"/>
  <c r="F475" i="19"/>
  <c r="E475" i="19"/>
  <c r="G474" i="19"/>
  <c r="F474" i="19"/>
  <c r="E474" i="19"/>
  <c r="G473" i="19"/>
  <c r="F473" i="19"/>
  <c r="E473" i="19"/>
  <c r="G472" i="19"/>
  <c r="F472" i="19"/>
  <c r="E472" i="19"/>
  <c r="G471" i="19"/>
  <c r="F471" i="19"/>
  <c r="E471" i="19"/>
  <c r="G470" i="19"/>
  <c r="F470" i="19"/>
  <c r="E470" i="19"/>
  <c r="G469" i="19"/>
  <c r="F469" i="19"/>
  <c r="E469" i="19"/>
  <c r="G468" i="19"/>
  <c r="F468" i="19"/>
  <c r="E468" i="19"/>
  <c r="G467" i="19"/>
  <c r="F467" i="19"/>
  <c r="E467" i="19"/>
  <c r="G466" i="19"/>
  <c r="F466" i="19"/>
  <c r="E466" i="19"/>
  <c r="G465" i="19"/>
  <c r="F465" i="19"/>
  <c r="E465" i="19"/>
  <c r="G464" i="19"/>
  <c r="F464" i="19"/>
  <c r="E464" i="19"/>
  <c r="G463" i="19"/>
  <c r="F463" i="19"/>
  <c r="E463" i="19"/>
  <c r="G462" i="19"/>
  <c r="F462" i="19"/>
  <c r="E462" i="19"/>
  <c r="G461" i="19"/>
  <c r="F461" i="19"/>
  <c r="E461" i="19"/>
  <c r="G460" i="19"/>
  <c r="F460" i="19"/>
  <c r="E460" i="19"/>
  <c r="G459" i="19"/>
  <c r="F459" i="19"/>
  <c r="E459" i="19"/>
  <c r="G458" i="19"/>
  <c r="F458" i="19"/>
  <c r="E458" i="19"/>
  <c r="G457" i="19"/>
  <c r="F457" i="19"/>
  <c r="E457" i="19"/>
  <c r="G456" i="19"/>
  <c r="E456" i="19"/>
  <c r="G455" i="19"/>
  <c r="F455" i="19"/>
  <c r="E455" i="19"/>
  <c r="G454" i="19"/>
  <c r="F454" i="19"/>
  <c r="E454" i="19"/>
  <c r="G453" i="19"/>
  <c r="F453" i="19"/>
  <c r="E453" i="19"/>
  <c r="G452" i="19"/>
  <c r="F452" i="19"/>
  <c r="E452" i="19"/>
  <c r="G451" i="19"/>
  <c r="F451" i="19"/>
  <c r="E451" i="19"/>
  <c r="G450" i="19"/>
  <c r="F450" i="19"/>
  <c r="E450" i="19"/>
  <c r="G449" i="19"/>
  <c r="F449" i="19"/>
  <c r="E449" i="19"/>
  <c r="G448" i="19"/>
  <c r="F448" i="19"/>
  <c r="E448" i="19"/>
  <c r="G447" i="19"/>
  <c r="F447" i="19"/>
  <c r="E447" i="19"/>
  <c r="G446" i="19"/>
  <c r="F446" i="19"/>
  <c r="E446" i="19"/>
  <c r="G445" i="19"/>
  <c r="F445" i="19"/>
  <c r="E445" i="19"/>
  <c r="G444" i="19"/>
  <c r="F444" i="19"/>
  <c r="E444" i="19"/>
  <c r="G443" i="19"/>
  <c r="F443" i="19"/>
  <c r="E443" i="19"/>
  <c r="G442" i="19"/>
  <c r="F442" i="19"/>
  <c r="E442" i="19"/>
  <c r="G441" i="19"/>
  <c r="F441" i="19"/>
  <c r="E441" i="19"/>
  <c r="G440" i="19"/>
  <c r="F440" i="19"/>
  <c r="E440" i="19"/>
  <c r="G439" i="19"/>
  <c r="F439" i="19"/>
  <c r="E439" i="19"/>
  <c r="G438" i="19"/>
  <c r="F438" i="19"/>
  <c r="E438" i="19"/>
  <c r="G437" i="19"/>
  <c r="F437" i="19"/>
  <c r="E437" i="19"/>
  <c r="G436" i="19"/>
  <c r="F436" i="19"/>
  <c r="E436" i="19"/>
  <c r="G435" i="19"/>
  <c r="F435" i="19"/>
  <c r="E435" i="19"/>
  <c r="G434" i="19"/>
  <c r="F434" i="19"/>
  <c r="E434" i="19"/>
  <c r="G433" i="19"/>
  <c r="F433" i="19"/>
  <c r="E433" i="19"/>
  <c r="G432" i="19"/>
  <c r="F432" i="19"/>
  <c r="E432" i="19"/>
  <c r="G431" i="19"/>
  <c r="F431" i="19"/>
  <c r="E431" i="19"/>
  <c r="G430" i="19"/>
  <c r="F430" i="19"/>
  <c r="E430" i="19"/>
  <c r="G429" i="19"/>
  <c r="F429" i="19"/>
  <c r="E429" i="19"/>
  <c r="G428" i="19"/>
  <c r="F428" i="19"/>
  <c r="E428" i="19"/>
  <c r="G427" i="19"/>
  <c r="F427" i="19"/>
  <c r="E427" i="19"/>
  <c r="G426" i="19"/>
  <c r="F426" i="19"/>
  <c r="E426" i="19"/>
  <c r="G425" i="19"/>
  <c r="F425" i="19"/>
  <c r="E425" i="19"/>
  <c r="G424" i="19"/>
  <c r="F424" i="19"/>
  <c r="E424" i="19"/>
  <c r="G423" i="19"/>
  <c r="F423" i="19"/>
  <c r="E423" i="19"/>
  <c r="G422" i="19"/>
  <c r="F422" i="19"/>
  <c r="E422" i="19"/>
  <c r="G421" i="19"/>
  <c r="F421" i="19"/>
  <c r="E421" i="19"/>
  <c r="G420" i="19"/>
  <c r="F420" i="19"/>
  <c r="E420" i="19"/>
  <c r="G419" i="19"/>
  <c r="F419" i="19"/>
  <c r="E419" i="19"/>
  <c r="G418" i="19"/>
  <c r="F418" i="19"/>
  <c r="E418" i="19"/>
  <c r="G417" i="19"/>
  <c r="F417" i="19"/>
  <c r="E417" i="19"/>
  <c r="G416" i="19"/>
  <c r="F416" i="19"/>
  <c r="E416" i="19"/>
  <c r="G415" i="19"/>
  <c r="F415" i="19"/>
  <c r="E415" i="19"/>
  <c r="G414" i="19"/>
  <c r="F414" i="19"/>
  <c r="E414" i="19"/>
  <c r="G413" i="19"/>
  <c r="F413" i="19"/>
  <c r="E413" i="19"/>
  <c r="G412" i="19"/>
  <c r="F412" i="19"/>
  <c r="E412" i="19"/>
  <c r="G411" i="19"/>
  <c r="F411" i="19"/>
  <c r="E411" i="19"/>
  <c r="G410" i="19"/>
  <c r="F410" i="19"/>
  <c r="G409" i="19"/>
  <c r="F409" i="19"/>
  <c r="G408" i="19"/>
  <c r="F408" i="19"/>
  <c r="E408" i="19"/>
  <c r="G407" i="19"/>
  <c r="F407" i="19"/>
  <c r="E407" i="19"/>
  <c r="G406" i="19"/>
  <c r="F406" i="19"/>
  <c r="E406" i="19"/>
  <c r="G405" i="19"/>
  <c r="F405" i="19"/>
  <c r="E405" i="19"/>
  <c r="G404" i="19"/>
  <c r="F404" i="19"/>
  <c r="E404" i="19"/>
  <c r="G403" i="19"/>
  <c r="F403" i="19"/>
  <c r="E403" i="19"/>
  <c r="G402" i="19"/>
  <c r="F402" i="19"/>
  <c r="E402" i="19"/>
  <c r="G401" i="19"/>
  <c r="F401" i="19"/>
  <c r="E401" i="19"/>
  <c r="G400" i="19"/>
  <c r="F400" i="19"/>
  <c r="E400" i="19"/>
  <c r="G399" i="19"/>
  <c r="G398" i="19"/>
  <c r="F398" i="19"/>
  <c r="G397" i="19"/>
  <c r="F397" i="19"/>
  <c r="E397" i="19"/>
  <c r="G396" i="19"/>
  <c r="F396" i="19"/>
  <c r="E396" i="19"/>
  <c r="G395" i="19"/>
  <c r="G394" i="19"/>
  <c r="F394" i="19"/>
  <c r="E394" i="19"/>
  <c r="G393" i="19"/>
  <c r="F393" i="19"/>
  <c r="E393" i="19"/>
  <c r="G392" i="19"/>
  <c r="F392" i="19"/>
  <c r="E392" i="19"/>
  <c r="G391" i="19"/>
  <c r="G390" i="19"/>
  <c r="F390" i="19"/>
  <c r="E390" i="19"/>
  <c r="G389" i="19"/>
  <c r="F389" i="19"/>
  <c r="E389" i="19"/>
  <c r="G388" i="19"/>
  <c r="E388" i="19"/>
  <c r="G387" i="19"/>
  <c r="F387" i="19"/>
  <c r="E387" i="19"/>
  <c r="G386" i="19"/>
  <c r="G385" i="19"/>
  <c r="F385" i="19"/>
  <c r="E385" i="19"/>
  <c r="G384" i="19"/>
  <c r="G383" i="19"/>
  <c r="F383" i="19"/>
  <c r="E383" i="19"/>
  <c r="G382" i="19"/>
  <c r="F382" i="19"/>
  <c r="E382" i="19"/>
  <c r="G381" i="19"/>
  <c r="F381" i="19"/>
  <c r="E381" i="19"/>
  <c r="G380" i="19"/>
  <c r="F380" i="19"/>
  <c r="E380" i="19"/>
  <c r="G379" i="19"/>
  <c r="F379" i="19"/>
  <c r="E379" i="19"/>
  <c r="G378" i="19"/>
  <c r="F378" i="19"/>
  <c r="E378" i="19"/>
  <c r="G377" i="19"/>
  <c r="F377" i="19"/>
  <c r="E377" i="19"/>
  <c r="G376" i="19"/>
  <c r="F376" i="19"/>
  <c r="E376" i="19"/>
  <c r="G375" i="19"/>
  <c r="F375" i="19"/>
  <c r="E375" i="19"/>
  <c r="G374" i="19"/>
  <c r="F374" i="19"/>
  <c r="E374" i="19"/>
  <c r="G373" i="19"/>
  <c r="F373" i="19"/>
  <c r="E373" i="19"/>
  <c r="G372" i="19"/>
  <c r="F372" i="19"/>
  <c r="E372" i="19"/>
  <c r="G371" i="19"/>
  <c r="F371" i="19"/>
  <c r="E371" i="19"/>
  <c r="G370" i="19"/>
  <c r="F370" i="19"/>
  <c r="E370" i="19"/>
  <c r="G369" i="19"/>
  <c r="F369" i="19"/>
  <c r="E369" i="19"/>
  <c r="G368" i="19"/>
  <c r="F368" i="19"/>
  <c r="E368" i="19"/>
  <c r="G367" i="19"/>
  <c r="F367" i="19"/>
  <c r="E367" i="19"/>
  <c r="G366" i="19"/>
  <c r="F366" i="19"/>
  <c r="E366" i="19"/>
  <c r="G365" i="19"/>
  <c r="E365" i="19"/>
  <c r="G364" i="19"/>
  <c r="F364" i="19"/>
  <c r="G363" i="19"/>
  <c r="F363" i="19"/>
  <c r="E363" i="19"/>
  <c r="G362" i="19"/>
  <c r="E362" i="19"/>
  <c r="G361" i="19"/>
  <c r="G360" i="19"/>
  <c r="F360" i="19"/>
  <c r="E360" i="19"/>
  <c r="G359" i="19"/>
  <c r="F359" i="19"/>
  <c r="E359" i="19"/>
  <c r="G358" i="19"/>
  <c r="F358" i="19"/>
  <c r="G357" i="19"/>
  <c r="E357" i="19"/>
  <c r="G356" i="19"/>
  <c r="E356" i="19"/>
  <c r="G355" i="19"/>
  <c r="G354" i="19"/>
  <c r="F354" i="19"/>
  <c r="E354" i="19"/>
  <c r="G353" i="19"/>
  <c r="F353" i="19"/>
  <c r="E353" i="19"/>
  <c r="G352" i="19"/>
  <c r="F352" i="19"/>
  <c r="E352" i="19"/>
  <c r="G351" i="19"/>
  <c r="F351" i="19"/>
  <c r="G350" i="19"/>
  <c r="F350" i="19"/>
  <c r="D349" i="19"/>
  <c r="F534" i="19" s="1"/>
  <c r="C349" i="19"/>
  <c r="G343" i="19"/>
  <c r="F343" i="19"/>
  <c r="E343" i="19"/>
  <c r="G342" i="19"/>
  <c r="F342" i="19"/>
  <c r="E342" i="19"/>
  <c r="G341" i="19"/>
  <c r="F341" i="19"/>
  <c r="E341" i="19"/>
  <c r="G340" i="19"/>
  <c r="F340" i="19"/>
  <c r="E340" i="19"/>
  <c r="G339" i="19"/>
  <c r="F339" i="19"/>
  <c r="E339" i="19"/>
  <c r="G338" i="19"/>
  <c r="F338" i="19"/>
  <c r="E338" i="19"/>
  <c r="G337" i="19"/>
  <c r="F337" i="19"/>
  <c r="E337" i="19"/>
  <c r="G336" i="19"/>
  <c r="F336" i="19"/>
  <c r="E336" i="19"/>
  <c r="G335" i="19"/>
  <c r="F335" i="19"/>
  <c r="E335" i="19"/>
  <c r="G334" i="19"/>
  <c r="F334" i="19"/>
  <c r="E334" i="19"/>
  <c r="G333" i="19"/>
  <c r="F333" i="19"/>
  <c r="E333" i="19"/>
  <c r="G332" i="19"/>
  <c r="F332" i="19"/>
  <c r="E332" i="19"/>
  <c r="G331" i="19"/>
  <c r="F331" i="19"/>
  <c r="E331" i="19"/>
  <c r="G330" i="19"/>
  <c r="F330" i="19"/>
  <c r="E330" i="19"/>
  <c r="G329" i="19"/>
  <c r="F329" i="19"/>
  <c r="E329" i="19"/>
  <c r="G328" i="19"/>
  <c r="F328" i="19"/>
  <c r="E328" i="19"/>
  <c r="G327" i="19"/>
  <c r="F327" i="19"/>
  <c r="E327" i="19"/>
  <c r="G326" i="19"/>
  <c r="F326" i="19"/>
  <c r="E326" i="19"/>
  <c r="G325" i="19"/>
  <c r="F325" i="19"/>
  <c r="E325" i="19"/>
  <c r="G324" i="19"/>
  <c r="F324" i="19"/>
  <c r="E324" i="19"/>
  <c r="G323" i="19"/>
  <c r="F323" i="19"/>
  <c r="E323" i="19"/>
  <c r="G322" i="19"/>
  <c r="F322" i="19"/>
  <c r="E322" i="19"/>
  <c r="G321" i="19"/>
  <c r="F321" i="19"/>
  <c r="E321" i="19"/>
  <c r="G320" i="19"/>
  <c r="F320" i="19"/>
  <c r="E320" i="19"/>
  <c r="G319" i="19"/>
  <c r="F319" i="19"/>
  <c r="E319" i="19"/>
  <c r="G318" i="19"/>
  <c r="F318" i="19"/>
  <c r="E318" i="19"/>
  <c r="G317" i="19"/>
  <c r="F317" i="19"/>
  <c r="E317" i="19"/>
  <c r="G316" i="19"/>
  <c r="F316" i="19"/>
  <c r="E316" i="19"/>
  <c r="G315" i="19"/>
  <c r="F315" i="19"/>
  <c r="E315" i="19"/>
  <c r="G314" i="19"/>
  <c r="F314" i="19"/>
  <c r="E314" i="19"/>
  <c r="G313" i="19"/>
  <c r="F313" i="19"/>
  <c r="E313" i="19"/>
  <c r="G312" i="19"/>
  <c r="F312" i="19"/>
  <c r="E312" i="19"/>
  <c r="G311" i="19"/>
  <c r="F311" i="19"/>
  <c r="E311" i="19"/>
  <c r="G310" i="19"/>
  <c r="F310" i="19"/>
  <c r="E310" i="19"/>
  <c r="G309" i="19"/>
  <c r="F309" i="19"/>
  <c r="E309" i="19"/>
  <c r="G308" i="19"/>
  <c r="E308" i="19"/>
  <c r="G307" i="19"/>
  <c r="F307" i="19"/>
  <c r="E307" i="19"/>
  <c r="G306" i="19"/>
  <c r="F306" i="19"/>
  <c r="E306" i="19"/>
  <c r="G305" i="19"/>
  <c r="G304" i="19"/>
  <c r="F304" i="19"/>
  <c r="E304" i="19"/>
  <c r="G303" i="19"/>
  <c r="F303" i="19"/>
  <c r="E303" i="19"/>
  <c r="G302" i="19"/>
  <c r="F302" i="19"/>
  <c r="E302" i="19"/>
  <c r="G301" i="19"/>
  <c r="F301" i="19"/>
  <c r="E301" i="19"/>
  <c r="G300" i="19"/>
  <c r="F300" i="19"/>
  <c r="E300" i="19"/>
  <c r="G299" i="19"/>
  <c r="F299" i="19"/>
  <c r="E299" i="19"/>
  <c r="G298" i="19"/>
  <c r="F298" i="19"/>
  <c r="E298" i="19"/>
  <c r="G297" i="19"/>
  <c r="F297" i="19"/>
  <c r="E297" i="19"/>
  <c r="G296" i="19"/>
  <c r="F296" i="19"/>
  <c r="E296" i="19"/>
  <c r="G295" i="19"/>
  <c r="F295" i="19"/>
  <c r="E295" i="19"/>
  <c r="G294" i="19"/>
  <c r="F294" i="19"/>
  <c r="E294" i="19"/>
  <c r="G293" i="19"/>
  <c r="F293" i="19"/>
  <c r="E293" i="19"/>
  <c r="G292" i="19"/>
  <c r="F292" i="19"/>
  <c r="E292" i="19"/>
  <c r="G291" i="19"/>
  <c r="F291" i="19"/>
  <c r="E291" i="19"/>
  <c r="G290" i="19"/>
  <c r="F290" i="19"/>
  <c r="E290" i="19"/>
  <c r="G289" i="19"/>
  <c r="F289" i="19"/>
  <c r="E289" i="19"/>
  <c r="G288" i="19"/>
  <c r="F288" i="19"/>
  <c r="E288" i="19"/>
  <c r="G287" i="19"/>
  <c r="F287" i="19"/>
  <c r="E287" i="19"/>
  <c r="G286" i="19"/>
  <c r="F286" i="19"/>
  <c r="E286" i="19"/>
  <c r="G285" i="19"/>
  <c r="F285" i="19"/>
  <c r="E285" i="19"/>
  <c r="G284" i="19"/>
  <c r="F284" i="19"/>
  <c r="E284" i="19"/>
  <c r="G283" i="19"/>
  <c r="F283" i="19"/>
  <c r="E283" i="19"/>
  <c r="G282" i="19"/>
  <c r="F282" i="19"/>
  <c r="G281" i="19"/>
  <c r="F281" i="19"/>
  <c r="E281" i="19"/>
  <c r="G280" i="19"/>
  <c r="F280" i="19"/>
  <c r="E280" i="19"/>
  <c r="G279" i="19"/>
  <c r="F279" i="19"/>
  <c r="E279" i="19"/>
  <c r="G278" i="19"/>
  <c r="F278" i="19"/>
  <c r="E278" i="19"/>
  <c r="G277" i="19"/>
  <c r="F277" i="19"/>
  <c r="E277" i="19"/>
  <c r="G276" i="19"/>
  <c r="F276" i="19"/>
  <c r="E276" i="19"/>
  <c r="G275" i="19"/>
  <c r="F275" i="19"/>
  <c r="E275" i="19"/>
  <c r="G274" i="19"/>
  <c r="F274" i="19"/>
  <c r="E274" i="19"/>
  <c r="G273" i="19"/>
  <c r="F273" i="19"/>
  <c r="E273" i="19"/>
  <c r="G272" i="19"/>
  <c r="F272" i="19"/>
  <c r="E272" i="19"/>
  <c r="G271" i="19"/>
  <c r="F271" i="19"/>
  <c r="E271" i="19"/>
  <c r="G270" i="19"/>
  <c r="F270" i="19"/>
  <c r="E270" i="19"/>
  <c r="G269" i="19"/>
  <c r="F269" i="19"/>
  <c r="E269" i="19"/>
  <c r="G268" i="19"/>
  <c r="F268" i="19"/>
  <c r="E268" i="19"/>
  <c r="G267" i="19"/>
  <c r="F267" i="19"/>
  <c r="E267" i="19"/>
  <c r="G266" i="19"/>
  <c r="F266" i="19"/>
  <c r="E266" i="19"/>
  <c r="G265" i="19"/>
  <c r="F265" i="19"/>
  <c r="E265" i="19"/>
  <c r="G264" i="19"/>
  <c r="F264" i="19"/>
  <c r="E264" i="19"/>
  <c r="G263" i="19"/>
  <c r="F263" i="19"/>
  <c r="E263" i="19"/>
  <c r="G262" i="19"/>
  <c r="F262" i="19"/>
  <c r="E262" i="19"/>
  <c r="G261" i="19"/>
  <c r="F261" i="19"/>
  <c r="E261" i="19"/>
  <c r="G260" i="19"/>
  <c r="F260" i="19"/>
  <c r="E260" i="19"/>
  <c r="G259" i="19"/>
  <c r="F259" i="19"/>
  <c r="E259" i="19"/>
  <c r="G258" i="19"/>
  <c r="F258" i="19"/>
  <c r="E258" i="19"/>
  <c r="G257" i="19"/>
  <c r="F257" i="19"/>
  <c r="E257" i="19"/>
  <c r="G256" i="19"/>
  <c r="F256" i="19"/>
  <c r="E256" i="19"/>
  <c r="G255" i="19"/>
  <c r="E255" i="19"/>
  <c r="G254" i="19"/>
  <c r="F254" i="19"/>
  <c r="E254" i="19"/>
  <c r="G253" i="19"/>
  <c r="F253" i="19"/>
  <c r="E253" i="19"/>
  <c r="G252" i="19"/>
  <c r="F252" i="19"/>
  <c r="E252" i="19"/>
  <c r="G251" i="19"/>
  <c r="F251" i="19"/>
  <c r="E251" i="19"/>
  <c r="G250" i="19"/>
  <c r="F250" i="19"/>
  <c r="E250" i="19"/>
  <c r="G249" i="19"/>
  <c r="F249" i="19"/>
  <c r="E249" i="19"/>
  <c r="G248" i="19"/>
  <c r="F248" i="19"/>
  <c r="E248" i="19"/>
  <c r="G247" i="19"/>
  <c r="F247" i="19"/>
  <c r="E247" i="19"/>
  <c r="G246" i="19"/>
  <c r="F246" i="19"/>
  <c r="E246" i="19"/>
  <c r="G245" i="19"/>
  <c r="F245" i="19"/>
  <c r="E245" i="19"/>
  <c r="G244" i="19"/>
  <c r="F244" i="19"/>
  <c r="E244" i="19"/>
  <c r="G243" i="19"/>
  <c r="F243" i="19"/>
  <c r="E243" i="19"/>
  <c r="G242" i="19"/>
  <c r="F242" i="19"/>
  <c r="E242" i="19"/>
  <c r="G241" i="19"/>
  <c r="F241" i="19"/>
  <c r="G240" i="19"/>
  <c r="F240" i="19"/>
  <c r="E240" i="19"/>
  <c r="G239" i="19"/>
  <c r="F239" i="19"/>
  <c r="E239" i="19"/>
  <c r="G238" i="19"/>
  <c r="G237" i="19"/>
  <c r="F237" i="19"/>
  <c r="E237" i="19"/>
  <c r="G236" i="19"/>
  <c r="F236" i="19"/>
  <c r="E236" i="19"/>
  <c r="G235" i="19"/>
  <c r="F235" i="19"/>
  <c r="E235" i="19"/>
  <c r="G234" i="19"/>
  <c r="F234" i="19"/>
  <c r="E234" i="19"/>
  <c r="G233" i="19"/>
  <c r="F233" i="19"/>
  <c r="E233" i="19"/>
  <c r="G232" i="19"/>
  <c r="F232" i="19"/>
  <c r="E232" i="19"/>
  <c r="G231" i="19"/>
  <c r="F231" i="19"/>
  <c r="E231" i="19"/>
  <c r="G230" i="19"/>
  <c r="F230" i="19"/>
  <c r="E230" i="19"/>
  <c r="G229" i="19"/>
  <c r="F229" i="19"/>
  <c r="E229" i="19"/>
  <c r="G228" i="19"/>
  <c r="F228" i="19"/>
  <c r="E228" i="19"/>
  <c r="G227" i="19"/>
  <c r="F227" i="19"/>
  <c r="E227" i="19"/>
  <c r="G226" i="19"/>
  <c r="F226" i="19"/>
  <c r="E226" i="19"/>
  <c r="G225" i="19"/>
  <c r="G224" i="19"/>
  <c r="F224" i="19"/>
  <c r="E224" i="19"/>
  <c r="G223" i="19"/>
  <c r="F223" i="19"/>
  <c r="E223" i="19"/>
  <c r="G222" i="19"/>
  <c r="F222" i="19"/>
  <c r="E222" i="19"/>
  <c r="G221" i="19"/>
  <c r="F221" i="19"/>
  <c r="E221" i="19"/>
  <c r="G220" i="19"/>
  <c r="F220" i="19"/>
  <c r="E220" i="19"/>
  <c r="G219" i="19"/>
  <c r="F219" i="19"/>
  <c r="E219" i="19"/>
  <c r="G218" i="19"/>
  <c r="F218" i="19"/>
  <c r="E218" i="19"/>
  <c r="G217" i="19"/>
  <c r="F217" i="19"/>
  <c r="E217" i="19"/>
  <c r="G216" i="19"/>
  <c r="F216" i="19"/>
  <c r="E216" i="19"/>
  <c r="G215" i="19"/>
  <c r="F215" i="19"/>
  <c r="E215" i="19"/>
  <c r="G214" i="19"/>
  <c r="F214" i="19"/>
  <c r="E214" i="19"/>
  <c r="G213" i="19"/>
  <c r="E213" i="19"/>
  <c r="G212" i="19"/>
  <c r="F212" i="19"/>
  <c r="E212" i="19"/>
  <c r="G211" i="19"/>
  <c r="F211" i="19"/>
  <c r="E211" i="19"/>
  <c r="G210" i="19"/>
  <c r="F210" i="19"/>
  <c r="E210" i="19"/>
  <c r="G209" i="19"/>
  <c r="F209" i="19"/>
  <c r="E209" i="19"/>
  <c r="G208" i="19"/>
  <c r="F208" i="19"/>
  <c r="E208" i="19"/>
  <c r="G207" i="19"/>
  <c r="F207" i="19"/>
  <c r="E207" i="19"/>
  <c r="G206" i="19"/>
  <c r="F206" i="19"/>
  <c r="E206" i="19"/>
  <c r="G205" i="19"/>
  <c r="F205" i="19"/>
  <c r="E205" i="19"/>
  <c r="G204" i="19"/>
  <c r="F204" i="19"/>
  <c r="E204" i="19"/>
  <c r="G203" i="19"/>
  <c r="F203" i="19"/>
  <c r="E203" i="19"/>
  <c r="G202" i="19"/>
  <c r="F202" i="19"/>
  <c r="E202" i="19"/>
  <c r="G201" i="19"/>
  <c r="F201" i="19"/>
  <c r="E201" i="19"/>
  <c r="G200" i="19"/>
  <c r="E200" i="19"/>
  <c r="G199" i="19"/>
  <c r="E199" i="19"/>
  <c r="G198" i="19"/>
  <c r="F198" i="19"/>
  <c r="E198" i="19"/>
  <c r="G197" i="19"/>
  <c r="F197" i="19"/>
  <c r="E197" i="19"/>
  <c r="G196" i="19"/>
  <c r="F196" i="19"/>
  <c r="E196" i="19"/>
  <c r="G195" i="19"/>
  <c r="F195" i="19"/>
  <c r="E195" i="19"/>
  <c r="G194" i="19"/>
  <c r="F194" i="19"/>
  <c r="E194" i="19"/>
  <c r="G193" i="19"/>
  <c r="E193" i="19"/>
  <c r="G192" i="19"/>
  <c r="F192" i="19"/>
  <c r="E192" i="19"/>
  <c r="G191" i="19"/>
  <c r="F191" i="19"/>
  <c r="E191" i="19"/>
  <c r="G190" i="19"/>
  <c r="F190" i="19"/>
  <c r="E190" i="19"/>
  <c r="G189" i="19"/>
  <c r="F189" i="19"/>
  <c r="G188" i="19"/>
  <c r="E188" i="19"/>
  <c r="G187" i="19"/>
  <c r="F187" i="19"/>
  <c r="E187" i="19"/>
  <c r="G186" i="19"/>
  <c r="E186" i="19"/>
  <c r="G185" i="19"/>
  <c r="F185" i="19"/>
  <c r="E185" i="19"/>
  <c r="G184" i="19"/>
  <c r="F184" i="19"/>
  <c r="E184" i="19"/>
  <c r="G183" i="19"/>
  <c r="F183" i="19"/>
  <c r="E183" i="19"/>
  <c r="G182" i="19"/>
  <c r="F182" i="19"/>
  <c r="E182" i="19"/>
  <c r="G181" i="19"/>
  <c r="E181" i="19"/>
  <c r="G180" i="19"/>
  <c r="F180" i="19"/>
  <c r="E180" i="19"/>
  <c r="G179" i="19"/>
  <c r="G178" i="19"/>
  <c r="F178" i="19"/>
  <c r="E178" i="19"/>
  <c r="G177" i="19"/>
  <c r="F177" i="19"/>
  <c r="E177" i="19"/>
  <c r="G176" i="19"/>
  <c r="F176" i="19"/>
  <c r="E176" i="19"/>
  <c r="G175" i="19"/>
  <c r="F175" i="19"/>
  <c r="E175" i="19"/>
  <c r="G174" i="19"/>
  <c r="F174" i="19"/>
  <c r="E174" i="19"/>
  <c r="D173" i="19"/>
  <c r="C173" i="19"/>
  <c r="E282" i="19" s="1"/>
  <c r="G167" i="19"/>
  <c r="F167" i="19"/>
  <c r="E167" i="19"/>
  <c r="G166" i="19"/>
  <c r="F166" i="19"/>
  <c r="E166" i="19"/>
  <c r="G165" i="19"/>
  <c r="F165" i="19"/>
  <c r="E165" i="19"/>
  <c r="G164" i="19"/>
  <c r="F164" i="19"/>
  <c r="E164" i="19"/>
  <c r="G163" i="19"/>
  <c r="F163" i="19"/>
  <c r="E163" i="19"/>
  <c r="G162" i="19"/>
  <c r="F162" i="19"/>
  <c r="E162" i="19"/>
  <c r="G161" i="19"/>
  <c r="F161" i="19"/>
  <c r="E161" i="19"/>
  <c r="G160" i="19"/>
  <c r="F160" i="19"/>
  <c r="E160" i="19"/>
  <c r="G159" i="19"/>
  <c r="F159" i="19"/>
  <c r="E159" i="19"/>
  <c r="G158" i="19"/>
  <c r="F158" i="19"/>
  <c r="E158" i="19"/>
  <c r="G157" i="19"/>
  <c r="E157" i="19"/>
  <c r="G156" i="19"/>
  <c r="F156" i="19"/>
  <c r="E156" i="19"/>
  <c r="G155" i="19"/>
  <c r="F155" i="19"/>
  <c r="E155" i="19"/>
  <c r="G154" i="19"/>
  <c r="F154" i="19"/>
  <c r="E154" i="19"/>
  <c r="G153" i="19"/>
  <c r="E153" i="19"/>
  <c r="G152" i="19"/>
  <c r="F152" i="19"/>
  <c r="E152" i="19"/>
  <c r="G151" i="19"/>
  <c r="F151" i="19"/>
  <c r="E151" i="19"/>
  <c r="G150" i="19"/>
  <c r="F150" i="19"/>
  <c r="E150" i="19"/>
  <c r="G149" i="19"/>
  <c r="F149" i="19"/>
  <c r="E149" i="19"/>
  <c r="G148" i="19"/>
  <c r="F148" i="19"/>
  <c r="E148" i="19"/>
  <c r="G147" i="19"/>
  <c r="F147" i="19"/>
  <c r="E147" i="19"/>
  <c r="G146" i="19"/>
  <c r="F146" i="19"/>
  <c r="E146" i="19"/>
  <c r="G145" i="19"/>
  <c r="F145" i="19"/>
  <c r="E145" i="19"/>
  <c r="G144" i="19"/>
  <c r="F144" i="19"/>
  <c r="E144" i="19"/>
  <c r="G143" i="19"/>
  <c r="F143" i="19"/>
  <c r="G142" i="19"/>
  <c r="F142" i="19"/>
  <c r="E142" i="19"/>
  <c r="G141" i="19"/>
  <c r="F141" i="19"/>
  <c r="E141" i="19"/>
  <c r="G140" i="19"/>
  <c r="F140" i="19"/>
  <c r="E140" i="19"/>
  <c r="G139" i="19"/>
  <c r="F139" i="19"/>
  <c r="E139" i="19"/>
  <c r="G138" i="19"/>
  <c r="F138" i="19"/>
  <c r="E138" i="19"/>
  <c r="G137" i="19"/>
  <c r="G136" i="19"/>
  <c r="F136" i="19"/>
  <c r="E136" i="19"/>
  <c r="G135" i="19"/>
  <c r="F135" i="19"/>
  <c r="G134" i="19"/>
  <c r="F134" i="19"/>
  <c r="E134" i="19"/>
  <c r="G133" i="19"/>
  <c r="F133" i="19"/>
  <c r="E133" i="19"/>
  <c r="G132" i="19"/>
  <c r="F132" i="19"/>
  <c r="E132" i="19"/>
  <c r="G131" i="19"/>
  <c r="G130" i="19"/>
  <c r="F130" i="19"/>
  <c r="E130" i="19"/>
  <c r="G129" i="19"/>
  <c r="F129" i="19"/>
  <c r="E129" i="19"/>
  <c r="G128" i="19"/>
  <c r="F128" i="19"/>
  <c r="G127" i="19"/>
  <c r="F127" i="19"/>
  <c r="E127" i="19"/>
  <c r="G126" i="19"/>
  <c r="G125" i="19"/>
  <c r="F125" i="19"/>
  <c r="E125" i="19"/>
  <c r="G124" i="19"/>
  <c r="F124" i="19"/>
  <c r="E124" i="19"/>
  <c r="G123" i="19"/>
  <c r="F123" i="19"/>
  <c r="E123" i="19"/>
  <c r="G122" i="19"/>
  <c r="F122" i="19"/>
  <c r="E122" i="19"/>
  <c r="G121" i="19"/>
  <c r="F121" i="19"/>
  <c r="E121" i="19"/>
  <c r="G120" i="19"/>
  <c r="F120" i="19"/>
  <c r="E120" i="19"/>
  <c r="G119" i="19"/>
  <c r="F119" i="19"/>
  <c r="E119" i="19"/>
  <c r="G118" i="19"/>
  <c r="F118" i="19"/>
  <c r="E118" i="19"/>
  <c r="G117" i="19"/>
  <c r="F117" i="19"/>
  <c r="G116" i="19"/>
  <c r="F116" i="19"/>
  <c r="E116" i="19"/>
  <c r="G115" i="19"/>
  <c r="F115" i="19"/>
  <c r="E115" i="19"/>
  <c r="G114" i="19"/>
  <c r="F114" i="19"/>
  <c r="E114" i="19"/>
  <c r="G113" i="19"/>
  <c r="F113" i="19"/>
  <c r="E113" i="19"/>
  <c r="G112" i="19"/>
  <c r="F112" i="19"/>
  <c r="E112" i="19"/>
  <c r="G111" i="19"/>
  <c r="F111" i="19"/>
  <c r="E111" i="19"/>
  <c r="G110" i="19"/>
  <c r="F110" i="19"/>
  <c r="E110" i="19"/>
  <c r="G109" i="19"/>
  <c r="F109" i="19"/>
  <c r="E109" i="19"/>
  <c r="G108" i="19"/>
  <c r="F108" i="19"/>
  <c r="E108" i="19"/>
  <c r="G107" i="19"/>
  <c r="F107" i="19"/>
  <c r="E107" i="19"/>
  <c r="G106" i="19"/>
  <c r="F106" i="19"/>
  <c r="E106" i="19"/>
  <c r="G105" i="19"/>
  <c r="F105" i="19"/>
  <c r="E105" i="19"/>
  <c r="G104" i="19"/>
  <c r="F104" i="19"/>
  <c r="E104" i="19"/>
  <c r="G103" i="19"/>
  <c r="F103" i="19"/>
  <c r="E103" i="19"/>
  <c r="G102" i="19"/>
  <c r="F102" i="19"/>
  <c r="E102" i="19"/>
  <c r="G101" i="19"/>
  <c r="F101" i="19"/>
  <c r="E101" i="19"/>
  <c r="G100" i="19"/>
  <c r="F100" i="19"/>
  <c r="E100" i="19"/>
  <c r="G99" i="19"/>
  <c r="F99" i="19"/>
  <c r="E99" i="19"/>
  <c r="G98" i="19"/>
  <c r="F98" i="19"/>
  <c r="E98" i="19"/>
  <c r="G97" i="19"/>
  <c r="F97" i="19"/>
  <c r="E97" i="19"/>
  <c r="G96" i="19"/>
  <c r="F96" i="19"/>
  <c r="E96" i="19"/>
  <c r="G95" i="19"/>
  <c r="F95" i="19"/>
  <c r="E95" i="19"/>
  <c r="G94" i="19"/>
  <c r="F94" i="19"/>
  <c r="E94" i="19"/>
  <c r="G93" i="19"/>
  <c r="F93" i="19"/>
  <c r="E93" i="19"/>
  <c r="G92" i="19"/>
  <c r="F92" i="19"/>
  <c r="E92" i="19"/>
  <c r="G91" i="19"/>
  <c r="F91" i="19"/>
  <c r="E91" i="19"/>
  <c r="G90" i="19"/>
  <c r="F90" i="19"/>
  <c r="G89" i="19"/>
  <c r="F89" i="19"/>
  <c r="G88" i="19"/>
  <c r="F88" i="19"/>
  <c r="E88" i="19"/>
  <c r="G87" i="19"/>
  <c r="F87" i="19"/>
  <c r="E87" i="19"/>
  <c r="G86" i="19"/>
  <c r="F86" i="19"/>
  <c r="E86" i="19"/>
  <c r="G85" i="19"/>
  <c r="F85" i="19"/>
  <c r="E85" i="19"/>
  <c r="G84" i="19"/>
  <c r="F84" i="19"/>
  <c r="E84" i="19"/>
  <c r="G83" i="19"/>
  <c r="F83" i="19"/>
  <c r="E83" i="19"/>
  <c r="G82" i="19"/>
  <c r="F82" i="19"/>
  <c r="E82" i="19"/>
  <c r="G81" i="19"/>
  <c r="E81" i="19"/>
  <c r="G80" i="19"/>
  <c r="G79" i="19"/>
  <c r="F79" i="19"/>
  <c r="E79" i="19"/>
  <c r="G78" i="19"/>
  <c r="F78" i="19"/>
  <c r="E78" i="19"/>
  <c r="G77" i="19"/>
  <c r="F77" i="19"/>
  <c r="E77" i="19"/>
  <c r="G76" i="19"/>
  <c r="D75" i="19"/>
  <c r="F157" i="19" s="1"/>
  <c r="C75" i="19"/>
  <c r="G69" i="19"/>
  <c r="F69" i="19"/>
  <c r="E69" i="19"/>
  <c r="G68" i="19"/>
  <c r="F68" i="19"/>
  <c r="E68" i="19"/>
  <c r="G67" i="19"/>
  <c r="F67" i="19"/>
  <c r="E67" i="19"/>
  <c r="G66" i="19"/>
  <c r="F66" i="19"/>
  <c r="E66" i="19"/>
  <c r="G65" i="19"/>
  <c r="F65" i="19"/>
  <c r="E65" i="19"/>
  <c r="G64" i="19"/>
  <c r="F64" i="19"/>
  <c r="E64" i="19"/>
  <c r="G63" i="19"/>
  <c r="F63" i="19"/>
  <c r="E63" i="19"/>
  <c r="G62" i="19"/>
  <c r="F62" i="19"/>
  <c r="E62" i="19"/>
  <c r="G61" i="19"/>
  <c r="F61" i="19"/>
  <c r="E61" i="19"/>
  <c r="G60" i="19"/>
  <c r="F60" i="19"/>
  <c r="E60" i="19"/>
  <c r="G59" i="19"/>
  <c r="F59" i="19"/>
  <c r="E59" i="19"/>
  <c r="G58" i="19"/>
  <c r="F58" i="19"/>
  <c r="E58" i="19"/>
  <c r="G57" i="19"/>
  <c r="F57" i="19"/>
  <c r="E57" i="19"/>
  <c r="G56" i="19"/>
  <c r="F56" i="19"/>
  <c r="E56" i="19"/>
  <c r="G55" i="19"/>
  <c r="F55" i="19"/>
  <c r="E55" i="19"/>
  <c r="G54" i="19"/>
  <c r="F54" i="19"/>
  <c r="E54" i="19"/>
  <c r="G53" i="19"/>
  <c r="F53" i="19"/>
  <c r="E53" i="19"/>
  <c r="G52" i="19"/>
  <c r="F52" i="19"/>
  <c r="E52" i="19"/>
  <c r="G51" i="19"/>
  <c r="F51" i="19"/>
  <c r="E51" i="19"/>
  <c r="G50" i="19"/>
  <c r="F50" i="19"/>
  <c r="E50" i="19"/>
  <c r="G49" i="19"/>
  <c r="F49" i="19"/>
  <c r="E49" i="19"/>
  <c r="G48" i="19"/>
  <c r="F48" i="19"/>
  <c r="E48" i="19"/>
  <c r="G47" i="19"/>
  <c r="F47" i="19"/>
  <c r="E47" i="19"/>
  <c r="G46" i="19"/>
  <c r="F46" i="19"/>
  <c r="E46" i="19"/>
  <c r="G45" i="19"/>
  <c r="F45" i="19"/>
  <c r="E45" i="19"/>
  <c r="G44" i="19"/>
  <c r="F44" i="19"/>
  <c r="E44" i="19"/>
  <c r="G43" i="19"/>
  <c r="F43" i="19"/>
  <c r="E43" i="19"/>
  <c r="G42" i="19"/>
  <c r="F42" i="19"/>
  <c r="E42" i="19"/>
  <c r="G41" i="19"/>
  <c r="F41" i="19"/>
  <c r="E41" i="19"/>
  <c r="G40" i="19"/>
  <c r="F40" i="19"/>
  <c r="E40" i="19"/>
  <c r="G39" i="19"/>
  <c r="F39" i="19"/>
  <c r="E39" i="19"/>
  <c r="G38" i="19"/>
  <c r="F38" i="19"/>
  <c r="E38" i="19"/>
  <c r="G37" i="19"/>
  <c r="F37" i="19"/>
  <c r="E37" i="19"/>
  <c r="G36" i="19"/>
  <c r="F36" i="19"/>
  <c r="E36" i="19"/>
  <c r="G35" i="19"/>
  <c r="F35" i="19"/>
  <c r="E35" i="19"/>
  <c r="G34" i="19"/>
  <c r="F34" i="19"/>
  <c r="E34" i="19"/>
  <c r="G33" i="19"/>
  <c r="F33" i="19"/>
  <c r="E33" i="19"/>
  <c r="G32" i="19"/>
  <c r="F32" i="19"/>
  <c r="E32" i="19"/>
  <c r="G31" i="19"/>
  <c r="F31" i="19"/>
  <c r="E31" i="19"/>
  <c r="G30" i="19"/>
  <c r="F30" i="19"/>
  <c r="G29" i="19"/>
  <c r="F29" i="19"/>
  <c r="E29" i="19"/>
  <c r="G28" i="19"/>
  <c r="E28" i="19"/>
  <c r="G27" i="19"/>
  <c r="F27" i="19"/>
  <c r="E27" i="19"/>
  <c r="G26" i="19"/>
  <c r="F26" i="19"/>
  <c r="E26" i="19"/>
  <c r="G25" i="19"/>
  <c r="E25" i="19"/>
  <c r="G24" i="19"/>
  <c r="F24" i="19"/>
  <c r="G23" i="19"/>
  <c r="F23" i="19"/>
  <c r="E23" i="19"/>
  <c r="G22" i="19"/>
  <c r="F22" i="19"/>
  <c r="E22" i="19"/>
  <c r="G21" i="19"/>
  <c r="F21" i="19"/>
  <c r="E21" i="19"/>
  <c r="G20" i="19"/>
  <c r="F20" i="19"/>
  <c r="E20" i="19"/>
  <c r="D19" i="19"/>
  <c r="C19" i="19"/>
  <c r="E30" i="19" s="1"/>
  <c r="C13" i="19"/>
  <c r="G609" i="18"/>
  <c r="E609" i="18"/>
  <c r="G608" i="18"/>
  <c r="F608" i="18"/>
  <c r="G607" i="18"/>
  <c r="F607" i="18"/>
  <c r="E607" i="18"/>
  <c r="G606" i="18"/>
  <c r="F606" i="18"/>
  <c r="G605" i="18"/>
  <c r="F605" i="18"/>
  <c r="G604" i="18"/>
  <c r="F604" i="18"/>
  <c r="E604" i="18"/>
  <c r="G603" i="18"/>
  <c r="E603" i="18"/>
  <c r="G602" i="18"/>
  <c r="G601" i="18"/>
  <c r="F601" i="18"/>
  <c r="G600" i="18"/>
  <c r="G599" i="18"/>
  <c r="F599" i="18"/>
  <c r="E599" i="18"/>
  <c r="G598" i="18"/>
  <c r="F598" i="18"/>
  <c r="G597" i="18"/>
  <c r="G596" i="18"/>
  <c r="F596" i="18"/>
  <c r="E596" i="18"/>
  <c r="G595" i="18"/>
  <c r="F595" i="18"/>
  <c r="E595" i="18"/>
  <c r="G594" i="18"/>
  <c r="F594" i="18"/>
  <c r="E594" i="18"/>
  <c r="G593" i="18"/>
  <c r="F593" i="18"/>
  <c r="E593" i="18"/>
  <c r="G592" i="18"/>
  <c r="G591" i="18"/>
  <c r="F591" i="18"/>
  <c r="E591" i="18"/>
  <c r="G590" i="18"/>
  <c r="F590" i="18"/>
  <c r="E590" i="18"/>
  <c r="G589" i="18"/>
  <c r="F589" i="18"/>
  <c r="E589" i="18"/>
  <c r="G588" i="18"/>
  <c r="F588" i="18"/>
  <c r="E588" i="18"/>
  <c r="G587" i="18"/>
  <c r="F587" i="18"/>
  <c r="E587" i="18"/>
  <c r="G586" i="18"/>
  <c r="G585" i="18"/>
  <c r="G584" i="18"/>
  <c r="G583" i="18"/>
  <c r="F583" i="18"/>
  <c r="D582" i="18"/>
  <c r="F597" i="18" s="1"/>
  <c r="C582" i="18"/>
  <c r="C13" i="18" s="1"/>
  <c r="G576" i="18"/>
  <c r="F576" i="18"/>
  <c r="E576" i="18"/>
  <c r="G575" i="18"/>
  <c r="F575" i="18"/>
  <c r="E575" i="18"/>
  <c r="G574" i="18"/>
  <c r="F574" i="18"/>
  <c r="E574" i="18"/>
  <c r="G573" i="18"/>
  <c r="F573" i="18"/>
  <c r="E573" i="18"/>
  <c r="G572" i="18"/>
  <c r="F572" i="18"/>
  <c r="E572" i="18"/>
  <c r="G571" i="18"/>
  <c r="F571" i="18"/>
  <c r="E571" i="18"/>
  <c r="G570" i="18"/>
  <c r="E570" i="18"/>
  <c r="G569" i="18"/>
  <c r="G568" i="18"/>
  <c r="E568" i="18"/>
  <c r="G567" i="18"/>
  <c r="F567" i="18"/>
  <c r="E567" i="18"/>
  <c r="G566" i="18"/>
  <c r="F566" i="18"/>
  <c r="E566" i="18"/>
  <c r="G565" i="18"/>
  <c r="F565" i="18"/>
  <c r="E565" i="18"/>
  <c r="G564" i="18"/>
  <c r="F564" i="18"/>
  <c r="E564" i="18"/>
  <c r="G563" i="18"/>
  <c r="F563" i="18"/>
  <c r="G562" i="18"/>
  <c r="F562" i="18"/>
  <c r="E562" i="18"/>
  <c r="G561" i="18"/>
  <c r="G560" i="18"/>
  <c r="G559" i="18"/>
  <c r="G558" i="18"/>
  <c r="F558" i="18"/>
  <c r="E558" i="18"/>
  <c r="G557" i="18"/>
  <c r="F557" i="18"/>
  <c r="E557" i="18"/>
  <c r="G556" i="18"/>
  <c r="F556" i="18"/>
  <c r="G555" i="18"/>
  <c r="F555" i="18"/>
  <c r="E555" i="18"/>
  <c r="G554" i="18"/>
  <c r="G553" i="18"/>
  <c r="F553" i="18"/>
  <c r="E553" i="18"/>
  <c r="G552" i="18"/>
  <c r="F552" i="18"/>
  <c r="E552" i="18"/>
  <c r="G551" i="18"/>
  <c r="E551" i="18"/>
  <c r="G550" i="18"/>
  <c r="F550" i="18"/>
  <c r="E550" i="18"/>
  <c r="G549" i="18"/>
  <c r="F549" i="18"/>
  <c r="E549" i="18"/>
  <c r="G548" i="18"/>
  <c r="F548" i="18"/>
  <c r="E548" i="18"/>
  <c r="G547" i="18"/>
  <c r="F547" i="18"/>
  <c r="E547" i="18"/>
  <c r="G546" i="18"/>
  <c r="F546" i="18"/>
  <c r="E546" i="18"/>
  <c r="G545" i="18"/>
  <c r="F545" i="18"/>
  <c r="E545" i="18"/>
  <c r="G544" i="18"/>
  <c r="F544" i="18"/>
  <c r="E544" i="18"/>
  <c r="G543" i="18"/>
  <c r="F543" i="18"/>
  <c r="E543" i="18"/>
  <c r="G542" i="18"/>
  <c r="F542" i="18"/>
  <c r="E542" i="18"/>
  <c r="G541" i="18"/>
  <c r="F541" i="18"/>
  <c r="G540" i="18"/>
  <c r="F540" i="18"/>
  <c r="E540" i="18"/>
  <c r="G539" i="18"/>
  <c r="G538" i="18"/>
  <c r="G537" i="18"/>
  <c r="F537" i="18"/>
  <c r="E537" i="18"/>
  <c r="G536" i="18"/>
  <c r="F536" i="18"/>
  <c r="E536" i="18"/>
  <c r="G535" i="18"/>
  <c r="E535" i="18"/>
  <c r="G534" i="18"/>
  <c r="F534" i="18"/>
  <c r="E534" i="18"/>
  <c r="G533" i="18"/>
  <c r="F533" i="18"/>
  <c r="E533" i="18"/>
  <c r="G532" i="18"/>
  <c r="G531" i="18"/>
  <c r="F531" i="18"/>
  <c r="E531" i="18"/>
  <c r="G530" i="18"/>
  <c r="F530" i="18"/>
  <c r="E530" i="18"/>
  <c r="G529" i="18"/>
  <c r="F529" i="18"/>
  <c r="E529" i="18"/>
  <c r="G528" i="18"/>
  <c r="F528" i="18"/>
  <c r="E528" i="18"/>
  <c r="G527" i="18"/>
  <c r="F527" i="18"/>
  <c r="E527" i="18"/>
  <c r="G526" i="18"/>
  <c r="F526" i="18"/>
  <c r="E526" i="18"/>
  <c r="G525" i="18"/>
  <c r="F525" i="18"/>
  <c r="E525" i="18"/>
  <c r="G524" i="18"/>
  <c r="F524" i="18"/>
  <c r="E524" i="18"/>
  <c r="G523" i="18"/>
  <c r="F523" i="18"/>
  <c r="E523" i="18"/>
  <c r="G522" i="18"/>
  <c r="F522" i="18"/>
  <c r="E522" i="18"/>
  <c r="G521" i="18"/>
  <c r="F521" i="18"/>
  <c r="E521" i="18"/>
  <c r="G520" i="18"/>
  <c r="F520" i="18"/>
  <c r="E520" i="18"/>
  <c r="G519" i="18"/>
  <c r="F519" i="18"/>
  <c r="E519" i="18"/>
  <c r="G518" i="18"/>
  <c r="F518" i="18"/>
  <c r="E518" i="18"/>
  <c r="G517" i="18"/>
  <c r="G516" i="18"/>
  <c r="F516" i="18"/>
  <c r="E516" i="18"/>
  <c r="G515" i="18"/>
  <c r="F515" i="18"/>
  <c r="E515" i="18"/>
  <c r="G514" i="18"/>
  <c r="F514" i="18"/>
  <c r="E514" i="18"/>
  <c r="G513" i="18"/>
  <c r="F513" i="18"/>
  <c r="E513" i="18"/>
  <c r="G512" i="18"/>
  <c r="F512" i="18"/>
  <c r="E512" i="18"/>
  <c r="G511" i="18"/>
  <c r="F511" i="18"/>
  <c r="G510" i="18"/>
  <c r="F510" i="18"/>
  <c r="E510" i="18"/>
  <c r="G509" i="18"/>
  <c r="F509" i="18"/>
  <c r="E509" i="18"/>
  <c r="G508" i="18"/>
  <c r="F508" i="18"/>
  <c r="E508" i="18"/>
  <c r="G507" i="18"/>
  <c r="F507" i="18"/>
  <c r="E507" i="18"/>
  <c r="G506" i="18"/>
  <c r="F506" i="18"/>
  <c r="E506" i="18"/>
  <c r="G505" i="18"/>
  <c r="F505" i="18"/>
  <c r="E505" i="18"/>
  <c r="G504" i="18"/>
  <c r="F504" i="18"/>
  <c r="E504" i="18"/>
  <c r="G503" i="18"/>
  <c r="F503" i="18"/>
  <c r="E503" i="18"/>
  <c r="G502" i="18"/>
  <c r="F502" i="18"/>
  <c r="E502" i="18"/>
  <c r="G501" i="18"/>
  <c r="F501" i="18"/>
  <c r="E501" i="18"/>
  <c r="G500" i="18"/>
  <c r="F500" i="18"/>
  <c r="E500" i="18"/>
  <c r="G499" i="18"/>
  <c r="F499" i="18"/>
  <c r="E499" i="18"/>
  <c r="G498" i="18"/>
  <c r="F498" i="18"/>
  <c r="E498" i="18"/>
  <c r="G497" i="18"/>
  <c r="F497" i="18"/>
  <c r="E497" i="18"/>
  <c r="G496" i="18"/>
  <c r="F496" i="18"/>
  <c r="E496" i="18"/>
  <c r="G495" i="18"/>
  <c r="F495" i="18"/>
  <c r="E495" i="18"/>
  <c r="G494" i="18"/>
  <c r="F494" i="18"/>
  <c r="E494" i="18"/>
  <c r="G493" i="18"/>
  <c r="F493" i="18"/>
  <c r="E493" i="18"/>
  <c r="G492" i="18"/>
  <c r="F492" i="18"/>
  <c r="E492" i="18"/>
  <c r="G491" i="18"/>
  <c r="F491" i="18"/>
  <c r="E491" i="18"/>
  <c r="G490" i="18"/>
  <c r="F490" i="18"/>
  <c r="G489" i="18"/>
  <c r="G488" i="18"/>
  <c r="F488" i="18"/>
  <c r="E488" i="18"/>
  <c r="G487" i="18"/>
  <c r="F487" i="18"/>
  <c r="G486" i="18"/>
  <c r="F486" i="18"/>
  <c r="G485" i="18"/>
  <c r="F485" i="18"/>
  <c r="G484" i="18"/>
  <c r="F484" i="18"/>
  <c r="G483" i="18"/>
  <c r="F483" i="18"/>
  <c r="E483" i="18"/>
  <c r="G482" i="18"/>
  <c r="F482" i="18"/>
  <c r="E482" i="18"/>
  <c r="G481" i="18"/>
  <c r="F481" i="18"/>
  <c r="E481" i="18"/>
  <c r="G480" i="18"/>
  <c r="F480" i="18"/>
  <c r="E480" i="18"/>
  <c r="G479" i="18"/>
  <c r="G478" i="18"/>
  <c r="F478" i="18"/>
  <c r="E478" i="18"/>
  <c r="G477" i="18"/>
  <c r="F477" i="18"/>
  <c r="E477" i="18"/>
  <c r="G476" i="18"/>
  <c r="F476" i="18"/>
  <c r="E476" i="18"/>
  <c r="G475" i="18"/>
  <c r="F475" i="18"/>
  <c r="E475" i="18"/>
  <c r="G474" i="18"/>
  <c r="F474" i="18"/>
  <c r="E474" i="18"/>
  <c r="G473" i="18"/>
  <c r="F473" i="18"/>
  <c r="E473" i="18"/>
  <c r="G472" i="18"/>
  <c r="F472" i="18"/>
  <c r="E472" i="18"/>
  <c r="G471" i="18"/>
  <c r="G470" i="18"/>
  <c r="F470" i="18"/>
  <c r="G469" i="18"/>
  <c r="E469" i="18"/>
  <c r="G468" i="18"/>
  <c r="G467" i="18"/>
  <c r="F467" i="18"/>
  <c r="E467" i="18"/>
  <c r="G466" i="18"/>
  <c r="F466" i="18"/>
  <c r="G465" i="18"/>
  <c r="G464" i="18"/>
  <c r="F464" i="18"/>
  <c r="E464" i="18"/>
  <c r="G463" i="18"/>
  <c r="F463" i="18"/>
  <c r="E463" i="18"/>
  <c r="G462" i="18"/>
  <c r="F462" i="18"/>
  <c r="E462" i="18"/>
  <c r="G461" i="18"/>
  <c r="F461" i="18"/>
  <c r="G460" i="18"/>
  <c r="F460" i="18"/>
  <c r="E460" i="18"/>
  <c r="G459" i="18"/>
  <c r="E459" i="18"/>
  <c r="G458" i="18"/>
  <c r="F458" i="18"/>
  <c r="E458" i="18"/>
  <c r="G457" i="18"/>
  <c r="E457" i="18"/>
  <c r="G456" i="18"/>
  <c r="G455" i="18"/>
  <c r="F455" i="18"/>
  <c r="E455" i="18"/>
  <c r="G454" i="18"/>
  <c r="F454" i="18"/>
  <c r="E454" i="18"/>
  <c r="G453" i="18"/>
  <c r="F453" i="18"/>
  <c r="E453" i="18"/>
  <c r="G452" i="18"/>
  <c r="F452" i="18"/>
  <c r="E452" i="18"/>
  <c r="G451" i="18"/>
  <c r="F451" i="18"/>
  <c r="E451" i="18"/>
  <c r="G450" i="18"/>
  <c r="F450" i="18"/>
  <c r="E450" i="18"/>
  <c r="G449" i="18"/>
  <c r="F449" i="18"/>
  <c r="E449" i="18"/>
  <c r="G448" i="18"/>
  <c r="F448" i="18"/>
  <c r="E448" i="18"/>
  <c r="G447" i="18"/>
  <c r="F447" i="18"/>
  <c r="E447" i="18"/>
  <c r="G446" i="18"/>
  <c r="F446" i="18"/>
  <c r="E446" i="18"/>
  <c r="G445" i="18"/>
  <c r="E445" i="18"/>
  <c r="G444" i="18"/>
  <c r="F444" i="18"/>
  <c r="E444" i="18"/>
  <c r="G443" i="18"/>
  <c r="F443" i="18"/>
  <c r="G442" i="18"/>
  <c r="F442" i="18"/>
  <c r="E442" i="18"/>
  <c r="G441" i="18"/>
  <c r="F441" i="18"/>
  <c r="G440" i="18"/>
  <c r="F440" i="18"/>
  <c r="E440" i="18"/>
  <c r="G439" i="18"/>
  <c r="F439" i="18"/>
  <c r="E439" i="18"/>
  <c r="G438" i="18"/>
  <c r="F438" i="18"/>
  <c r="E438" i="18"/>
  <c r="G437" i="18"/>
  <c r="F437" i="18"/>
  <c r="E437" i="18"/>
  <c r="G436" i="18"/>
  <c r="F436" i="18"/>
  <c r="E436" i="18"/>
  <c r="G435" i="18"/>
  <c r="F435" i="18"/>
  <c r="E435" i="18"/>
  <c r="G434" i="18"/>
  <c r="F434" i="18"/>
  <c r="E434" i="18"/>
  <c r="G433" i="18"/>
  <c r="F433" i="18"/>
  <c r="E433" i="18"/>
  <c r="G432" i="18"/>
  <c r="E432" i="18"/>
  <c r="G431" i="18"/>
  <c r="F431" i="18"/>
  <c r="E431" i="18"/>
  <c r="G430" i="18"/>
  <c r="F430" i="18"/>
  <c r="E430" i="18"/>
  <c r="G429" i="18"/>
  <c r="F429" i="18"/>
  <c r="G428" i="18"/>
  <c r="F428" i="18"/>
  <c r="E428" i="18"/>
  <c r="G427" i="18"/>
  <c r="F427" i="18"/>
  <c r="E427" i="18"/>
  <c r="G426" i="18"/>
  <c r="F426" i="18"/>
  <c r="E426" i="18"/>
  <c r="G425" i="18"/>
  <c r="F425" i="18"/>
  <c r="E425" i="18"/>
  <c r="G424" i="18"/>
  <c r="F424" i="18"/>
  <c r="E424" i="18"/>
  <c r="G423" i="18"/>
  <c r="G422" i="18"/>
  <c r="F422" i="18"/>
  <c r="E422" i="18"/>
  <c r="G421" i="18"/>
  <c r="F421" i="18"/>
  <c r="E421" i="18"/>
  <c r="G420" i="18"/>
  <c r="G419" i="18"/>
  <c r="F419" i="18"/>
  <c r="E419" i="18"/>
  <c r="G418" i="18"/>
  <c r="F418" i="18"/>
  <c r="E418" i="18"/>
  <c r="G417" i="18"/>
  <c r="F417" i="18"/>
  <c r="E417" i="18"/>
  <c r="G416" i="18"/>
  <c r="F416" i="18"/>
  <c r="E416" i="18"/>
  <c r="G415" i="18"/>
  <c r="F415" i="18"/>
  <c r="E415" i="18"/>
  <c r="G414" i="18"/>
  <c r="F414" i="18"/>
  <c r="E414" i="18"/>
  <c r="G413" i="18"/>
  <c r="F413" i="18"/>
  <c r="E413" i="18"/>
  <c r="G412" i="18"/>
  <c r="G411" i="18"/>
  <c r="F411" i="18"/>
  <c r="E411" i="18"/>
  <c r="G410" i="18"/>
  <c r="G409" i="18"/>
  <c r="F409" i="18"/>
  <c r="E409" i="18"/>
  <c r="G408" i="18"/>
  <c r="F408" i="18"/>
  <c r="G407" i="18"/>
  <c r="F407" i="18"/>
  <c r="E407" i="18"/>
  <c r="G406" i="18"/>
  <c r="F406" i="18"/>
  <c r="E406" i="18"/>
  <c r="G405" i="18"/>
  <c r="F405" i="18"/>
  <c r="E405" i="18"/>
  <c r="G404" i="18"/>
  <c r="F404" i="18"/>
  <c r="G403" i="18"/>
  <c r="F403" i="18"/>
  <c r="G402" i="18"/>
  <c r="F402" i="18"/>
  <c r="E402" i="18"/>
  <c r="G401" i="18"/>
  <c r="F401" i="18"/>
  <c r="E401" i="18"/>
  <c r="G400" i="18"/>
  <c r="F400" i="18"/>
  <c r="E400" i="18"/>
  <c r="G399" i="18"/>
  <c r="G398" i="18"/>
  <c r="G397" i="18"/>
  <c r="G396" i="18"/>
  <c r="F396" i="18"/>
  <c r="E396" i="18"/>
  <c r="G395" i="18"/>
  <c r="G394" i="18"/>
  <c r="F394" i="18"/>
  <c r="E394" i="18"/>
  <c r="G393" i="18"/>
  <c r="F393" i="18"/>
  <c r="E393" i="18"/>
  <c r="G392" i="18"/>
  <c r="F392" i="18"/>
  <c r="E392" i="18"/>
  <c r="G391" i="18"/>
  <c r="G390" i="18"/>
  <c r="F390" i="18"/>
  <c r="E390" i="18"/>
  <c r="G389" i="18"/>
  <c r="E389" i="18"/>
  <c r="G388" i="18"/>
  <c r="G387" i="18"/>
  <c r="E387" i="18"/>
  <c r="G386" i="18"/>
  <c r="E386" i="18"/>
  <c r="G385" i="18"/>
  <c r="F385" i="18"/>
  <c r="E385" i="18"/>
  <c r="G384" i="18"/>
  <c r="G383" i="18"/>
  <c r="E383" i="18"/>
  <c r="G382" i="18"/>
  <c r="F382" i="18"/>
  <c r="E382" i="18"/>
  <c r="G381" i="18"/>
  <c r="F381" i="18"/>
  <c r="E381" i="18"/>
  <c r="G380" i="18"/>
  <c r="F380" i="18"/>
  <c r="E380" i="18"/>
  <c r="G379" i="18"/>
  <c r="F379" i="18"/>
  <c r="G378" i="18"/>
  <c r="F378" i="18"/>
  <c r="E378" i="18"/>
  <c r="G377" i="18"/>
  <c r="F377" i="18"/>
  <c r="E377" i="18"/>
  <c r="G376" i="18"/>
  <c r="F376" i="18"/>
  <c r="E376" i="18"/>
  <c r="G375" i="18"/>
  <c r="F375" i="18"/>
  <c r="E375" i="18"/>
  <c r="G374" i="18"/>
  <c r="F374" i="18"/>
  <c r="G373" i="18"/>
  <c r="G372" i="18"/>
  <c r="F372" i="18"/>
  <c r="E372" i="18"/>
  <c r="G371" i="18"/>
  <c r="F371" i="18"/>
  <c r="E371" i="18"/>
  <c r="G370" i="18"/>
  <c r="F370" i="18"/>
  <c r="E370" i="18"/>
  <c r="G369" i="18"/>
  <c r="G368" i="18"/>
  <c r="F368" i="18"/>
  <c r="E368" i="18"/>
  <c r="G367" i="18"/>
  <c r="F367" i="18"/>
  <c r="E367" i="18"/>
  <c r="G366" i="18"/>
  <c r="F366" i="18"/>
  <c r="E366" i="18"/>
  <c r="G365" i="18"/>
  <c r="G364" i="18"/>
  <c r="F364" i="18"/>
  <c r="G363" i="18"/>
  <c r="F363" i="18"/>
  <c r="E363" i="18"/>
  <c r="G362" i="18"/>
  <c r="F362" i="18"/>
  <c r="G361" i="18"/>
  <c r="G360" i="18"/>
  <c r="F360" i="18"/>
  <c r="E360" i="18"/>
  <c r="G359" i="18"/>
  <c r="F359" i="18"/>
  <c r="E359" i="18"/>
  <c r="G358" i="18"/>
  <c r="G357" i="18"/>
  <c r="F357" i="18"/>
  <c r="E357" i="18"/>
  <c r="G356" i="18"/>
  <c r="G355" i="18"/>
  <c r="G354" i="18"/>
  <c r="F354" i="18"/>
  <c r="E354" i="18"/>
  <c r="G353" i="18"/>
  <c r="G352" i="18"/>
  <c r="G351" i="18"/>
  <c r="G350" i="18"/>
  <c r="D349" i="18"/>
  <c r="C349" i="18"/>
  <c r="E560" i="18" s="1"/>
  <c r="H560" i="18" s="1"/>
  <c r="G343" i="18"/>
  <c r="F343" i="18"/>
  <c r="E343" i="18"/>
  <c r="G342" i="18"/>
  <c r="F342" i="18"/>
  <c r="E342" i="18"/>
  <c r="G341" i="18"/>
  <c r="F341" i="18"/>
  <c r="E341" i="18"/>
  <c r="G340" i="18"/>
  <c r="F340" i="18"/>
  <c r="E340" i="18"/>
  <c r="G339" i="18"/>
  <c r="F339" i="18"/>
  <c r="E339" i="18"/>
  <c r="G338" i="18"/>
  <c r="F338" i="18"/>
  <c r="E338" i="18"/>
  <c r="G337" i="18"/>
  <c r="F337" i="18"/>
  <c r="E337" i="18"/>
  <c r="G336" i="18"/>
  <c r="F336" i="18"/>
  <c r="E336" i="18"/>
  <c r="G335" i="18"/>
  <c r="F335" i="18"/>
  <c r="E335" i="18"/>
  <c r="G334" i="18"/>
  <c r="F334" i="18"/>
  <c r="E334" i="18"/>
  <c r="G333" i="18"/>
  <c r="F333" i="18"/>
  <c r="E333" i="18"/>
  <c r="G332" i="18"/>
  <c r="F332" i="18"/>
  <c r="E332" i="18"/>
  <c r="G331" i="18"/>
  <c r="F331" i="18"/>
  <c r="E331" i="18"/>
  <c r="G330" i="18"/>
  <c r="F330" i="18"/>
  <c r="E330" i="18"/>
  <c r="G329" i="18"/>
  <c r="F329" i="18"/>
  <c r="E329" i="18"/>
  <c r="G328" i="18"/>
  <c r="F328" i="18"/>
  <c r="E328" i="18"/>
  <c r="G327" i="18"/>
  <c r="F327" i="18"/>
  <c r="E327" i="18"/>
  <c r="G326" i="18"/>
  <c r="F326" i="18"/>
  <c r="E326" i="18"/>
  <c r="G325" i="18"/>
  <c r="F325" i="18"/>
  <c r="E325" i="18"/>
  <c r="G324" i="18"/>
  <c r="F324" i="18"/>
  <c r="G323" i="18"/>
  <c r="F323" i="18"/>
  <c r="E323" i="18"/>
  <c r="G322" i="18"/>
  <c r="F322" i="18"/>
  <c r="E322" i="18"/>
  <c r="G321" i="18"/>
  <c r="F321" i="18"/>
  <c r="E321" i="18"/>
  <c r="G320" i="18"/>
  <c r="F320" i="18"/>
  <c r="E320" i="18"/>
  <c r="G319" i="18"/>
  <c r="G318" i="18"/>
  <c r="F318" i="18"/>
  <c r="E318" i="18"/>
  <c r="G317" i="18"/>
  <c r="E317" i="18"/>
  <c r="G316" i="18"/>
  <c r="F316" i="18"/>
  <c r="E316" i="18"/>
  <c r="G315" i="18"/>
  <c r="F315" i="18"/>
  <c r="E315" i="18"/>
  <c r="G314" i="18"/>
  <c r="F314" i="18"/>
  <c r="E314" i="18"/>
  <c r="G313" i="18"/>
  <c r="F313" i="18"/>
  <c r="E313" i="18"/>
  <c r="G312" i="18"/>
  <c r="F312" i="18"/>
  <c r="E312" i="18"/>
  <c r="G311" i="18"/>
  <c r="F311" i="18"/>
  <c r="E311" i="18"/>
  <c r="G310" i="18"/>
  <c r="F310" i="18"/>
  <c r="E310" i="18"/>
  <c r="G309" i="18"/>
  <c r="F309" i="18"/>
  <c r="E309" i="18"/>
  <c r="G308" i="18"/>
  <c r="F308" i="18"/>
  <c r="E308" i="18"/>
  <c r="G307" i="18"/>
  <c r="F307" i="18"/>
  <c r="E307" i="18"/>
  <c r="G306" i="18"/>
  <c r="F306" i="18"/>
  <c r="E306" i="18"/>
  <c r="G305" i="18"/>
  <c r="F305" i="18"/>
  <c r="E305" i="18"/>
  <c r="G304" i="18"/>
  <c r="F304" i="18"/>
  <c r="E304" i="18"/>
  <c r="G303" i="18"/>
  <c r="F303" i="18"/>
  <c r="E303" i="18"/>
  <c r="G302" i="18"/>
  <c r="G301" i="18"/>
  <c r="F301" i="18"/>
  <c r="E301" i="18"/>
  <c r="G300" i="18"/>
  <c r="F300" i="18"/>
  <c r="E300" i="18"/>
  <c r="G299" i="18"/>
  <c r="E299" i="18"/>
  <c r="G298" i="18"/>
  <c r="F298" i="18"/>
  <c r="E298" i="18"/>
  <c r="G297" i="18"/>
  <c r="F297" i="18"/>
  <c r="E297" i="18"/>
  <c r="G296" i="18"/>
  <c r="F296" i="18"/>
  <c r="E296" i="18"/>
  <c r="G295" i="18"/>
  <c r="F295" i="18"/>
  <c r="E295" i="18"/>
  <c r="G294" i="18"/>
  <c r="G293" i="18"/>
  <c r="F293" i="18"/>
  <c r="E293" i="18"/>
  <c r="G292" i="18"/>
  <c r="F292" i="18"/>
  <c r="E292" i="18"/>
  <c r="G291" i="18"/>
  <c r="F291" i="18"/>
  <c r="E291" i="18"/>
  <c r="G290" i="18"/>
  <c r="F290" i="18"/>
  <c r="E290" i="18"/>
  <c r="G289" i="18"/>
  <c r="F289" i="18"/>
  <c r="E289" i="18"/>
  <c r="G288" i="18"/>
  <c r="F288" i="18"/>
  <c r="E288" i="18"/>
  <c r="G287" i="18"/>
  <c r="F287" i="18"/>
  <c r="E287" i="18"/>
  <c r="G286" i="18"/>
  <c r="F286" i="18"/>
  <c r="E286" i="18"/>
  <c r="G285" i="18"/>
  <c r="F285" i="18"/>
  <c r="E285" i="18"/>
  <c r="G284" i="18"/>
  <c r="F284" i="18"/>
  <c r="E284" i="18"/>
  <c r="G283" i="18"/>
  <c r="F283" i="18"/>
  <c r="E283" i="18"/>
  <c r="G282" i="18"/>
  <c r="F282" i="18"/>
  <c r="E282" i="18"/>
  <c r="G281" i="18"/>
  <c r="F281" i="18"/>
  <c r="E281" i="18"/>
  <c r="G280" i="18"/>
  <c r="F280" i="18"/>
  <c r="E280" i="18"/>
  <c r="G279" i="18"/>
  <c r="F279" i="18"/>
  <c r="E279" i="18"/>
  <c r="G278" i="18"/>
  <c r="F278" i="18"/>
  <c r="E278" i="18"/>
  <c r="G277" i="18"/>
  <c r="G276" i="18"/>
  <c r="F276" i="18"/>
  <c r="G275" i="18"/>
  <c r="G274" i="18"/>
  <c r="F274" i="18"/>
  <c r="E274" i="18"/>
  <c r="G273" i="18"/>
  <c r="F273" i="18"/>
  <c r="E273" i="18"/>
  <c r="G272" i="18"/>
  <c r="F272" i="18"/>
  <c r="E272" i="18"/>
  <c r="G271" i="18"/>
  <c r="F271" i="18"/>
  <c r="E271" i="18"/>
  <c r="G270" i="18"/>
  <c r="F270" i="18"/>
  <c r="E270" i="18"/>
  <c r="G269" i="18"/>
  <c r="F269" i="18"/>
  <c r="E269" i="18"/>
  <c r="G268" i="18"/>
  <c r="F268" i="18"/>
  <c r="E268" i="18"/>
  <c r="G267" i="18"/>
  <c r="F267" i="18"/>
  <c r="G266" i="18"/>
  <c r="F266" i="18"/>
  <c r="E266" i="18"/>
  <c r="G265" i="18"/>
  <c r="F265" i="18"/>
  <c r="E265" i="18"/>
  <c r="G264" i="18"/>
  <c r="F264" i="18"/>
  <c r="E264" i="18"/>
  <c r="G263" i="18"/>
  <c r="F263" i="18"/>
  <c r="E263" i="18"/>
  <c r="G262" i="18"/>
  <c r="F262" i="18"/>
  <c r="E262" i="18"/>
  <c r="G261" i="18"/>
  <c r="F261" i="18"/>
  <c r="E261" i="18"/>
  <c r="G260" i="18"/>
  <c r="F260" i="18"/>
  <c r="E260" i="18"/>
  <c r="G259" i="18"/>
  <c r="E259" i="18"/>
  <c r="G258" i="18"/>
  <c r="F258" i="18"/>
  <c r="E258" i="18"/>
  <c r="G257" i="18"/>
  <c r="F257" i="18"/>
  <c r="E257" i="18"/>
  <c r="G256" i="18"/>
  <c r="F256" i="18"/>
  <c r="E256" i="18"/>
  <c r="G255" i="18"/>
  <c r="F255" i="18"/>
  <c r="E255" i="18"/>
  <c r="G254" i="18"/>
  <c r="F254" i="18"/>
  <c r="E254" i="18"/>
  <c r="G253" i="18"/>
  <c r="F253" i="18"/>
  <c r="E253" i="18"/>
  <c r="G252" i="18"/>
  <c r="F252" i="18"/>
  <c r="E252" i="18"/>
  <c r="G251" i="18"/>
  <c r="F251" i="18"/>
  <c r="E251" i="18"/>
  <c r="G250" i="18"/>
  <c r="F250" i="18"/>
  <c r="E250" i="18"/>
  <c r="G249" i="18"/>
  <c r="F249" i="18"/>
  <c r="E249" i="18"/>
  <c r="G248" i="18"/>
  <c r="F248" i="18"/>
  <c r="E248" i="18"/>
  <c r="G247" i="18"/>
  <c r="E247" i="18"/>
  <c r="G246" i="18"/>
  <c r="E246" i="18"/>
  <c r="G245" i="18"/>
  <c r="F245" i="18"/>
  <c r="E245" i="18"/>
  <c r="G244" i="18"/>
  <c r="F244" i="18"/>
  <c r="E244" i="18"/>
  <c r="G243" i="18"/>
  <c r="F243" i="18"/>
  <c r="E243" i="18"/>
  <c r="G242" i="18"/>
  <c r="F242" i="18"/>
  <c r="E242" i="18"/>
  <c r="G241" i="18"/>
  <c r="G240" i="18"/>
  <c r="F240" i="18"/>
  <c r="E240" i="18"/>
  <c r="G239" i="18"/>
  <c r="F239" i="18"/>
  <c r="E239" i="18"/>
  <c r="G238" i="18"/>
  <c r="G237" i="18"/>
  <c r="F237" i="18"/>
  <c r="E237" i="18"/>
  <c r="G236" i="18"/>
  <c r="F236" i="18"/>
  <c r="E236" i="18"/>
  <c r="G235" i="18"/>
  <c r="F235" i="18"/>
  <c r="E235" i="18"/>
  <c r="G234" i="18"/>
  <c r="F234" i="18"/>
  <c r="E234" i="18"/>
  <c r="G233" i="18"/>
  <c r="E233" i="18"/>
  <c r="G232" i="18"/>
  <c r="E232" i="18"/>
  <c r="G231" i="18"/>
  <c r="F231" i="18"/>
  <c r="E231" i="18"/>
  <c r="G230" i="18"/>
  <c r="F230" i="18"/>
  <c r="E230" i="18"/>
  <c r="G229" i="18"/>
  <c r="F229" i="18"/>
  <c r="E229" i="18"/>
  <c r="G228" i="18"/>
  <c r="E228" i="18"/>
  <c r="G227" i="18"/>
  <c r="F227" i="18"/>
  <c r="E227" i="18"/>
  <c r="G226" i="18"/>
  <c r="F226" i="18"/>
  <c r="E226" i="18"/>
  <c r="G225" i="18"/>
  <c r="G224" i="18"/>
  <c r="F224" i="18"/>
  <c r="E224" i="18"/>
  <c r="G223" i="18"/>
  <c r="F223" i="18"/>
  <c r="E223" i="18"/>
  <c r="G222" i="18"/>
  <c r="F222" i="18"/>
  <c r="E222" i="18"/>
  <c r="G221" i="18"/>
  <c r="F221" i="18"/>
  <c r="E221" i="18"/>
  <c r="G220" i="18"/>
  <c r="F220" i="18"/>
  <c r="E220" i="18"/>
  <c r="G219" i="18"/>
  <c r="F219" i="18"/>
  <c r="E219" i="18"/>
  <c r="G218" i="18"/>
  <c r="E218" i="18"/>
  <c r="G217" i="18"/>
  <c r="F217" i="18"/>
  <c r="E217" i="18"/>
  <c r="G216" i="18"/>
  <c r="F216" i="18"/>
  <c r="E216" i="18"/>
  <c r="G215" i="18"/>
  <c r="F215" i="18"/>
  <c r="E215" i="18"/>
  <c r="G214" i="18"/>
  <c r="F214" i="18"/>
  <c r="G213" i="18"/>
  <c r="G212" i="18"/>
  <c r="F212" i="18"/>
  <c r="E212" i="18"/>
  <c r="G211" i="18"/>
  <c r="F211" i="18"/>
  <c r="E211" i="18"/>
  <c r="G210" i="18"/>
  <c r="G209" i="18"/>
  <c r="F209" i="18"/>
  <c r="E209" i="18"/>
  <c r="G208" i="18"/>
  <c r="F208" i="18"/>
  <c r="E208" i="18"/>
  <c r="G207" i="18"/>
  <c r="F207" i="18"/>
  <c r="E207" i="18"/>
  <c r="G206" i="18"/>
  <c r="G205" i="18"/>
  <c r="E205" i="18"/>
  <c r="G204" i="18"/>
  <c r="G203" i="18"/>
  <c r="F203" i="18"/>
  <c r="E203" i="18"/>
  <c r="G202" i="18"/>
  <c r="G201" i="18"/>
  <c r="F201" i="18"/>
  <c r="E201" i="18"/>
  <c r="G200" i="18"/>
  <c r="F200" i="18"/>
  <c r="E200" i="18"/>
  <c r="G199" i="18"/>
  <c r="F199" i="18"/>
  <c r="G198" i="18"/>
  <c r="F198" i="18"/>
  <c r="E198" i="18"/>
  <c r="G197" i="18"/>
  <c r="F197" i="18"/>
  <c r="E197" i="18"/>
  <c r="G196" i="18"/>
  <c r="F196" i="18"/>
  <c r="E196" i="18"/>
  <c r="G195" i="18"/>
  <c r="F195" i="18"/>
  <c r="E195" i="18"/>
  <c r="G194" i="18"/>
  <c r="F194" i="18"/>
  <c r="E194" i="18"/>
  <c r="G193" i="18"/>
  <c r="E193" i="18"/>
  <c r="G192" i="18"/>
  <c r="F192" i="18"/>
  <c r="G191" i="18"/>
  <c r="F191" i="18"/>
  <c r="E191" i="18"/>
  <c r="G190" i="18"/>
  <c r="F190" i="18"/>
  <c r="E190" i="18"/>
  <c r="G189" i="18"/>
  <c r="F189" i="18"/>
  <c r="E189" i="18"/>
  <c r="G188" i="18"/>
  <c r="F188" i="18"/>
  <c r="E188" i="18"/>
  <c r="G187" i="18"/>
  <c r="F187" i="18"/>
  <c r="G186" i="18"/>
  <c r="F186" i="18"/>
  <c r="G185" i="18"/>
  <c r="F185" i="18"/>
  <c r="E185" i="18"/>
  <c r="G184" i="18"/>
  <c r="F184" i="18"/>
  <c r="E184" i="18"/>
  <c r="G183" i="18"/>
  <c r="F183" i="18"/>
  <c r="E183" i="18"/>
  <c r="G182" i="18"/>
  <c r="F182" i="18"/>
  <c r="E182" i="18"/>
  <c r="G181" i="18"/>
  <c r="F181" i="18"/>
  <c r="E181" i="18"/>
  <c r="G180" i="18"/>
  <c r="F180" i="18"/>
  <c r="E180" i="18"/>
  <c r="G179" i="18"/>
  <c r="G178" i="18"/>
  <c r="G177" i="18"/>
  <c r="F177" i="18"/>
  <c r="E177" i="18"/>
  <c r="G176" i="18"/>
  <c r="E176" i="18"/>
  <c r="G175" i="18"/>
  <c r="F175" i="18"/>
  <c r="E175" i="18"/>
  <c r="G174" i="18"/>
  <c r="E174" i="18"/>
  <c r="D173" i="18"/>
  <c r="F317" i="18" s="1"/>
  <c r="C173" i="18"/>
  <c r="E319" i="18" s="1"/>
  <c r="G167" i="18"/>
  <c r="F167" i="18"/>
  <c r="E167" i="18"/>
  <c r="G166" i="18"/>
  <c r="F166" i="18"/>
  <c r="E166" i="18"/>
  <c r="G165" i="18"/>
  <c r="F165" i="18"/>
  <c r="E165" i="18"/>
  <c r="G164" i="18"/>
  <c r="F164" i="18"/>
  <c r="E164" i="18"/>
  <c r="G163" i="18"/>
  <c r="F163" i="18"/>
  <c r="E163" i="18"/>
  <c r="G162" i="18"/>
  <c r="F162" i="18"/>
  <c r="E162" i="18"/>
  <c r="G161" i="18"/>
  <c r="F161" i="18"/>
  <c r="E161" i="18"/>
  <c r="G160" i="18"/>
  <c r="F160" i="18"/>
  <c r="E160" i="18"/>
  <c r="G159" i="18"/>
  <c r="F159" i="18"/>
  <c r="E159" i="18"/>
  <c r="G158" i="18"/>
  <c r="E158" i="18"/>
  <c r="G157" i="18"/>
  <c r="F157" i="18"/>
  <c r="E157" i="18"/>
  <c r="G156" i="18"/>
  <c r="F156" i="18"/>
  <c r="E156" i="18"/>
  <c r="G155" i="18"/>
  <c r="F155" i="18"/>
  <c r="E155" i="18"/>
  <c r="G154" i="18"/>
  <c r="E154" i="18"/>
  <c r="G153" i="18"/>
  <c r="F153" i="18"/>
  <c r="E153" i="18"/>
  <c r="G152" i="18"/>
  <c r="F152" i="18"/>
  <c r="E152" i="18"/>
  <c r="G151" i="18"/>
  <c r="F151" i="18"/>
  <c r="E151" i="18"/>
  <c r="G150" i="18"/>
  <c r="F150" i="18"/>
  <c r="E150" i="18"/>
  <c r="G149" i="18"/>
  <c r="F149" i="18"/>
  <c r="E149" i="18"/>
  <c r="G148" i="18"/>
  <c r="F148" i="18"/>
  <c r="E148" i="18"/>
  <c r="G147" i="18"/>
  <c r="F147" i="18"/>
  <c r="E147" i="18"/>
  <c r="G146" i="18"/>
  <c r="F146" i="18"/>
  <c r="E146" i="18"/>
  <c r="G145" i="18"/>
  <c r="F145" i="18"/>
  <c r="E145" i="18"/>
  <c r="G144" i="18"/>
  <c r="F144" i="18"/>
  <c r="E144" i="18"/>
  <c r="G143" i="18"/>
  <c r="G142" i="18"/>
  <c r="F142" i="18"/>
  <c r="E142" i="18"/>
  <c r="G141" i="18"/>
  <c r="F141" i="18"/>
  <c r="E141" i="18"/>
  <c r="G140" i="18"/>
  <c r="F140" i="18"/>
  <c r="E140" i="18"/>
  <c r="G139" i="18"/>
  <c r="F139" i="18"/>
  <c r="G138" i="18"/>
  <c r="F138" i="18"/>
  <c r="E138" i="18"/>
  <c r="G137" i="18"/>
  <c r="E137" i="18"/>
  <c r="G136" i="18"/>
  <c r="E136" i="18"/>
  <c r="G135" i="18"/>
  <c r="E135" i="18"/>
  <c r="G134" i="18"/>
  <c r="G133" i="18"/>
  <c r="F133" i="18"/>
  <c r="E133" i="18"/>
  <c r="G132" i="18"/>
  <c r="F132" i="18"/>
  <c r="E132" i="18"/>
  <c r="G131" i="18"/>
  <c r="G130" i="18"/>
  <c r="F130" i="18"/>
  <c r="E130" i="18"/>
  <c r="G129" i="18"/>
  <c r="F129" i="18"/>
  <c r="E129" i="18"/>
  <c r="G128" i="18"/>
  <c r="E128" i="18"/>
  <c r="G127" i="18"/>
  <c r="F127" i="18"/>
  <c r="E127" i="18"/>
  <c r="G126" i="18"/>
  <c r="G125" i="18"/>
  <c r="G124" i="18"/>
  <c r="F124" i="18"/>
  <c r="E124" i="18"/>
  <c r="G123" i="18"/>
  <c r="E123" i="18"/>
  <c r="G122" i="18"/>
  <c r="F122" i="18"/>
  <c r="E122" i="18"/>
  <c r="G121" i="18"/>
  <c r="G120" i="18"/>
  <c r="G119" i="18"/>
  <c r="F119" i="18"/>
  <c r="E119" i="18"/>
  <c r="G118" i="18"/>
  <c r="F118" i="18"/>
  <c r="E118" i="18"/>
  <c r="G117" i="18"/>
  <c r="F117" i="18"/>
  <c r="E117" i="18"/>
  <c r="G116" i="18"/>
  <c r="E116" i="18"/>
  <c r="G115" i="18"/>
  <c r="G114" i="18"/>
  <c r="E114" i="18"/>
  <c r="G113" i="18"/>
  <c r="F113" i="18"/>
  <c r="E113" i="18"/>
  <c r="G112" i="18"/>
  <c r="F112" i="18"/>
  <c r="E112" i="18"/>
  <c r="G111" i="18"/>
  <c r="F111" i="18"/>
  <c r="E111" i="18"/>
  <c r="G110" i="18"/>
  <c r="F110" i="18"/>
  <c r="E110" i="18"/>
  <c r="G109" i="18"/>
  <c r="F109" i="18"/>
  <c r="E109" i="18"/>
  <c r="G108" i="18"/>
  <c r="F108" i="18"/>
  <c r="E108" i="18"/>
  <c r="G107" i="18"/>
  <c r="F107" i="18"/>
  <c r="E107" i="18"/>
  <c r="G106" i="18"/>
  <c r="F106" i="18"/>
  <c r="E106" i="18"/>
  <c r="G105" i="18"/>
  <c r="F105" i="18"/>
  <c r="E105" i="18"/>
  <c r="G104" i="18"/>
  <c r="E104" i="18"/>
  <c r="G103" i="18"/>
  <c r="F103" i="18"/>
  <c r="E103" i="18"/>
  <c r="G102" i="18"/>
  <c r="F102" i="18"/>
  <c r="E102" i="18"/>
  <c r="G101" i="18"/>
  <c r="F101" i="18"/>
  <c r="E101" i="18"/>
  <c r="G100" i="18"/>
  <c r="F100" i="18"/>
  <c r="E100" i="18"/>
  <c r="G99" i="18"/>
  <c r="F99" i="18"/>
  <c r="G98" i="18"/>
  <c r="F98" i="18"/>
  <c r="E98" i="18"/>
  <c r="G97" i="18"/>
  <c r="F97" i="18"/>
  <c r="E97" i="18"/>
  <c r="G96" i="18"/>
  <c r="F96" i="18"/>
  <c r="G95" i="18"/>
  <c r="F95" i="18"/>
  <c r="G94" i="18"/>
  <c r="F94" i="18"/>
  <c r="E94" i="18"/>
  <c r="G93" i="18"/>
  <c r="G92" i="18"/>
  <c r="F92" i="18"/>
  <c r="G91" i="18"/>
  <c r="G90" i="18"/>
  <c r="F90" i="18"/>
  <c r="G89" i="18"/>
  <c r="E89" i="18"/>
  <c r="G88" i="18"/>
  <c r="F88" i="18"/>
  <c r="E88" i="18"/>
  <c r="G87" i="18"/>
  <c r="G86" i="18"/>
  <c r="F86" i="18"/>
  <c r="E86" i="18"/>
  <c r="G85" i="18"/>
  <c r="F85" i="18"/>
  <c r="E85" i="18"/>
  <c r="G84" i="18"/>
  <c r="F84" i="18"/>
  <c r="E84" i="18"/>
  <c r="G83" i="18"/>
  <c r="F83" i="18"/>
  <c r="E83" i="18"/>
  <c r="G82" i="18"/>
  <c r="F82" i="18"/>
  <c r="E82" i="18"/>
  <c r="G81" i="18"/>
  <c r="F81" i="18"/>
  <c r="E81" i="18"/>
  <c r="G80" i="18"/>
  <c r="E80" i="18"/>
  <c r="G79" i="18"/>
  <c r="E79" i="18"/>
  <c r="G78" i="18"/>
  <c r="F78" i="18"/>
  <c r="G77" i="18"/>
  <c r="F77" i="18"/>
  <c r="G76" i="18"/>
  <c r="D75" i="18"/>
  <c r="C75" i="18"/>
  <c r="E131" i="18" s="1"/>
  <c r="G69" i="18"/>
  <c r="F69" i="18"/>
  <c r="E69" i="18"/>
  <c r="G68" i="18"/>
  <c r="F68" i="18"/>
  <c r="G67" i="18"/>
  <c r="F67" i="18"/>
  <c r="E67" i="18"/>
  <c r="G66" i="18"/>
  <c r="F66" i="18"/>
  <c r="E66" i="18"/>
  <c r="G65" i="18"/>
  <c r="F65" i="18"/>
  <c r="E65" i="18"/>
  <c r="G64" i="18"/>
  <c r="F64" i="18"/>
  <c r="E64" i="18"/>
  <c r="G63" i="18"/>
  <c r="F63" i="18"/>
  <c r="E63" i="18"/>
  <c r="G62" i="18"/>
  <c r="F62" i="18"/>
  <c r="E62" i="18"/>
  <c r="G61" i="18"/>
  <c r="E61" i="18"/>
  <c r="G60" i="18"/>
  <c r="F60" i="18"/>
  <c r="E60" i="18"/>
  <c r="G59" i="18"/>
  <c r="F59" i="18"/>
  <c r="E59" i="18"/>
  <c r="G58" i="18"/>
  <c r="F58" i="18"/>
  <c r="E58" i="18"/>
  <c r="G57" i="18"/>
  <c r="F57" i="18"/>
  <c r="E57" i="18"/>
  <c r="G56" i="18"/>
  <c r="F56" i="18"/>
  <c r="E56" i="18"/>
  <c r="G55" i="18"/>
  <c r="F55" i="18"/>
  <c r="E55" i="18"/>
  <c r="G54" i="18"/>
  <c r="F54" i="18"/>
  <c r="E54" i="18"/>
  <c r="G53" i="18"/>
  <c r="F53" i="18"/>
  <c r="E53" i="18"/>
  <c r="G52" i="18"/>
  <c r="F52" i="18"/>
  <c r="E52" i="18"/>
  <c r="G51" i="18"/>
  <c r="F51" i="18"/>
  <c r="E51" i="18"/>
  <c r="G50" i="18"/>
  <c r="E50" i="18"/>
  <c r="G49" i="18"/>
  <c r="F49" i="18"/>
  <c r="E49" i="18"/>
  <c r="G48" i="18"/>
  <c r="E48" i="18"/>
  <c r="G47" i="18"/>
  <c r="F47" i="18"/>
  <c r="E47" i="18"/>
  <c r="G46" i="18"/>
  <c r="F46" i="18"/>
  <c r="E46" i="18"/>
  <c r="G45" i="18"/>
  <c r="E45" i="18"/>
  <c r="G44" i="18"/>
  <c r="F44" i="18"/>
  <c r="E44" i="18"/>
  <c r="G43" i="18"/>
  <c r="F43" i="18"/>
  <c r="E43" i="18"/>
  <c r="G42" i="18"/>
  <c r="F42" i="18"/>
  <c r="E42" i="18"/>
  <c r="G41" i="18"/>
  <c r="F41" i="18"/>
  <c r="E41" i="18"/>
  <c r="G40" i="18"/>
  <c r="F40" i="18"/>
  <c r="E40" i="18"/>
  <c r="G39" i="18"/>
  <c r="G38" i="18"/>
  <c r="F38" i="18"/>
  <c r="E38" i="18"/>
  <c r="G37" i="18"/>
  <c r="F37" i="18"/>
  <c r="E37" i="18"/>
  <c r="G36" i="18"/>
  <c r="F36" i="18"/>
  <c r="E36" i="18"/>
  <c r="G35" i="18"/>
  <c r="F35" i="18"/>
  <c r="E35" i="18"/>
  <c r="G34" i="18"/>
  <c r="F34" i="18"/>
  <c r="E34" i="18"/>
  <c r="G33" i="18"/>
  <c r="F33" i="18"/>
  <c r="E33" i="18"/>
  <c r="G32" i="18"/>
  <c r="F32" i="18"/>
  <c r="E32" i="18"/>
  <c r="G31" i="18"/>
  <c r="F31" i="18"/>
  <c r="E31" i="18"/>
  <c r="G30" i="18"/>
  <c r="G29" i="18"/>
  <c r="F29" i="18"/>
  <c r="E29" i="18"/>
  <c r="G28" i="18"/>
  <c r="F28" i="18"/>
  <c r="E28" i="18"/>
  <c r="G27" i="18"/>
  <c r="F27" i="18"/>
  <c r="E27" i="18"/>
  <c r="G26" i="18"/>
  <c r="F26" i="18"/>
  <c r="E26" i="18"/>
  <c r="G25" i="18"/>
  <c r="F25" i="18"/>
  <c r="E25" i="18"/>
  <c r="G24" i="18"/>
  <c r="F24" i="18"/>
  <c r="E24" i="18"/>
  <c r="G23" i="18"/>
  <c r="F23" i="18"/>
  <c r="E23" i="18"/>
  <c r="G22" i="18"/>
  <c r="F22" i="18"/>
  <c r="E22" i="18"/>
  <c r="G21" i="18"/>
  <c r="F21" i="18"/>
  <c r="E21" i="18"/>
  <c r="G20" i="18"/>
  <c r="F20" i="18"/>
  <c r="E20" i="18"/>
  <c r="D19" i="18"/>
  <c r="F61" i="18" s="1"/>
  <c r="C19" i="18"/>
  <c r="G609" i="17"/>
  <c r="F609" i="17"/>
  <c r="E609" i="17"/>
  <c r="G608" i="17"/>
  <c r="F608" i="17"/>
  <c r="E608" i="17"/>
  <c r="G607" i="17"/>
  <c r="F607" i="17"/>
  <c r="E607" i="17"/>
  <c r="G606" i="17"/>
  <c r="F606" i="17"/>
  <c r="E606" i="17"/>
  <c r="G605" i="17"/>
  <c r="F605" i="17"/>
  <c r="E605" i="17"/>
  <c r="G604" i="17"/>
  <c r="F604" i="17"/>
  <c r="E604" i="17"/>
  <c r="G603" i="17"/>
  <c r="F603" i="17"/>
  <c r="E603" i="17"/>
  <c r="G602" i="17"/>
  <c r="F602" i="17"/>
  <c r="E602" i="17"/>
  <c r="G601" i="17"/>
  <c r="F601" i="17"/>
  <c r="E601" i="17"/>
  <c r="G600" i="17"/>
  <c r="F600" i="17"/>
  <c r="G599" i="17"/>
  <c r="F599" i="17"/>
  <c r="E599" i="17"/>
  <c r="G598" i="17"/>
  <c r="F598" i="17"/>
  <c r="E598" i="17"/>
  <c r="G597" i="17"/>
  <c r="F597" i="17"/>
  <c r="E597" i="17"/>
  <c r="G596" i="17"/>
  <c r="F596" i="17"/>
  <c r="E596" i="17"/>
  <c r="G595" i="17"/>
  <c r="F595" i="17"/>
  <c r="E595" i="17"/>
  <c r="G594" i="17"/>
  <c r="F594" i="17"/>
  <c r="E594" i="17"/>
  <c r="G593" i="17"/>
  <c r="F593" i="17"/>
  <c r="E593" i="17"/>
  <c r="G592" i="17"/>
  <c r="F592" i="17"/>
  <c r="E592" i="17"/>
  <c r="G591" i="17"/>
  <c r="F591" i="17"/>
  <c r="E591" i="17"/>
  <c r="G590" i="17"/>
  <c r="F590" i="17"/>
  <c r="E590" i="17"/>
  <c r="G589" i="17"/>
  <c r="F589" i="17"/>
  <c r="E589" i="17"/>
  <c r="G588" i="17"/>
  <c r="F588" i="17"/>
  <c r="G587" i="17"/>
  <c r="F587" i="17"/>
  <c r="E587" i="17"/>
  <c r="G586" i="17"/>
  <c r="F586" i="17"/>
  <c r="G585" i="17"/>
  <c r="G584" i="17"/>
  <c r="F584" i="17"/>
  <c r="G583" i="17"/>
  <c r="F583" i="17"/>
  <c r="E583" i="17"/>
  <c r="D582" i="17"/>
  <c r="D13" i="17" s="1"/>
  <c r="C582" i="17"/>
  <c r="E585" i="17" s="1"/>
  <c r="G576" i="17"/>
  <c r="F576" i="17"/>
  <c r="E576" i="17"/>
  <c r="G575" i="17"/>
  <c r="F575" i="17"/>
  <c r="E575" i="17"/>
  <c r="G574" i="17"/>
  <c r="F574" i="17"/>
  <c r="E574" i="17"/>
  <c r="G573" i="17"/>
  <c r="F573" i="17"/>
  <c r="E573" i="17"/>
  <c r="G572" i="17"/>
  <c r="F572" i="17"/>
  <c r="E572" i="17"/>
  <c r="G571" i="17"/>
  <c r="F571" i="17"/>
  <c r="E571" i="17"/>
  <c r="G570" i="17"/>
  <c r="F570" i="17"/>
  <c r="E570" i="17"/>
  <c r="G569" i="17"/>
  <c r="F569" i="17"/>
  <c r="E569" i="17"/>
  <c r="G568" i="17"/>
  <c r="F568" i="17"/>
  <c r="G567" i="17"/>
  <c r="F567" i="17"/>
  <c r="E567" i="17"/>
  <c r="G566" i="17"/>
  <c r="F566" i="17"/>
  <c r="E566" i="17"/>
  <c r="G565" i="17"/>
  <c r="F565" i="17"/>
  <c r="E565" i="17"/>
  <c r="G564" i="17"/>
  <c r="F564" i="17"/>
  <c r="E564" i="17"/>
  <c r="G563" i="17"/>
  <c r="F563" i="17"/>
  <c r="E563" i="17"/>
  <c r="G562" i="17"/>
  <c r="F562" i="17"/>
  <c r="E562" i="17"/>
  <c r="G561" i="17"/>
  <c r="F561" i="17"/>
  <c r="E561" i="17"/>
  <c r="G560" i="17"/>
  <c r="F560" i="17"/>
  <c r="E560" i="17"/>
  <c r="G559" i="17"/>
  <c r="F559" i="17"/>
  <c r="E559" i="17"/>
  <c r="G558" i="17"/>
  <c r="F558" i="17"/>
  <c r="E558" i="17"/>
  <c r="G557" i="17"/>
  <c r="F557" i="17"/>
  <c r="E557" i="17"/>
  <c r="G556" i="17"/>
  <c r="F556" i="17"/>
  <c r="E556" i="17"/>
  <c r="G555" i="17"/>
  <c r="F555" i="17"/>
  <c r="E555" i="17"/>
  <c r="G554" i="17"/>
  <c r="F554" i="17"/>
  <c r="E554" i="17"/>
  <c r="G553" i="17"/>
  <c r="F553" i="17"/>
  <c r="E553" i="17"/>
  <c r="G552" i="17"/>
  <c r="F552" i="17"/>
  <c r="E552" i="17"/>
  <c r="G551" i="17"/>
  <c r="F551" i="17"/>
  <c r="E551" i="17"/>
  <c r="G550" i="17"/>
  <c r="F550" i="17"/>
  <c r="E550" i="17"/>
  <c r="G549" i="17"/>
  <c r="F549" i="17"/>
  <c r="E549" i="17"/>
  <c r="G548" i="17"/>
  <c r="F548" i="17"/>
  <c r="E548" i="17"/>
  <c r="G547" i="17"/>
  <c r="F547" i="17"/>
  <c r="E547" i="17"/>
  <c r="G546" i="17"/>
  <c r="F546" i="17"/>
  <c r="E546" i="17"/>
  <c r="G545" i="17"/>
  <c r="F545" i="17"/>
  <c r="E545" i="17"/>
  <c r="G544" i="17"/>
  <c r="F544" i="17"/>
  <c r="E544" i="17"/>
  <c r="G543" i="17"/>
  <c r="F543" i="17"/>
  <c r="E543" i="17"/>
  <c r="G542" i="17"/>
  <c r="F542" i="17"/>
  <c r="E542" i="17"/>
  <c r="G541" i="17"/>
  <c r="F541" i="17"/>
  <c r="E541" i="17"/>
  <c r="G540" i="17"/>
  <c r="F540" i="17"/>
  <c r="E540" i="17"/>
  <c r="G539" i="17"/>
  <c r="F539" i="17"/>
  <c r="E539" i="17"/>
  <c r="G538" i="17"/>
  <c r="F538" i="17"/>
  <c r="G537" i="17"/>
  <c r="F537" i="17"/>
  <c r="E537" i="17"/>
  <c r="G536" i="17"/>
  <c r="F536" i="17"/>
  <c r="E536" i="17"/>
  <c r="G535" i="17"/>
  <c r="F535" i="17"/>
  <c r="E535" i="17"/>
  <c r="G534" i="17"/>
  <c r="F534" i="17"/>
  <c r="E534" i="17"/>
  <c r="G533" i="17"/>
  <c r="F533" i="17"/>
  <c r="E533" i="17"/>
  <c r="G532" i="17"/>
  <c r="F532" i="17"/>
  <c r="E532" i="17"/>
  <c r="G531" i="17"/>
  <c r="F531" i="17"/>
  <c r="E531" i="17"/>
  <c r="G530" i="17"/>
  <c r="F530" i="17"/>
  <c r="E530" i="17"/>
  <c r="G529" i="17"/>
  <c r="F529" i="17"/>
  <c r="E529" i="17"/>
  <c r="G528" i="17"/>
  <c r="F528" i="17"/>
  <c r="E528" i="17"/>
  <c r="G527" i="17"/>
  <c r="F527" i="17"/>
  <c r="E527" i="17"/>
  <c r="G526" i="17"/>
  <c r="F526" i="17"/>
  <c r="E526" i="17"/>
  <c r="G525" i="17"/>
  <c r="F525" i="17"/>
  <c r="E525" i="17"/>
  <c r="G524" i="17"/>
  <c r="F524" i="17"/>
  <c r="E524" i="17"/>
  <c r="G523" i="17"/>
  <c r="F523" i="17"/>
  <c r="E523" i="17"/>
  <c r="G522" i="17"/>
  <c r="F522" i="17"/>
  <c r="E522" i="17"/>
  <c r="G521" i="17"/>
  <c r="F521" i="17"/>
  <c r="E521" i="17"/>
  <c r="G520" i="17"/>
  <c r="F520" i="17"/>
  <c r="E520" i="17"/>
  <c r="G519" i="17"/>
  <c r="F519" i="17"/>
  <c r="E519" i="17"/>
  <c r="G518" i="17"/>
  <c r="F518" i="17"/>
  <c r="E518" i="17"/>
  <c r="G517" i="17"/>
  <c r="E517" i="17"/>
  <c r="G516" i="17"/>
  <c r="F516" i="17"/>
  <c r="E516" i="17"/>
  <c r="G515" i="17"/>
  <c r="F515" i="17"/>
  <c r="E515" i="17"/>
  <c r="G514" i="17"/>
  <c r="F514" i="17"/>
  <c r="E514" i="17"/>
  <c r="G513" i="17"/>
  <c r="F513" i="17"/>
  <c r="E513" i="17"/>
  <c r="G512" i="17"/>
  <c r="F512" i="17"/>
  <c r="E512" i="17"/>
  <c r="G511" i="17"/>
  <c r="F511" i="17"/>
  <c r="E511" i="17"/>
  <c r="G510" i="17"/>
  <c r="F510" i="17"/>
  <c r="E510" i="17"/>
  <c r="G509" i="17"/>
  <c r="F509" i="17"/>
  <c r="E509" i="17"/>
  <c r="G508" i="17"/>
  <c r="F508" i="17"/>
  <c r="E508" i="17"/>
  <c r="G507" i="17"/>
  <c r="F507" i="17"/>
  <c r="E507" i="17"/>
  <c r="G506" i="17"/>
  <c r="F506" i="17"/>
  <c r="E506" i="17"/>
  <c r="G505" i="17"/>
  <c r="F505" i="17"/>
  <c r="E505" i="17"/>
  <c r="G504" i="17"/>
  <c r="F504" i="17"/>
  <c r="E504" i="17"/>
  <c r="G503" i="17"/>
  <c r="F503" i="17"/>
  <c r="E503" i="17"/>
  <c r="G502" i="17"/>
  <c r="F502" i="17"/>
  <c r="E502" i="17"/>
  <c r="G501" i="17"/>
  <c r="F501" i="17"/>
  <c r="E501" i="17"/>
  <c r="G500" i="17"/>
  <c r="E500" i="17"/>
  <c r="G499" i="17"/>
  <c r="F499" i="17"/>
  <c r="E499" i="17"/>
  <c r="G498" i="17"/>
  <c r="F498" i="17"/>
  <c r="E498" i="17"/>
  <c r="G497" i="17"/>
  <c r="F497" i="17"/>
  <c r="E497" i="17"/>
  <c r="G496" i="17"/>
  <c r="F496" i="17"/>
  <c r="E496" i="17"/>
  <c r="G495" i="17"/>
  <c r="F495" i="17"/>
  <c r="E495" i="17"/>
  <c r="G494" i="17"/>
  <c r="F494" i="17"/>
  <c r="E494" i="17"/>
  <c r="G493" i="17"/>
  <c r="F493" i="17"/>
  <c r="E493" i="17"/>
  <c r="G492" i="17"/>
  <c r="F492" i="17"/>
  <c r="E492" i="17"/>
  <c r="G491" i="17"/>
  <c r="F491" i="17"/>
  <c r="E491" i="17"/>
  <c r="G490" i="17"/>
  <c r="F490" i="17"/>
  <c r="E490" i="17"/>
  <c r="G489" i="17"/>
  <c r="F489" i="17"/>
  <c r="E489" i="17"/>
  <c r="G488" i="17"/>
  <c r="F488" i="17"/>
  <c r="E488" i="17"/>
  <c r="G487" i="17"/>
  <c r="F487" i="17"/>
  <c r="E487" i="17"/>
  <c r="G486" i="17"/>
  <c r="F486" i="17"/>
  <c r="E486" i="17"/>
  <c r="G485" i="17"/>
  <c r="F485" i="17"/>
  <c r="E485" i="17"/>
  <c r="G484" i="17"/>
  <c r="F484" i="17"/>
  <c r="E484" i="17"/>
  <c r="G483" i="17"/>
  <c r="F483" i="17"/>
  <c r="E483" i="17"/>
  <c r="G482" i="17"/>
  <c r="F482" i="17"/>
  <c r="E482" i="17"/>
  <c r="G481" i="17"/>
  <c r="F481" i="17"/>
  <c r="E481" i="17"/>
  <c r="G480" i="17"/>
  <c r="F480" i="17"/>
  <c r="E480" i="17"/>
  <c r="G479" i="17"/>
  <c r="F479" i="17"/>
  <c r="E479" i="17"/>
  <c r="G478" i="17"/>
  <c r="F478" i="17"/>
  <c r="E478" i="17"/>
  <c r="G477" i="17"/>
  <c r="F477" i="17"/>
  <c r="E477" i="17"/>
  <c r="G476" i="17"/>
  <c r="F476" i="17"/>
  <c r="E476" i="17"/>
  <c r="G475" i="17"/>
  <c r="F475" i="17"/>
  <c r="E475" i="17"/>
  <c r="G474" i="17"/>
  <c r="F474" i="17"/>
  <c r="E474" i="17"/>
  <c r="G473" i="17"/>
  <c r="F473" i="17"/>
  <c r="E473" i="17"/>
  <c r="G472" i="17"/>
  <c r="F472" i="17"/>
  <c r="E472" i="17"/>
  <c r="G471" i="17"/>
  <c r="F471" i="17"/>
  <c r="E471" i="17"/>
  <c r="G470" i="17"/>
  <c r="F470" i="17"/>
  <c r="E470" i="17"/>
  <c r="G469" i="17"/>
  <c r="F469" i="17"/>
  <c r="E469" i="17"/>
  <c r="G468" i="17"/>
  <c r="F468" i="17"/>
  <c r="E468" i="17"/>
  <c r="G467" i="17"/>
  <c r="F467" i="17"/>
  <c r="E467" i="17"/>
  <c r="G466" i="17"/>
  <c r="F466" i="17"/>
  <c r="E466" i="17"/>
  <c r="G465" i="17"/>
  <c r="F465" i="17"/>
  <c r="E465" i="17"/>
  <c r="G464" i="17"/>
  <c r="F464" i="17"/>
  <c r="E464" i="17"/>
  <c r="G463" i="17"/>
  <c r="F463" i="17"/>
  <c r="E463" i="17"/>
  <c r="G462" i="17"/>
  <c r="F462" i="17"/>
  <c r="E462" i="17"/>
  <c r="G461" i="17"/>
  <c r="F461" i="17"/>
  <c r="E461" i="17"/>
  <c r="G460" i="17"/>
  <c r="F460" i="17"/>
  <c r="E460" i="17"/>
  <c r="G459" i="17"/>
  <c r="F459" i="17"/>
  <c r="E459" i="17"/>
  <c r="G458" i="17"/>
  <c r="F458" i="17"/>
  <c r="E458" i="17"/>
  <c r="G457" i="17"/>
  <c r="F457" i="17"/>
  <c r="E457" i="17"/>
  <c r="G456" i="17"/>
  <c r="F456" i="17"/>
  <c r="E456" i="17"/>
  <c r="G455" i="17"/>
  <c r="F455" i="17"/>
  <c r="E455" i="17"/>
  <c r="G454" i="17"/>
  <c r="F454" i="17"/>
  <c r="E454" i="17"/>
  <c r="G453" i="17"/>
  <c r="F453" i="17"/>
  <c r="E453" i="17"/>
  <c r="G452" i="17"/>
  <c r="F452" i="17"/>
  <c r="E452" i="17"/>
  <c r="G451" i="17"/>
  <c r="F451" i="17"/>
  <c r="E451" i="17"/>
  <c r="G450" i="17"/>
  <c r="F450" i="17"/>
  <c r="E450" i="17"/>
  <c r="G449" i="17"/>
  <c r="F449" i="17"/>
  <c r="E449" i="17"/>
  <c r="G448" i="17"/>
  <c r="F448" i="17"/>
  <c r="E448" i="17"/>
  <c r="G447" i="17"/>
  <c r="F447" i="17"/>
  <c r="E447" i="17"/>
  <c r="G446" i="17"/>
  <c r="F446" i="17"/>
  <c r="E446" i="17"/>
  <c r="G445" i="17"/>
  <c r="F445" i="17"/>
  <c r="E445" i="17"/>
  <c r="G444" i="17"/>
  <c r="F444" i="17"/>
  <c r="E444" i="17"/>
  <c r="G443" i="17"/>
  <c r="F443" i="17"/>
  <c r="E443" i="17"/>
  <c r="G442" i="17"/>
  <c r="F442" i="17"/>
  <c r="E442" i="17"/>
  <c r="G441" i="17"/>
  <c r="F441" i="17"/>
  <c r="E441" i="17"/>
  <c r="G440" i="17"/>
  <c r="F440" i="17"/>
  <c r="E440" i="17"/>
  <c r="G439" i="17"/>
  <c r="F439" i="17"/>
  <c r="E439" i="17"/>
  <c r="G438" i="17"/>
  <c r="F438" i="17"/>
  <c r="E438" i="17"/>
  <c r="G437" i="17"/>
  <c r="F437" i="17"/>
  <c r="E437" i="17"/>
  <c r="G436" i="17"/>
  <c r="F436" i="17"/>
  <c r="E436" i="17"/>
  <c r="G435" i="17"/>
  <c r="F435" i="17"/>
  <c r="E435" i="17"/>
  <c r="G434" i="17"/>
  <c r="F434" i="17"/>
  <c r="E434" i="17"/>
  <c r="G433" i="17"/>
  <c r="F433" i="17"/>
  <c r="E433" i="17"/>
  <c r="G432" i="17"/>
  <c r="F432" i="17"/>
  <c r="E432" i="17"/>
  <c r="G431" i="17"/>
  <c r="F431" i="17"/>
  <c r="E431" i="17"/>
  <c r="G430" i="17"/>
  <c r="F430" i="17"/>
  <c r="E430" i="17"/>
  <c r="G429" i="17"/>
  <c r="F429" i="17"/>
  <c r="E429" i="17"/>
  <c r="G428" i="17"/>
  <c r="F428" i="17"/>
  <c r="E428" i="17"/>
  <c r="G427" i="17"/>
  <c r="F427" i="17"/>
  <c r="E427" i="17"/>
  <c r="G426" i="17"/>
  <c r="F426" i="17"/>
  <c r="E426" i="17"/>
  <c r="G425" i="17"/>
  <c r="F425" i="17"/>
  <c r="E425" i="17"/>
  <c r="G424" i="17"/>
  <c r="F424" i="17"/>
  <c r="E424" i="17"/>
  <c r="G423" i="17"/>
  <c r="F423" i="17"/>
  <c r="E423" i="17"/>
  <c r="G422" i="17"/>
  <c r="F422" i="17"/>
  <c r="E422" i="17"/>
  <c r="G421" i="17"/>
  <c r="F421" i="17"/>
  <c r="E421" i="17"/>
  <c r="G420" i="17"/>
  <c r="F420" i="17"/>
  <c r="E420" i="17"/>
  <c r="G419" i="17"/>
  <c r="F419" i="17"/>
  <c r="E419" i="17"/>
  <c r="G418" i="17"/>
  <c r="F418" i="17"/>
  <c r="E418" i="17"/>
  <c r="G417" i="17"/>
  <c r="F417" i="17"/>
  <c r="E417" i="17"/>
  <c r="G416" i="17"/>
  <c r="F416" i="17"/>
  <c r="E416" i="17"/>
  <c r="G415" i="17"/>
  <c r="F415" i="17"/>
  <c r="E415" i="17"/>
  <c r="G414" i="17"/>
  <c r="F414" i="17"/>
  <c r="E414" i="17"/>
  <c r="G413" i="17"/>
  <c r="F413" i="17"/>
  <c r="E413" i="17"/>
  <c r="G412" i="17"/>
  <c r="F412" i="17"/>
  <c r="G411" i="17"/>
  <c r="F411" i="17"/>
  <c r="E411" i="17"/>
  <c r="G410" i="17"/>
  <c r="F410" i="17"/>
  <c r="G409" i="17"/>
  <c r="F409" i="17"/>
  <c r="E409" i="17"/>
  <c r="G408" i="17"/>
  <c r="F408" i="17"/>
  <c r="E408" i="17"/>
  <c r="G407" i="17"/>
  <c r="F407" i="17"/>
  <c r="E407" i="17"/>
  <c r="G406" i="17"/>
  <c r="F406" i="17"/>
  <c r="E406" i="17"/>
  <c r="G405" i="17"/>
  <c r="F405" i="17"/>
  <c r="G404" i="17"/>
  <c r="F404" i="17"/>
  <c r="E404" i="17"/>
  <c r="G403" i="17"/>
  <c r="F403" i="17"/>
  <c r="E403" i="17"/>
  <c r="G402" i="17"/>
  <c r="F402" i="17"/>
  <c r="E402" i="17"/>
  <c r="G401" i="17"/>
  <c r="F401" i="17"/>
  <c r="E401" i="17"/>
  <c r="G400" i="17"/>
  <c r="F400" i="17"/>
  <c r="E400" i="17"/>
  <c r="G399" i="17"/>
  <c r="F399" i="17"/>
  <c r="E399" i="17"/>
  <c r="G398" i="17"/>
  <c r="F398" i="17"/>
  <c r="G397" i="17"/>
  <c r="F397" i="17"/>
  <c r="G396" i="17"/>
  <c r="F396" i="17"/>
  <c r="E396" i="17"/>
  <c r="G395" i="17"/>
  <c r="E395" i="17"/>
  <c r="G394" i="17"/>
  <c r="F394" i="17"/>
  <c r="E394" i="17"/>
  <c r="G393" i="17"/>
  <c r="F393" i="17"/>
  <c r="E393" i="17"/>
  <c r="G392" i="17"/>
  <c r="F392" i="17"/>
  <c r="E392" i="17"/>
  <c r="G391" i="17"/>
  <c r="F391" i="17"/>
  <c r="G390" i="17"/>
  <c r="F390" i="17"/>
  <c r="E390" i="17"/>
  <c r="G389" i="17"/>
  <c r="F389" i="17"/>
  <c r="E389" i="17"/>
  <c r="G388" i="17"/>
  <c r="F388" i="17"/>
  <c r="E388" i="17"/>
  <c r="G387" i="17"/>
  <c r="F387" i="17"/>
  <c r="E387" i="17"/>
  <c r="G386" i="17"/>
  <c r="G385" i="17"/>
  <c r="F385" i="17"/>
  <c r="E385" i="17"/>
  <c r="G384" i="17"/>
  <c r="G383" i="17"/>
  <c r="F383" i="17"/>
  <c r="E383" i="17"/>
  <c r="G382" i="17"/>
  <c r="F382" i="17"/>
  <c r="E382" i="17"/>
  <c r="G381" i="17"/>
  <c r="F381" i="17"/>
  <c r="E381" i="17"/>
  <c r="G380" i="17"/>
  <c r="F380" i="17"/>
  <c r="E380" i="17"/>
  <c r="G379" i="17"/>
  <c r="F379" i="17"/>
  <c r="E379" i="17"/>
  <c r="G378" i="17"/>
  <c r="F378" i="17"/>
  <c r="E378" i="17"/>
  <c r="G377" i="17"/>
  <c r="F377" i="17"/>
  <c r="E377" i="17"/>
  <c r="G376" i="17"/>
  <c r="F376" i="17"/>
  <c r="E376" i="17"/>
  <c r="G375" i="17"/>
  <c r="F375" i="17"/>
  <c r="E375" i="17"/>
  <c r="G374" i="17"/>
  <c r="F374" i="17"/>
  <c r="E374" i="17"/>
  <c r="G373" i="17"/>
  <c r="E373" i="17"/>
  <c r="G372" i="17"/>
  <c r="F372" i="17"/>
  <c r="E372" i="17"/>
  <c r="G371" i="17"/>
  <c r="F371" i="17"/>
  <c r="E371" i="17"/>
  <c r="G370" i="17"/>
  <c r="F370" i="17"/>
  <c r="G369" i="17"/>
  <c r="F369" i="17"/>
  <c r="G368" i="17"/>
  <c r="F368" i="17"/>
  <c r="E368" i="17"/>
  <c r="G367" i="17"/>
  <c r="F367" i="17"/>
  <c r="E367" i="17"/>
  <c r="G366" i="17"/>
  <c r="F366" i="17"/>
  <c r="E366" i="17"/>
  <c r="G365" i="17"/>
  <c r="F365" i="17"/>
  <c r="G364" i="17"/>
  <c r="F364" i="17"/>
  <c r="E364" i="17"/>
  <c r="G363" i="17"/>
  <c r="F363" i="17"/>
  <c r="E363" i="17"/>
  <c r="G362" i="17"/>
  <c r="F362" i="17"/>
  <c r="E362" i="17"/>
  <c r="G361" i="17"/>
  <c r="G360" i="17"/>
  <c r="F360" i="17"/>
  <c r="E360" i="17"/>
  <c r="G359" i="17"/>
  <c r="F359" i="17"/>
  <c r="E359" i="17"/>
  <c r="G358" i="17"/>
  <c r="F358" i="17"/>
  <c r="E358" i="17"/>
  <c r="G357" i="17"/>
  <c r="F357" i="17"/>
  <c r="E357" i="17"/>
  <c r="G356" i="17"/>
  <c r="F356" i="17"/>
  <c r="E356" i="17"/>
  <c r="G355" i="17"/>
  <c r="G354" i="17"/>
  <c r="F354" i="17"/>
  <c r="E354" i="17"/>
  <c r="G353" i="17"/>
  <c r="F353" i="17"/>
  <c r="E353" i="17"/>
  <c r="G352" i="17"/>
  <c r="F352" i="17"/>
  <c r="G351" i="17"/>
  <c r="F351" i="17"/>
  <c r="E351" i="17"/>
  <c r="G350" i="17"/>
  <c r="F350" i="17"/>
  <c r="E350" i="17"/>
  <c r="D349" i="17"/>
  <c r="C349" i="17"/>
  <c r="E538" i="17" s="1"/>
  <c r="G343" i="17"/>
  <c r="F343" i="17"/>
  <c r="E343" i="17"/>
  <c r="G342" i="17"/>
  <c r="F342" i="17"/>
  <c r="E342" i="17"/>
  <c r="G341" i="17"/>
  <c r="F341" i="17"/>
  <c r="E341" i="17"/>
  <c r="G340" i="17"/>
  <c r="F340" i="17"/>
  <c r="E340" i="17"/>
  <c r="G339" i="17"/>
  <c r="F339" i="17"/>
  <c r="E339" i="17"/>
  <c r="G338" i="17"/>
  <c r="F338" i="17"/>
  <c r="E338" i="17"/>
  <c r="G337" i="17"/>
  <c r="F337" i="17"/>
  <c r="E337" i="17"/>
  <c r="G336" i="17"/>
  <c r="F336" i="17"/>
  <c r="E336" i="17"/>
  <c r="G335" i="17"/>
  <c r="F335" i="17"/>
  <c r="E335" i="17"/>
  <c r="G334" i="17"/>
  <c r="F334" i="17"/>
  <c r="E334" i="17"/>
  <c r="G333" i="17"/>
  <c r="F333" i="17"/>
  <c r="E333" i="17"/>
  <c r="G332" i="17"/>
  <c r="F332" i="17"/>
  <c r="E332" i="17"/>
  <c r="G331" i="17"/>
  <c r="F331" i="17"/>
  <c r="E331" i="17"/>
  <c r="G330" i="17"/>
  <c r="F330" i="17"/>
  <c r="E330" i="17"/>
  <c r="G329" i="17"/>
  <c r="F329" i="17"/>
  <c r="E329" i="17"/>
  <c r="G328" i="17"/>
  <c r="F328" i="17"/>
  <c r="E328" i="17"/>
  <c r="G327" i="17"/>
  <c r="F327" i="17"/>
  <c r="E327" i="17"/>
  <c r="G326" i="17"/>
  <c r="F326" i="17"/>
  <c r="E326" i="17"/>
  <c r="G325" i="17"/>
  <c r="F325" i="17"/>
  <c r="E325" i="17"/>
  <c r="G324" i="17"/>
  <c r="F324" i="17"/>
  <c r="E324" i="17"/>
  <c r="G323" i="17"/>
  <c r="F323" i="17"/>
  <c r="E323" i="17"/>
  <c r="G322" i="17"/>
  <c r="F322" i="17"/>
  <c r="E322" i="17"/>
  <c r="G321" i="17"/>
  <c r="F321" i="17"/>
  <c r="E321" i="17"/>
  <c r="G320" i="17"/>
  <c r="F320" i="17"/>
  <c r="E320" i="17"/>
  <c r="G319" i="17"/>
  <c r="F319" i="17"/>
  <c r="G318" i="17"/>
  <c r="F318" i="17"/>
  <c r="E318" i="17"/>
  <c r="G317" i="17"/>
  <c r="F317" i="17"/>
  <c r="E317" i="17"/>
  <c r="G316" i="17"/>
  <c r="F316" i="17"/>
  <c r="E316" i="17"/>
  <c r="G315" i="17"/>
  <c r="F315" i="17"/>
  <c r="E315" i="17"/>
  <c r="G314" i="17"/>
  <c r="F314" i="17"/>
  <c r="E314" i="17"/>
  <c r="G313" i="17"/>
  <c r="F313" i="17"/>
  <c r="E313" i="17"/>
  <c r="G312" i="17"/>
  <c r="F312" i="17"/>
  <c r="E312" i="17"/>
  <c r="G311" i="17"/>
  <c r="F311" i="17"/>
  <c r="E311" i="17"/>
  <c r="G310" i="17"/>
  <c r="F310" i="17"/>
  <c r="E310" i="17"/>
  <c r="G309" i="17"/>
  <c r="F309" i="17"/>
  <c r="E309" i="17"/>
  <c r="G308" i="17"/>
  <c r="F308" i="17"/>
  <c r="E308" i="17"/>
  <c r="G307" i="17"/>
  <c r="F307" i="17"/>
  <c r="E307" i="17"/>
  <c r="G306" i="17"/>
  <c r="F306" i="17"/>
  <c r="E306" i="17"/>
  <c r="G305" i="17"/>
  <c r="F305" i="17"/>
  <c r="E305" i="17"/>
  <c r="G304" i="17"/>
  <c r="F304" i="17"/>
  <c r="E304" i="17"/>
  <c r="G303" i="17"/>
  <c r="F303" i="17"/>
  <c r="E303" i="17"/>
  <c r="G302" i="17"/>
  <c r="F302" i="17"/>
  <c r="E302" i="17"/>
  <c r="G301" i="17"/>
  <c r="F301" i="17"/>
  <c r="E301" i="17"/>
  <c r="G300" i="17"/>
  <c r="F300" i="17"/>
  <c r="E300" i="17"/>
  <c r="G299" i="17"/>
  <c r="F299" i="17"/>
  <c r="E299" i="17"/>
  <c r="G298" i="17"/>
  <c r="F298" i="17"/>
  <c r="E298" i="17"/>
  <c r="G297" i="17"/>
  <c r="F297" i="17"/>
  <c r="E297" i="17"/>
  <c r="G296" i="17"/>
  <c r="F296" i="17"/>
  <c r="E296" i="17"/>
  <c r="G295" i="17"/>
  <c r="F295" i="17"/>
  <c r="E295" i="17"/>
  <c r="G294" i="17"/>
  <c r="F294" i="17"/>
  <c r="G293" i="17"/>
  <c r="F293" i="17"/>
  <c r="E293" i="17"/>
  <c r="G292" i="17"/>
  <c r="F292" i="17"/>
  <c r="E292" i="17"/>
  <c r="G291" i="17"/>
  <c r="F291" i="17"/>
  <c r="E291" i="17"/>
  <c r="G290" i="17"/>
  <c r="F290" i="17"/>
  <c r="E290" i="17"/>
  <c r="G289" i="17"/>
  <c r="E289" i="17"/>
  <c r="G288" i="17"/>
  <c r="F288" i="17"/>
  <c r="E288" i="17"/>
  <c r="G287" i="17"/>
  <c r="F287" i="17"/>
  <c r="E287" i="17"/>
  <c r="G286" i="17"/>
  <c r="F286" i="17"/>
  <c r="E286" i="17"/>
  <c r="G285" i="17"/>
  <c r="F285" i="17"/>
  <c r="E285" i="17"/>
  <c r="G284" i="17"/>
  <c r="F284" i="17"/>
  <c r="E284" i="17"/>
  <c r="G283" i="17"/>
  <c r="F283" i="17"/>
  <c r="E283" i="17"/>
  <c r="G282" i="17"/>
  <c r="F282" i="17"/>
  <c r="E282" i="17"/>
  <c r="G281" i="17"/>
  <c r="F281" i="17"/>
  <c r="E281" i="17"/>
  <c r="G280" i="17"/>
  <c r="F280" i="17"/>
  <c r="E280" i="17"/>
  <c r="G279" i="17"/>
  <c r="F279" i="17"/>
  <c r="E279" i="17"/>
  <c r="G278" i="17"/>
  <c r="F278" i="17"/>
  <c r="E278" i="17"/>
  <c r="G277" i="17"/>
  <c r="F277" i="17"/>
  <c r="E277" i="17"/>
  <c r="G276" i="17"/>
  <c r="F276" i="17"/>
  <c r="E276" i="17"/>
  <c r="G275" i="17"/>
  <c r="F275" i="17"/>
  <c r="E275" i="17"/>
  <c r="G274" i="17"/>
  <c r="F274" i="17"/>
  <c r="E274" i="17"/>
  <c r="G273" i="17"/>
  <c r="F273" i="17"/>
  <c r="E273" i="17"/>
  <c r="G272" i="17"/>
  <c r="F272" i="17"/>
  <c r="E272" i="17"/>
  <c r="G271" i="17"/>
  <c r="F271" i="17"/>
  <c r="E271" i="17"/>
  <c r="G270" i="17"/>
  <c r="F270" i="17"/>
  <c r="E270" i="17"/>
  <c r="G269" i="17"/>
  <c r="F269" i="17"/>
  <c r="E269" i="17"/>
  <c r="G268" i="17"/>
  <c r="F268" i="17"/>
  <c r="E268" i="17"/>
  <c r="G267" i="17"/>
  <c r="F267" i="17"/>
  <c r="E267" i="17"/>
  <c r="G266" i="17"/>
  <c r="F266" i="17"/>
  <c r="E266" i="17"/>
  <c r="G265" i="17"/>
  <c r="F265" i="17"/>
  <c r="E265" i="17"/>
  <c r="G264" i="17"/>
  <c r="F264" i="17"/>
  <c r="E264" i="17"/>
  <c r="G263" i="17"/>
  <c r="F263" i="17"/>
  <c r="E263" i="17"/>
  <c r="G262" i="17"/>
  <c r="F262" i="17"/>
  <c r="E262" i="17"/>
  <c r="G261" i="17"/>
  <c r="F261" i="17"/>
  <c r="E261" i="17"/>
  <c r="G260" i="17"/>
  <c r="F260" i="17"/>
  <c r="E260" i="17"/>
  <c r="G259" i="17"/>
  <c r="F259" i="17"/>
  <c r="E259" i="17"/>
  <c r="G258" i="17"/>
  <c r="F258" i="17"/>
  <c r="E258" i="17"/>
  <c r="G257" i="17"/>
  <c r="F257" i="17"/>
  <c r="E257" i="17"/>
  <c r="G256" i="17"/>
  <c r="F256" i="17"/>
  <c r="E256" i="17"/>
  <c r="G255" i="17"/>
  <c r="F255" i="17"/>
  <c r="E255" i="17"/>
  <c r="G254" i="17"/>
  <c r="F254" i="17"/>
  <c r="E254" i="17"/>
  <c r="G253" i="17"/>
  <c r="F253" i="17"/>
  <c r="E253" i="17"/>
  <c r="G252" i="17"/>
  <c r="F252" i="17"/>
  <c r="E252" i="17"/>
  <c r="G251" i="17"/>
  <c r="F251" i="17"/>
  <c r="E251" i="17"/>
  <c r="G250" i="17"/>
  <c r="F250" i="17"/>
  <c r="E250" i="17"/>
  <c r="G249" i="17"/>
  <c r="F249" i="17"/>
  <c r="E249" i="17"/>
  <c r="G248" i="17"/>
  <c r="F248" i="17"/>
  <c r="E248" i="17"/>
  <c r="G247" i="17"/>
  <c r="F247" i="17"/>
  <c r="E247" i="17"/>
  <c r="G246" i="17"/>
  <c r="F246" i="17"/>
  <c r="E246" i="17"/>
  <c r="G245" i="17"/>
  <c r="F245" i="17"/>
  <c r="E245" i="17"/>
  <c r="G244" i="17"/>
  <c r="F244" i="17"/>
  <c r="E244" i="17"/>
  <c r="G243" i="17"/>
  <c r="F243" i="17"/>
  <c r="E243" i="17"/>
  <c r="G242" i="17"/>
  <c r="F242" i="17"/>
  <c r="E242" i="17"/>
  <c r="G241" i="17"/>
  <c r="G240" i="17"/>
  <c r="F240" i="17"/>
  <c r="E240" i="17"/>
  <c r="G239" i="17"/>
  <c r="F239" i="17"/>
  <c r="E239" i="17"/>
  <c r="G238" i="17"/>
  <c r="F238" i="17"/>
  <c r="G237" i="17"/>
  <c r="F237" i="17"/>
  <c r="E237" i="17"/>
  <c r="G236" i="17"/>
  <c r="F236" i="17"/>
  <c r="E236" i="17"/>
  <c r="G235" i="17"/>
  <c r="F235" i="17"/>
  <c r="E235" i="17"/>
  <c r="G234" i="17"/>
  <c r="F234" i="17"/>
  <c r="E234" i="17"/>
  <c r="G233" i="17"/>
  <c r="F233" i="17"/>
  <c r="E233" i="17"/>
  <c r="G232" i="17"/>
  <c r="F232" i="17"/>
  <c r="E232" i="17"/>
  <c r="G231" i="17"/>
  <c r="F231" i="17"/>
  <c r="E231" i="17"/>
  <c r="G230" i="17"/>
  <c r="F230" i="17"/>
  <c r="E230" i="17"/>
  <c r="G229" i="17"/>
  <c r="F229" i="17"/>
  <c r="E229" i="17"/>
  <c r="G228" i="17"/>
  <c r="F228" i="17"/>
  <c r="E228" i="17"/>
  <c r="G227" i="17"/>
  <c r="F227" i="17"/>
  <c r="E227" i="17"/>
  <c r="G226" i="17"/>
  <c r="F226" i="17"/>
  <c r="E226" i="17"/>
  <c r="G225" i="17"/>
  <c r="E225" i="17"/>
  <c r="G224" i="17"/>
  <c r="F224" i="17"/>
  <c r="E224" i="17"/>
  <c r="G223" i="17"/>
  <c r="F223" i="17"/>
  <c r="E223" i="17"/>
  <c r="G222" i="17"/>
  <c r="F222" i="17"/>
  <c r="E222" i="17"/>
  <c r="G221" i="17"/>
  <c r="F221" i="17"/>
  <c r="E221" i="17"/>
  <c r="G220" i="17"/>
  <c r="F220" i="17"/>
  <c r="E220" i="17"/>
  <c r="G219" i="17"/>
  <c r="F219" i="17"/>
  <c r="E219" i="17"/>
  <c r="G218" i="17"/>
  <c r="F218" i="17"/>
  <c r="E218" i="17"/>
  <c r="G217" i="17"/>
  <c r="F217" i="17"/>
  <c r="E217" i="17"/>
  <c r="G216" i="17"/>
  <c r="F216" i="17"/>
  <c r="E216" i="17"/>
  <c r="G215" i="17"/>
  <c r="F215" i="17"/>
  <c r="E215" i="17"/>
  <c r="G214" i="17"/>
  <c r="F214" i="17"/>
  <c r="E214" i="17"/>
  <c r="G213" i="17"/>
  <c r="F213" i="17"/>
  <c r="E213" i="17"/>
  <c r="G212" i="17"/>
  <c r="F212" i="17"/>
  <c r="E212" i="17"/>
  <c r="G211" i="17"/>
  <c r="F211" i="17"/>
  <c r="E211" i="17"/>
  <c r="G210" i="17"/>
  <c r="F210" i="17"/>
  <c r="E210" i="17"/>
  <c r="G209" i="17"/>
  <c r="F209" i="17"/>
  <c r="E209" i="17"/>
  <c r="G208" i="17"/>
  <c r="F208" i="17"/>
  <c r="E208" i="17"/>
  <c r="G207" i="17"/>
  <c r="F207" i="17"/>
  <c r="E207" i="17"/>
  <c r="G206" i="17"/>
  <c r="F206" i="17"/>
  <c r="E206" i="17"/>
  <c r="G205" i="17"/>
  <c r="F205" i="17"/>
  <c r="E205" i="17"/>
  <c r="G204" i="17"/>
  <c r="F204" i="17"/>
  <c r="E204" i="17"/>
  <c r="G203" i="17"/>
  <c r="F203" i="17"/>
  <c r="E203" i="17"/>
  <c r="G202" i="17"/>
  <c r="F202" i="17"/>
  <c r="E202" i="17"/>
  <c r="G201" i="17"/>
  <c r="F201" i="17"/>
  <c r="E201" i="17"/>
  <c r="G200" i="17"/>
  <c r="F200" i="17"/>
  <c r="E200" i="17"/>
  <c r="G199" i="17"/>
  <c r="E199" i="17"/>
  <c r="G198" i="17"/>
  <c r="F198" i="17"/>
  <c r="E198" i="17"/>
  <c r="G197" i="17"/>
  <c r="F197" i="17"/>
  <c r="G196" i="17"/>
  <c r="F196" i="17"/>
  <c r="E196" i="17"/>
  <c r="G195" i="17"/>
  <c r="F195" i="17"/>
  <c r="E195" i="17"/>
  <c r="G194" i="17"/>
  <c r="F194" i="17"/>
  <c r="E194" i="17"/>
  <c r="G193" i="17"/>
  <c r="F193" i="17"/>
  <c r="E193" i="17"/>
  <c r="G192" i="17"/>
  <c r="F192" i="17"/>
  <c r="E192" i="17"/>
  <c r="G191" i="17"/>
  <c r="F191" i="17"/>
  <c r="E191" i="17"/>
  <c r="G190" i="17"/>
  <c r="F190" i="17"/>
  <c r="E190" i="17"/>
  <c r="G189" i="17"/>
  <c r="F189" i="17"/>
  <c r="E189" i="17"/>
  <c r="G188" i="17"/>
  <c r="E188" i="17"/>
  <c r="G187" i="17"/>
  <c r="F187" i="17"/>
  <c r="E187" i="17"/>
  <c r="G186" i="17"/>
  <c r="E186" i="17"/>
  <c r="G185" i="17"/>
  <c r="F185" i="17"/>
  <c r="E185" i="17"/>
  <c r="G184" i="17"/>
  <c r="F184" i="17"/>
  <c r="E184" i="17"/>
  <c r="G183" i="17"/>
  <c r="F183" i="17"/>
  <c r="E183" i="17"/>
  <c r="G182" i="17"/>
  <c r="F182" i="17"/>
  <c r="E182" i="17"/>
  <c r="G181" i="17"/>
  <c r="F181" i="17"/>
  <c r="E181" i="17"/>
  <c r="G180" i="17"/>
  <c r="F180" i="17"/>
  <c r="E180" i="17"/>
  <c r="G179" i="17"/>
  <c r="F179" i="17"/>
  <c r="G178" i="17"/>
  <c r="F178" i="17"/>
  <c r="E178" i="17"/>
  <c r="G177" i="17"/>
  <c r="F177" i="17"/>
  <c r="E177" i="17"/>
  <c r="G176" i="17"/>
  <c r="F176" i="17"/>
  <c r="G175" i="17"/>
  <c r="F175" i="17"/>
  <c r="E175" i="17"/>
  <c r="G174" i="17"/>
  <c r="F174" i="17"/>
  <c r="E174" i="17"/>
  <c r="D173" i="17"/>
  <c r="F199" i="17" s="1"/>
  <c r="C173" i="17"/>
  <c r="E294" i="17" s="1"/>
  <c r="H294" i="17" s="1"/>
  <c r="G167" i="17"/>
  <c r="F167" i="17"/>
  <c r="E167" i="17"/>
  <c r="G166" i="17"/>
  <c r="F166" i="17"/>
  <c r="E166" i="17"/>
  <c r="G165" i="17"/>
  <c r="F165" i="17"/>
  <c r="E165" i="17"/>
  <c r="G164" i="17"/>
  <c r="F164" i="17"/>
  <c r="E164" i="17"/>
  <c r="G163" i="17"/>
  <c r="F163" i="17"/>
  <c r="E163" i="17"/>
  <c r="G162" i="17"/>
  <c r="F162" i="17"/>
  <c r="E162" i="17"/>
  <c r="G161" i="17"/>
  <c r="F161" i="17"/>
  <c r="E161" i="17"/>
  <c r="G160" i="17"/>
  <c r="F160" i="17"/>
  <c r="E160" i="17"/>
  <c r="G159" i="17"/>
  <c r="F159" i="17"/>
  <c r="E159" i="17"/>
  <c r="G158" i="17"/>
  <c r="F158" i="17"/>
  <c r="G157" i="17"/>
  <c r="F157" i="17"/>
  <c r="E157" i="17"/>
  <c r="G156" i="17"/>
  <c r="F156" i="17"/>
  <c r="E156" i="17"/>
  <c r="G155" i="17"/>
  <c r="F155" i="17"/>
  <c r="E155" i="17"/>
  <c r="G154" i="17"/>
  <c r="F154" i="17"/>
  <c r="E154" i="17"/>
  <c r="G153" i="17"/>
  <c r="F153" i="17"/>
  <c r="E153" i="17"/>
  <c r="G152" i="17"/>
  <c r="F152" i="17"/>
  <c r="E152" i="17"/>
  <c r="G151" i="17"/>
  <c r="F151" i="17"/>
  <c r="E151" i="17"/>
  <c r="G150" i="17"/>
  <c r="F150" i="17"/>
  <c r="E150" i="17"/>
  <c r="G149" i="17"/>
  <c r="F149" i="17"/>
  <c r="E149" i="17"/>
  <c r="G148" i="17"/>
  <c r="F148" i="17"/>
  <c r="E148" i="17"/>
  <c r="G147" i="17"/>
  <c r="F147" i="17"/>
  <c r="E147" i="17"/>
  <c r="G146" i="17"/>
  <c r="F146" i="17"/>
  <c r="E146" i="17"/>
  <c r="G145" i="17"/>
  <c r="F145" i="17"/>
  <c r="G144" i="17"/>
  <c r="F144" i="17"/>
  <c r="E144" i="17"/>
  <c r="G143" i="17"/>
  <c r="E143" i="17"/>
  <c r="G142" i="17"/>
  <c r="F142" i="17"/>
  <c r="E142" i="17"/>
  <c r="G141" i="17"/>
  <c r="F141" i="17"/>
  <c r="E141" i="17"/>
  <c r="G140" i="17"/>
  <c r="F140" i="17"/>
  <c r="E140" i="17"/>
  <c r="G139" i="17"/>
  <c r="F139" i="17"/>
  <c r="E139" i="17"/>
  <c r="G138" i="17"/>
  <c r="F138" i="17"/>
  <c r="E138" i="17"/>
  <c r="G137" i="17"/>
  <c r="F137" i="17"/>
  <c r="G136" i="17"/>
  <c r="F136" i="17"/>
  <c r="E136" i="17"/>
  <c r="G135" i="17"/>
  <c r="F135" i="17"/>
  <c r="E135" i="17"/>
  <c r="G134" i="17"/>
  <c r="F134" i="17"/>
  <c r="E134" i="17"/>
  <c r="G133" i="17"/>
  <c r="F133" i="17"/>
  <c r="E133" i="17"/>
  <c r="G132" i="17"/>
  <c r="F132" i="17"/>
  <c r="E132" i="17"/>
  <c r="G131" i="17"/>
  <c r="G130" i="17"/>
  <c r="F130" i="17"/>
  <c r="E130" i="17"/>
  <c r="G129" i="17"/>
  <c r="F129" i="17"/>
  <c r="G128" i="17"/>
  <c r="F128" i="17"/>
  <c r="E128" i="17"/>
  <c r="G127" i="17"/>
  <c r="F127" i="17"/>
  <c r="E127" i="17"/>
  <c r="G126" i="17"/>
  <c r="F126" i="17"/>
  <c r="G125" i="17"/>
  <c r="F125" i="17"/>
  <c r="G124" i="17"/>
  <c r="F124" i="17"/>
  <c r="E124" i="17"/>
  <c r="G123" i="17"/>
  <c r="F123" i="17"/>
  <c r="E123" i="17"/>
  <c r="G122" i="17"/>
  <c r="F122" i="17"/>
  <c r="E122" i="17"/>
  <c r="G121" i="17"/>
  <c r="E121" i="17"/>
  <c r="G120" i="17"/>
  <c r="F120" i="17"/>
  <c r="E120" i="17"/>
  <c r="G119" i="17"/>
  <c r="F119" i="17"/>
  <c r="E119" i="17"/>
  <c r="G118" i="17"/>
  <c r="F118" i="17"/>
  <c r="E118" i="17"/>
  <c r="G117" i="17"/>
  <c r="F117" i="17"/>
  <c r="E117" i="17"/>
  <c r="G116" i="17"/>
  <c r="F116" i="17"/>
  <c r="E116" i="17"/>
  <c r="G115" i="17"/>
  <c r="F115" i="17"/>
  <c r="E115" i="17"/>
  <c r="G114" i="17"/>
  <c r="F114" i="17"/>
  <c r="E114" i="17"/>
  <c r="G113" i="17"/>
  <c r="F113" i="17"/>
  <c r="E113" i="17"/>
  <c r="G112" i="17"/>
  <c r="F112" i="17"/>
  <c r="E112" i="17"/>
  <c r="G111" i="17"/>
  <c r="F111" i="17"/>
  <c r="E111" i="17"/>
  <c r="G110" i="17"/>
  <c r="F110" i="17"/>
  <c r="E110" i="17"/>
  <c r="G109" i="17"/>
  <c r="F109" i="17"/>
  <c r="E109" i="17"/>
  <c r="G108" i="17"/>
  <c r="F108" i="17"/>
  <c r="E108" i="17"/>
  <c r="G107" i="17"/>
  <c r="F107" i="17"/>
  <c r="E107" i="17"/>
  <c r="G106" i="17"/>
  <c r="E106" i="17"/>
  <c r="G105" i="17"/>
  <c r="F105" i="17"/>
  <c r="E105" i="17"/>
  <c r="G104" i="17"/>
  <c r="F104" i="17"/>
  <c r="E104" i="17"/>
  <c r="G103" i="17"/>
  <c r="F103" i="17"/>
  <c r="E103" i="17"/>
  <c r="G102" i="17"/>
  <c r="F102" i="17"/>
  <c r="E102" i="17"/>
  <c r="G101" i="17"/>
  <c r="F101" i="17"/>
  <c r="E101" i="17"/>
  <c r="G100" i="17"/>
  <c r="F100" i="17"/>
  <c r="E100" i="17"/>
  <c r="G99" i="17"/>
  <c r="F99" i="17"/>
  <c r="E99" i="17"/>
  <c r="G98" i="17"/>
  <c r="F98" i="17"/>
  <c r="E98" i="17"/>
  <c r="G97" i="17"/>
  <c r="F97" i="17"/>
  <c r="E97" i="17"/>
  <c r="G96" i="17"/>
  <c r="F96" i="17"/>
  <c r="E96" i="17"/>
  <c r="G95" i="17"/>
  <c r="F95" i="17"/>
  <c r="E95" i="17"/>
  <c r="G94" i="17"/>
  <c r="F94" i="17"/>
  <c r="E94" i="17"/>
  <c r="G93" i="17"/>
  <c r="F93" i="17"/>
  <c r="E93" i="17"/>
  <c r="G92" i="17"/>
  <c r="F92" i="17"/>
  <c r="E92" i="17"/>
  <c r="G91" i="17"/>
  <c r="F91" i="17"/>
  <c r="E91" i="17"/>
  <c r="G90" i="17"/>
  <c r="F90" i="17"/>
  <c r="G89" i="17"/>
  <c r="F89" i="17"/>
  <c r="G88" i="17"/>
  <c r="F88" i="17"/>
  <c r="E88" i="17"/>
  <c r="G87" i="17"/>
  <c r="F87" i="17"/>
  <c r="E87" i="17"/>
  <c r="G86" i="17"/>
  <c r="F86" i="17"/>
  <c r="E86" i="17"/>
  <c r="G85" i="17"/>
  <c r="F85" i="17"/>
  <c r="E85" i="17"/>
  <c r="G84" i="17"/>
  <c r="F84" i="17"/>
  <c r="E84" i="17"/>
  <c r="G83" i="17"/>
  <c r="F83" i="17"/>
  <c r="E83" i="17"/>
  <c r="G82" i="17"/>
  <c r="F82" i="17"/>
  <c r="E82" i="17"/>
  <c r="G81" i="17"/>
  <c r="E81" i="17"/>
  <c r="G80" i="17"/>
  <c r="F80" i="17"/>
  <c r="G79" i="17"/>
  <c r="E79" i="17"/>
  <c r="G78" i="17"/>
  <c r="F78" i="17"/>
  <c r="E78" i="17"/>
  <c r="G77" i="17"/>
  <c r="F77" i="17"/>
  <c r="E77" i="17"/>
  <c r="G76" i="17"/>
  <c r="D75" i="17"/>
  <c r="C75" i="17"/>
  <c r="G69" i="17"/>
  <c r="F69" i="17"/>
  <c r="E69" i="17"/>
  <c r="G68" i="17"/>
  <c r="F68" i="17"/>
  <c r="E68" i="17"/>
  <c r="G67" i="17"/>
  <c r="F67" i="17"/>
  <c r="E67" i="17"/>
  <c r="G66" i="17"/>
  <c r="F66" i="17"/>
  <c r="E66" i="17"/>
  <c r="G65" i="17"/>
  <c r="F65" i="17"/>
  <c r="E65" i="17"/>
  <c r="G64" i="17"/>
  <c r="F64" i="17"/>
  <c r="E64" i="17"/>
  <c r="G63" i="17"/>
  <c r="F63" i="17"/>
  <c r="E63" i="17"/>
  <c r="G62" i="17"/>
  <c r="F62" i="17"/>
  <c r="E62" i="17"/>
  <c r="G61" i="17"/>
  <c r="F61" i="17"/>
  <c r="E61" i="17"/>
  <c r="G60" i="17"/>
  <c r="F60" i="17"/>
  <c r="E60" i="17"/>
  <c r="G59" i="17"/>
  <c r="F59" i="17"/>
  <c r="E59" i="17"/>
  <c r="G58" i="17"/>
  <c r="F58" i="17"/>
  <c r="E58" i="17"/>
  <c r="G57" i="17"/>
  <c r="F57" i="17"/>
  <c r="E57" i="17"/>
  <c r="G56" i="17"/>
  <c r="F56" i="17"/>
  <c r="E56" i="17"/>
  <c r="G55" i="17"/>
  <c r="F55" i="17"/>
  <c r="E55" i="17"/>
  <c r="G54" i="17"/>
  <c r="F54" i="17"/>
  <c r="E54" i="17"/>
  <c r="G53" i="17"/>
  <c r="F53" i="17"/>
  <c r="E53" i="17"/>
  <c r="G52" i="17"/>
  <c r="F52" i="17"/>
  <c r="E52" i="17"/>
  <c r="G51" i="17"/>
  <c r="F51" i="17"/>
  <c r="E51" i="17"/>
  <c r="G50" i="17"/>
  <c r="F50" i="17"/>
  <c r="E50" i="17"/>
  <c r="G49" i="17"/>
  <c r="F49" i="17"/>
  <c r="E49" i="17"/>
  <c r="G48" i="17"/>
  <c r="F48" i="17"/>
  <c r="E48" i="17"/>
  <c r="G47" i="17"/>
  <c r="F47" i="17"/>
  <c r="E47" i="17"/>
  <c r="G46" i="17"/>
  <c r="F46" i="17"/>
  <c r="E46" i="17"/>
  <c r="G45" i="17"/>
  <c r="F45" i="17"/>
  <c r="E45" i="17"/>
  <c r="G44" i="17"/>
  <c r="F44" i="17"/>
  <c r="E44" i="17"/>
  <c r="G43" i="17"/>
  <c r="F43" i="17"/>
  <c r="E43" i="17"/>
  <c r="G42" i="17"/>
  <c r="F42" i="17"/>
  <c r="E42" i="17"/>
  <c r="G41" i="17"/>
  <c r="F41" i="17"/>
  <c r="E41" i="17"/>
  <c r="G40" i="17"/>
  <c r="F40" i="17"/>
  <c r="E40" i="17"/>
  <c r="G39" i="17"/>
  <c r="F39" i="17"/>
  <c r="E39" i="17"/>
  <c r="G38" i="17"/>
  <c r="F38" i="17"/>
  <c r="E38" i="17"/>
  <c r="G37" i="17"/>
  <c r="F37" i="17"/>
  <c r="E37" i="17"/>
  <c r="G36" i="17"/>
  <c r="F36" i="17"/>
  <c r="E36" i="17"/>
  <c r="G35" i="17"/>
  <c r="F35" i="17"/>
  <c r="E35" i="17"/>
  <c r="G34" i="17"/>
  <c r="F34" i="17"/>
  <c r="E34" i="17"/>
  <c r="G33" i="17"/>
  <c r="F33" i="17"/>
  <c r="E33" i="17"/>
  <c r="G32" i="17"/>
  <c r="F32" i="17"/>
  <c r="E32" i="17"/>
  <c r="G31" i="17"/>
  <c r="F31" i="17"/>
  <c r="E31" i="17"/>
  <c r="G30" i="17"/>
  <c r="G29" i="17"/>
  <c r="F29" i="17"/>
  <c r="E29" i="17"/>
  <c r="G28" i="17"/>
  <c r="F28" i="17"/>
  <c r="E28" i="17"/>
  <c r="G27" i="17"/>
  <c r="F27" i="17"/>
  <c r="E27" i="17"/>
  <c r="G26" i="17"/>
  <c r="F26" i="17"/>
  <c r="E26" i="17"/>
  <c r="G25" i="17"/>
  <c r="F25" i="17"/>
  <c r="E25" i="17"/>
  <c r="G24" i="17"/>
  <c r="F24" i="17"/>
  <c r="E24" i="17"/>
  <c r="G23" i="17"/>
  <c r="F23" i="17"/>
  <c r="E23" i="17"/>
  <c r="G22" i="17"/>
  <c r="F22" i="17"/>
  <c r="E22" i="17"/>
  <c r="G21" i="17"/>
  <c r="F21" i="17"/>
  <c r="E21" i="17"/>
  <c r="G20" i="17"/>
  <c r="F20" i="17"/>
  <c r="E20" i="17"/>
  <c r="D19" i="17"/>
  <c r="F30" i="17" s="1"/>
  <c r="C19" i="17"/>
  <c r="C9" i="17" s="1"/>
  <c r="G609" i="15"/>
  <c r="F609" i="15"/>
  <c r="G608" i="15"/>
  <c r="F608" i="15"/>
  <c r="G607" i="15"/>
  <c r="F607" i="15"/>
  <c r="E607" i="15"/>
  <c r="G606" i="15"/>
  <c r="F606" i="15"/>
  <c r="E606" i="15"/>
  <c r="G605" i="15"/>
  <c r="G604" i="15"/>
  <c r="F604" i="15"/>
  <c r="E604" i="15"/>
  <c r="G603" i="15"/>
  <c r="E603" i="15"/>
  <c r="G602" i="15"/>
  <c r="F602" i="15"/>
  <c r="E602" i="15"/>
  <c r="G601" i="15"/>
  <c r="G600" i="15"/>
  <c r="G599" i="15"/>
  <c r="E599" i="15"/>
  <c r="G598" i="15"/>
  <c r="G597" i="15"/>
  <c r="G596" i="15"/>
  <c r="F596" i="15"/>
  <c r="E596" i="15"/>
  <c r="G595" i="15"/>
  <c r="F595" i="15"/>
  <c r="E595" i="15"/>
  <c r="G594" i="15"/>
  <c r="F594" i="15"/>
  <c r="E594" i="15"/>
  <c r="G593" i="15"/>
  <c r="F593" i="15"/>
  <c r="E593" i="15"/>
  <c r="G592" i="15"/>
  <c r="G591" i="15"/>
  <c r="F591" i="15"/>
  <c r="G590" i="15"/>
  <c r="E590" i="15"/>
  <c r="G589" i="15"/>
  <c r="F589" i="15"/>
  <c r="E589" i="15"/>
  <c r="G588" i="15"/>
  <c r="F588" i="15"/>
  <c r="E588" i="15"/>
  <c r="G587" i="15"/>
  <c r="F587" i="15"/>
  <c r="G586" i="15"/>
  <c r="G585" i="15"/>
  <c r="G584" i="15"/>
  <c r="E584" i="15"/>
  <c r="G583" i="15"/>
  <c r="D582" i="15"/>
  <c r="F603" i="15" s="1"/>
  <c r="C582" i="15"/>
  <c r="E583" i="15" s="1"/>
  <c r="G576" i="15"/>
  <c r="F576" i="15"/>
  <c r="E576" i="15"/>
  <c r="G575" i="15"/>
  <c r="F575" i="15"/>
  <c r="E575" i="15"/>
  <c r="G574" i="15"/>
  <c r="F574" i="15"/>
  <c r="E574" i="15"/>
  <c r="G573" i="15"/>
  <c r="F573" i="15"/>
  <c r="E573" i="15"/>
  <c r="G572" i="15"/>
  <c r="F572" i="15"/>
  <c r="E572" i="15"/>
  <c r="G571" i="15"/>
  <c r="F571" i="15"/>
  <c r="E571" i="15"/>
  <c r="G570" i="15"/>
  <c r="E570" i="15"/>
  <c r="G569" i="15"/>
  <c r="G568" i="15"/>
  <c r="G567" i="15"/>
  <c r="F567" i="15"/>
  <c r="E567" i="15"/>
  <c r="G566" i="15"/>
  <c r="F566" i="15"/>
  <c r="E566" i="15"/>
  <c r="G565" i="15"/>
  <c r="F565" i="15"/>
  <c r="E565" i="15"/>
  <c r="G564" i="15"/>
  <c r="F564" i="15"/>
  <c r="E564" i="15"/>
  <c r="G563" i="15"/>
  <c r="F563" i="15"/>
  <c r="E563" i="15"/>
  <c r="G562" i="15"/>
  <c r="G561" i="15"/>
  <c r="G560" i="15"/>
  <c r="E560" i="15"/>
  <c r="G559" i="15"/>
  <c r="G558" i="15"/>
  <c r="F558" i="15"/>
  <c r="E558" i="15"/>
  <c r="G557" i="15"/>
  <c r="F557" i="15"/>
  <c r="E557" i="15"/>
  <c r="G556" i="15"/>
  <c r="F556" i="15"/>
  <c r="E556" i="15"/>
  <c r="G555" i="15"/>
  <c r="F555" i="15"/>
  <c r="E555" i="15"/>
  <c r="G554" i="15"/>
  <c r="G553" i="15"/>
  <c r="F553" i="15"/>
  <c r="E553" i="15"/>
  <c r="G552" i="15"/>
  <c r="F552" i="15"/>
  <c r="E552" i="15"/>
  <c r="G551" i="15"/>
  <c r="F551" i="15"/>
  <c r="G550" i="15"/>
  <c r="F550" i="15"/>
  <c r="E550" i="15"/>
  <c r="G549" i="15"/>
  <c r="F549" i="15"/>
  <c r="E549" i="15"/>
  <c r="G548" i="15"/>
  <c r="F548" i="15"/>
  <c r="G547" i="15"/>
  <c r="F547" i="15"/>
  <c r="E547" i="15"/>
  <c r="G546" i="15"/>
  <c r="F546" i="15"/>
  <c r="E546" i="15"/>
  <c r="G545" i="15"/>
  <c r="F545" i="15"/>
  <c r="E545" i="15"/>
  <c r="G544" i="15"/>
  <c r="F544" i="15"/>
  <c r="E544" i="15"/>
  <c r="G543" i="15"/>
  <c r="F543" i="15"/>
  <c r="E543" i="15"/>
  <c r="G542" i="15"/>
  <c r="F542" i="15"/>
  <c r="E542" i="15"/>
  <c r="G541" i="15"/>
  <c r="F541" i="15"/>
  <c r="E541" i="15"/>
  <c r="G540" i="15"/>
  <c r="F540" i="15"/>
  <c r="E540" i="15"/>
  <c r="G539" i="15"/>
  <c r="G538" i="15"/>
  <c r="G537" i="15"/>
  <c r="F537" i="15"/>
  <c r="E537" i="15"/>
  <c r="G536" i="15"/>
  <c r="G535" i="15"/>
  <c r="G534" i="15"/>
  <c r="F534" i="15"/>
  <c r="E534" i="15"/>
  <c r="G533" i="15"/>
  <c r="F533" i="15"/>
  <c r="E533" i="15"/>
  <c r="G532" i="15"/>
  <c r="E532" i="15"/>
  <c r="G531" i="15"/>
  <c r="F531" i="15"/>
  <c r="E531" i="15"/>
  <c r="G530" i="15"/>
  <c r="F530" i="15"/>
  <c r="E530" i="15"/>
  <c r="G529" i="15"/>
  <c r="F529" i="15"/>
  <c r="E529" i="15"/>
  <c r="G528" i="15"/>
  <c r="F528" i="15"/>
  <c r="E528" i="15"/>
  <c r="G527" i="15"/>
  <c r="F527" i="15"/>
  <c r="E527" i="15"/>
  <c r="G526" i="15"/>
  <c r="F526" i="15"/>
  <c r="E526" i="15"/>
  <c r="G525" i="15"/>
  <c r="F525" i="15"/>
  <c r="E525" i="15"/>
  <c r="G524" i="15"/>
  <c r="F524" i="15"/>
  <c r="E524" i="15"/>
  <c r="G523" i="15"/>
  <c r="F523" i="15"/>
  <c r="E523" i="15"/>
  <c r="G522" i="15"/>
  <c r="F522" i="15"/>
  <c r="E522" i="15"/>
  <c r="G521" i="15"/>
  <c r="F521" i="15"/>
  <c r="E521" i="15"/>
  <c r="G520" i="15"/>
  <c r="F520" i="15"/>
  <c r="E520" i="15"/>
  <c r="G519" i="15"/>
  <c r="F519" i="15"/>
  <c r="E519" i="15"/>
  <c r="G518" i="15"/>
  <c r="F518" i="15"/>
  <c r="E518" i="15"/>
  <c r="G517" i="15"/>
  <c r="F517" i="15"/>
  <c r="E517" i="15"/>
  <c r="G516" i="15"/>
  <c r="F516" i="15"/>
  <c r="E516" i="15"/>
  <c r="G515" i="15"/>
  <c r="F515" i="15"/>
  <c r="E515" i="15"/>
  <c r="G514" i="15"/>
  <c r="F514" i="15"/>
  <c r="E514" i="15"/>
  <c r="G513" i="15"/>
  <c r="F513" i="15"/>
  <c r="E513" i="15"/>
  <c r="G512" i="15"/>
  <c r="F512" i="15"/>
  <c r="E512" i="15"/>
  <c r="G511" i="15"/>
  <c r="F511" i="15"/>
  <c r="G510" i="15"/>
  <c r="F510" i="15"/>
  <c r="G509" i="15"/>
  <c r="F509" i="15"/>
  <c r="E509" i="15"/>
  <c r="G508" i="15"/>
  <c r="F508" i="15"/>
  <c r="E508" i="15"/>
  <c r="G507" i="15"/>
  <c r="F507" i="15"/>
  <c r="E507" i="15"/>
  <c r="G506" i="15"/>
  <c r="F506" i="15"/>
  <c r="E506" i="15"/>
  <c r="G505" i="15"/>
  <c r="F505" i="15"/>
  <c r="E505" i="15"/>
  <c r="G504" i="15"/>
  <c r="F504" i="15"/>
  <c r="E504" i="15"/>
  <c r="G503" i="15"/>
  <c r="F503" i="15"/>
  <c r="E503" i="15"/>
  <c r="G502" i="15"/>
  <c r="F502" i="15"/>
  <c r="E502" i="15"/>
  <c r="G501" i="15"/>
  <c r="F501" i="15"/>
  <c r="E501" i="15"/>
  <c r="G500" i="15"/>
  <c r="F500" i="15"/>
  <c r="E500" i="15"/>
  <c r="G499" i="15"/>
  <c r="F499" i="15"/>
  <c r="E499" i="15"/>
  <c r="G498" i="15"/>
  <c r="F498" i="15"/>
  <c r="E498" i="15"/>
  <c r="G497" i="15"/>
  <c r="F497" i="15"/>
  <c r="E497" i="15"/>
  <c r="G496" i="15"/>
  <c r="F496" i="15"/>
  <c r="E496" i="15"/>
  <c r="G495" i="15"/>
  <c r="F495" i="15"/>
  <c r="G494" i="15"/>
  <c r="F494" i="15"/>
  <c r="E494" i="15"/>
  <c r="G493" i="15"/>
  <c r="F493" i="15"/>
  <c r="E493" i="15"/>
  <c r="G492" i="15"/>
  <c r="F492" i="15"/>
  <c r="E492" i="15"/>
  <c r="G491" i="15"/>
  <c r="F491" i="15"/>
  <c r="E491" i="15"/>
  <c r="G490" i="15"/>
  <c r="F490" i="15"/>
  <c r="G489" i="15"/>
  <c r="G488" i="15"/>
  <c r="F488" i="15"/>
  <c r="E488" i="15"/>
  <c r="G487" i="15"/>
  <c r="F487" i="15"/>
  <c r="E487" i="15"/>
  <c r="G486" i="15"/>
  <c r="F486" i="15"/>
  <c r="G485" i="15"/>
  <c r="F485" i="15"/>
  <c r="G484" i="15"/>
  <c r="G483" i="15"/>
  <c r="F483" i="15"/>
  <c r="G482" i="15"/>
  <c r="F482" i="15"/>
  <c r="E482" i="15"/>
  <c r="G481" i="15"/>
  <c r="E481" i="15"/>
  <c r="G480" i="15"/>
  <c r="F480" i="15"/>
  <c r="E480" i="15"/>
  <c r="G479" i="15"/>
  <c r="G478" i="15"/>
  <c r="F478" i="15"/>
  <c r="E478" i="15"/>
  <c r="G477" i="15"/>
  <c r="F477" i="15"/>
  <c r="E477" i="15"/>
  <c r="G476" i="15"/>
  <c r="F476" i="15"/>
  <c r="E476" i="15"/>
  <c r="G475" i="15"/>
  <c r="F475" i="15"/>
  <c r="E475" i="15"/>
  <c r="G474" i="15"/>
  <c r="F474" i="15"/>
  <c r="E474" i="15"/>
  <c r="G473" i="15"/>
  <c r="F473" i="15"/>
  <c r="E473" i="15"/>
  <c r="G472" i="15"/>
  <c r="E472" i="15"/>
  <c r="G471" i="15"/>
  <c r="G470" i="15"/>
  <c r="F470" i="15"/>
  <c r="E470" i="15"/>
  <c r="G469" i="15"/>
  <c r="E469" i="15"/>
  <c r="G468" i="15"/>
  <c r="G467" i="15"/>
  <c r="F467" i="15"/>
  <c r="E467" i="15"/>
  <c r="G466" i="15"/>
  <c r="G465" i="15"/>
  <c r="G464" i="15"/>
  <c r="G463" i="15"/>
  <c r="E463" i="15"/>
  <c r="G462" i="15"/>
  <c r="F462" i="15"/>
  <c r="G461" i="15"/>
  <c r="E461" i="15"/>
  <c r="G460" i="15"/>
  <c r="F460" i="15"/>
  <c r="E460" i="15"/>
  <c r="G459" i="15"/>
  <c r="F459" i="15"/>
  <c r="E459" i="15"/>
  <c r="G458" i="15"/>
  <c r="F458" i="15"/>
  <c r="E458" i="15"/>
  <c r="G457" i="15"/>
  <c r="G456" i="15"/>
  <c r="G455" i="15"/>
  <c r="G454" i="15"/>
  <c r="F454" i="15"/>
  <c r="E454" i="15"/>
  <c r="G453" i="15"/>
  <c r="F453" i="15"/>
  <c r="E453" i="15"/>
  <c r="G452" i="15"/>
  <c r="F452" i="15"/>
  <c r="E452" i="15"/>
  <c r="G451" i="15"/>
  <c r="F451" i="15"/>
  <c r="E451" i="15"/>
  <c r="G450" i="15"/>
  <c r="F450" i="15"/>
  <c r="E450" i="15"/>
  <c r="G449" i="15"/>
  <c r="F449" i="15"/>
  <c r="E449" i="15"/>
  <c r="G448" i="15"/>
  <c r="F448" i="15"/>
  <c r="E448" i="15"/>
  <c r="G447" i="15"/>
  <c r="G446" i="15"/>
  <c r="F446" i="15"/>
  <c r="E446" i="15"/>
  <c r="G445" i="15"/>
  <c r="G444" i="15"/>
  <c r="F444" i="15"/>
  <c r="G443" i="15"/>
  <c r="G442" i="15"/>
  <c r="F442" i="15"/>
  <c r="E442" i="15"/>
  <c r="G441" i="15"/>
  <c r="F441" i="15"/>
  <c r="G440" i="15"/>
  <c r="F440" i="15"/>
  <c r="G439" i="15"/>
  <c r="E439" i="15"/>
  <c r="G438" i="15"/>
  <c r="F438" i="15"/>
  <c r="E438" i="15"/>
  <c r="G437" i="15"/>
  <c r="F437" i="15"/>
  <c r="E437" i="15"/>
  <c r="G436" i="15"/>
  <c r="F436" i="15"/>
  <c r="E436" i="15"/>
  <c r="G435" i="15"/>
  <c r="F435" i="15"/>
  <c r="E435" i="15"/>
  <c r="G434" i="15"/>
  <c r="G433" i="15"/>
  <c r="F433" i="15"/>
  <c r="E433" i="15"/>
  <c r="G432" i="15"/>
  <c r="G431" i="15"/>
  <c r="F431" i="15"/>
  <c r="E431" i="15"/>
  <c r="G430" i="15"/>
  <c r="F430" i="15"/>
  <c r="E430" i="15"/>
  <c r="G429" i="15"/>
  <c r="F429" i="15"/>
  <c r="E429" i="15"/>
  <c r="G428" i="15"/>
  <c r="F428" i="15"/>
  <c r="E428" i="15"/>
  <c r="G427" i="15"/>
  <c r="F427" i="15"/>
  <c r="E427" i="15"/>
  <c r="G426" i="15"/>
  <c r="F426" i="15"/>
  <c r="E426" i="15"/>
  <c r="G425" i="15"/>
  <c r="E425" i="15"/>
  <c r="G424" i="15"/>
  <c r="F424" i="15"/>
  <c r="E424" i="15"/>
  <c r="G423" i="15"/>
  <c r="F423" i="15"/>
  <c r="E423" i="15"/>
  <c r="G422" i="15"/>
  <c r="F422" i="15"/>
  <c r="E422" i="15"/>
  <c r="G421" i="15"/>
  <c r="F421" i="15"/>
  <c r="E421" i="15"/>
  <c r="G420" i="15"/>
  <c r="G419" i="15"/>
  <c r="F419" i="15"/>
  <c r="E419" i="15"/>
  <c r="G418" i="15"/>
  <c r="F418" i="15"/>
  <c r="E418" i="15"/>
  <c r="G417" i="15"/>
  <c r="F417" i="15"/>
  <c r="E417" i="15"/>
  <c r="G416" i="15"/>
  <c r="F416" i="15"/>
  <c r="E416" i="15"/>
  <c r="G415" i="15"/>
  <c r="E415" i="15"/>
  <c r="G414" i="15"/>
  <c r="F414" i="15"/>
  <c r="E414" i="15"/>
  <c r="G413" i="15"/>
  <c r="F413" i="15"/>
  <c r="E413" i="15"/>
  <c r="G412" i="15"/>
  <c r="G411" i="15"/>
  <c r="F411" i="15"/>
  <c r="E411" i="15"/>
  <c r="G410" i="15"/>
  <c r="E410" i="15"/>
  <c r="G409" i="15"/>
  <c r="E409" i="15"/>
  <c r="G408" i="15"/>
  <c r="E408" i="15"/>
  <c r="G407" i="15"/>
  <c r="F407" i="15"/>
  <c r="E407" i="15"/>
  <c r="G406" i="15"/>
  <c r="F406" i="15"/>
  <c r="E406" i="15"/>
  <c r="G405" i="15"/>
  <c r="F405" i="15"/>
  <c r="E405" i="15"/>
  <c r="G404" i="15"/>
  <c r="F404" i="15"/>
  <c r="E404" i="15"/>
  <c r="G403" i="15"/>
  <c r="F403" i="15"/>
  <c r="E403" i="15"/>
  <c r="G402" i="15"/>
  <c r="F402" i="15"/>
  <c r="E402" i="15"/>
  <c r="G401" i="15"/>
  <c r="F401" i="15"/>
  <c r="E401" i="15"/>
  <c r="G400" i="15"/>
  <c r="F400" i="15"/>
  <c r="E400" i="15"/>
  <c r="G399" i="15"/>
  <c r="G398" i="15"/>
  <c r="G397" i="15"/>
  <c r="G396" i="15"/>
  <c r="F396" i="15"/>
  <c r="E396" i="15"/>
  <c r="G395" i="15"/>
  <c r="G394" i="15"/>
  <c r="F394" i="15"/>
  <c r="E394" i="15"/>
  <c r="G393" i="15"/>
  <c r="F393" i="15"/>
  <c r="E393" i="15"/>
  <c r="G392" i="15"/>
  <c r="G391" i="15"/>
  <c r="E391" i="15"/>
  <c r="G390" i="15"/>
  <c r="F390" i="15"/>
  <c r="E390" i="15"/>
  <c r="G389" i="15"/>
  <c r="F389" i="15"/>
  <c r="E389" i="15"/>
  <c r="G388" i="15"/>
  <c r="G387" i="15"/>
  <c r="G386" i="15"/>
  <c r="G385" i="15"/>
  <c r="G384" i="15"/>
  <c r="G383" i="15"/>
  <c r="G382" i="15"/>
  <c r="E382" i="15"/>
  <c r="G381" i="15"/>
  <c r="F381" i="15"/>
  <c r="E381" i="15"/>
  <c r="G380" i="15"/>
  <c r="E380" i="15"/>
  <c r="G379" i="15"/>
  <c r="G378" i="15"/>
  <c r="G377" i="15"/>
  <c r="E377" i="15"/>
  <c r="G376" i="15"/>
  <c r="F376" i="15"/>
  <c r="E376" i="15"/>
  <c r="G375" i="15"/>
  <c r="F375" i="15"/>
  <c r="G374" i="15"/>
  <c r="F374" i="15"/>
  <c r="G373" i="15"/>
  <c r="G372" i="15"/>
  <c r="G371" i="15"/>
  <c r="F371" i="15"/>
  <c r="E371" i="15"/>
  <c r="G370" i="15"/>
  <c r="G369" i="15"/>
  <c r="G368" i="15"/>
  <c r="F368" i="15"/>
  <c r="E368" i="15"/>
  <c r="G367" i="15"/>
  <c r="F367" i="15"/>
  <c r="E367" i="15"/>
  <c r="G366" i="15"/>
  <c r="F366" i="15"/>
  <c r="E366" i="15"/>
  <c r="G365" i="15"/>
  <c r="G364" i="15"/>
  <c r="G363" i="15"/>
  <c r="F363" i="15"/>
  <c r="E363" i="15"/>
  <c r="G362" i="15"/>
  <c r="G361" i="15"/>
  <c r="G360" i="15"/>
  <c r="F360" i="15"/>
  <c r="E360" i="15"/>
  <c r="G359" i="15"/>
  <c r="F359" i="15"/>
  <c r="E359" i="15"/>
  <c r="G358" i="15"/>
  <c r="G357" i="15"/>
  <c r="F357" i="15"/>
  <c r="E357" i="15"/>
  <c r="G356" i="15"/>
  <c r="F356" i="15"/>
  <c r="G355" i="15"/>
  <c r="G354" i="15"/>
  <c r="F354" i="15"/>
  <c r="E354" i="15"/>
  <c r="G353" i="15"/>
  <c r="F353" i="15"/>
  <c r="E353" i="15"/>
  <c r="G352" i="15"/>
  <c r="G351" i="15"/>
  <c r="G350" i="15"/>
  <c r="D349" i="15"/>
  <c r="C349" i="15"/>
  <c r="G343" i="15"/>
  <c r="F343" i="15"/>
  <c r="E343" i="15"/>
  <c r="G342" i="15"/>
  <c r="F342" i="15"/>
  <c r="E342" i="15"/>
  <c r="G341" i="15"/>
  <c r="F341" i="15"/>
  <c r="G340" i="15"/>
  <c r="F340" i="15"/>
  <c r="E340" i="15"/>
  <c r="G339" i="15"/>
  <c r="F339" i="15"/>
  <c r="E339" i="15"/>
  <c r="G338" i="15"/>
  <c r="E338" i="15"/>
  <c r="G337" i="15"/>
  <c r="F337" i="15"/>
  <c r="E337" i="15"/>
  <c r="G336" i="15"/>
  <c r="F336" i="15"/>
  <c r="E336" i="15"/>
  <c r="G335" i="15"/>
  <c r="F335" i="15"/>
  <c r="E335" i="15"/>
  <c r="G334" i="15"/>
  <c r="F334" i="15"/>
  <c r="E334" i="15"/>
  <c r="G333" i="15"/>
  <c r="F333" i="15"/>
  <c r="E333" i="15"/>
  <c r="G332" i="15"/>
  <c r="F332" i="15"/>
  <c r="E332" i="15"/>
  <c r="G331" i="15"/>
  <c r="F331" i="15"/>
  <c r="E331" i="15"/>
  <c r="G330" i="15"/>
  <c r="F330" i="15"/>
  <c r="E330" i="15"/>
  <c r="G329" i="15"/>
  <c r="F329" i="15"/>
  <c r="G328" i="15"/>
  <c r="G327" i="15"/>
  <c r="F327" i="15"/>
  <c r="E327" i="15"/>
  <c r="G326" i="15"/>
  <c r="F326" i="15"/>
  <c r="E326" i="15"/>
  <c r="G325" i="15"/>
  <c r="F325" i="15"/>
  <c r="E325" i="15"/>
  <c r="G324" i="15"/>
  <c r="E324" i="15"/>
  <c r="G323" i="15"/>
  <c r="F323" i="15"/>
  <c r="E323" i="15"/>
  <c r="G322" i="15"/>
  <c r="F322" i="15"/>
  <c r="E322" i="15"/>
  <c r="G321" i="15"/>
  <c r="F321" i="15"/>
  <c r="G320" i="15"/>
  <c r="F320" i="15"/>
  <c r="E320" i="15"/>
  <c r="G319" i="15"/>
  <c r="G318" i="15"/>
  <c r="F318" i="15"/>
  <c r="E318" i="15"/>
  <c r="G317" i="15"/>
  <c r="F317" i="15"/>
  <c r="G316" i="15"/>
  <c r="F316" i="15"/>
  <c r="E316" i="15"/>
  <c r="G315" i="15"/>
  <c r="F315" i="15"/>
  <c r="E315" i="15"/>
  <c r="G314" i="15"/>
  <c r="F314" i="15"/>
  <c r="E314" i="15"/>
  <c r="G313" i="15"/>
  <c r="F313" i="15"/>
  <c r="G312" i="15"/>
  <c r="F312" i="15"/>
  <c r="E312" i="15"/>
  <c r="G311" i="15"/>
  <c r="F311" i="15"/>
  <c r="E311" i="15"/>
  <c r="G310" i="15"/>
  <c r="F310" i="15"/>
  <c r="G309" i="15"/>
  <c r="F309" i="15"/>
  <c r="E309" i="15"/>
  <c r="G308" i="15"/>
  <c r="G307" i="15"/>
  <c r="F307" i="15"/>
  <c r="G306" i="15"/>
  <c r="G305" i="15"/>
  <c r="F305" i="15"/>
  <c r="G304" i="15"/>
  <c r="F304" i="15"/>
  <c r="E304" i="15"/>
  <c r="G303" i="15"/>
  <c r="E303" i="15"/>
  <c r="G302" i="15"/>
  <c r="G301" i="15"/>
  <c r="F301" i="15"/>
  <c r="E301" i="15"/>
  <c r="G300" i="15"/>
  <c r="F300" i="15"/>
  <c r="E300" i="15"/>
  <c r="G299" i="15"/>
  <c r="F299" i="15"/>
  <c r="E299" i="15"/>
  <c r="G298" i="15"/>
  <c r="G297" i="15"/>
  <c r="F297" i="15"/>
  <c r="E297" i="15"/>
  <c r="G296" i="15"/>
  <c r="F296" i="15"/>
  <c r="E296" i="15"/>
  <c r="G295" i="15"/>
  <c r="F295" i="15"/>
  <c r="E295" i="15"/>
  <c r="G294" i="15"/>
  <c r="E294" i="15"/>
  <c r="G293" i="15"/>
  <c r="E293" i="15"/>
  <c r="G292" i="15"/>
  <c r="F292" i="15"/>
  <c r="E292" i="15"/>
  <c r="G291" i="15"/>
  <c r="F291" i="15"/>
  <c r="E291" i="15"/>
  <c r="G290" i="15"/>
  <c r="F290" i="15"/>
  <c r="E290" i="15"/>
  <c r="G289" i="15"/>
  <c r="F289" i="15"/>
  <c r="E289" i="15"/>
  <c r="G288" i="15"/>
  <c r="E288" i="15"/>
  <c r="G287" i="15"/>
  <c r="F287" i="15"/>
  <c r="E287" i="15"/>
  <c r="G286" i="15"/>
  <c r="F286" i="15"/>
  <c r="E286" i="15"/>
  <c r="G285" i="15"/>
  <c r="F285" i="15"/>
  <c r="E285" i="15"/>
  <c r="G284" i="15"/>
  <c r="F284" i="15"/>
  <c r="E284" i="15"/>
  <c r="G283" i="15"/>
  <c r="G282" i="15"/>
  <c r="F282" i="15"/>
  <c r="E282" i="15"/>
  <c r="G281" i="15"/>
  <c r="F281" i="15"/>
  <c r="E281" i="15"/>
  <c r="G280" i="15"/>
  <c r="F280" i="15"/>
  <c r="E280" i="15"/>
  <c r="G279" i="15"/>
  <c r="F279" i="15"/>
  <c r="E279" i="15"/>
  <c r="G278" i="15"/>
  <c r="E278" i="15"/>
  <c r="G277" i="15"/>
  <c r="E277" i="15"/>
  <c r="G276" i="15"/>
  <c r="F276" i="15"/>
  <c r="G275" i="15"/>
  <c r="G274" i="15"/>
  <c r="F274" i="15"/>
  <c r="E274" i="15"/>
  <c r="G273" i="15"/>
  <c r="F273" i="15"/>
  <c r="E273" i="15"/>
  <c r="G272" i="15"/>
  <c r="F272" i="15"/>
  <c r="E272" i="15"/>
  <c r="G271" i="15"/>
  <c r="F271" i="15"/>
  <c r="E271" i="15"/>
  <c r="G270" i="15"/>
  <c r="F270" i="15"/>
  <c r="G269" i="15"/>
  <c r="F269" i="15"/>
  <c r="E269" i="15"/>
  <c r="G268" i="15"/>
  <c r="F268" i="15"/>
  <c r="E268" i="15"/>
  <c r="G267" i="15"/>
  <c r="F267" i="15"/>
  <c r="E267" i="15"/>
  <c r="G266" i="15"/>
  <c r="F266" i="15"/>
  <c r="E266" i="15"/>
  <c r="G265" i="15"/>
  <c r="F265" i="15"/>
  <c r="E265" i="15"/>
  <c r="G264" i="15"/>
  <c r="E264" i="15"/>
  <c r="G263" i="15"/>
  <c r="F263" i="15"/>
  <c r="E263" i="15"/>
  <c r="G262" i="15"/>
  <c r="F262" i="15"/>
  <c r="E262" i="15"/>
  <c r="G261" i="15"/>
  <c r="F261" i="15"/>
  <c r="E261" i="15"/>
  <c r="G260" i="15"/>
  <c r="F260" i="15"/>
  <c r="E260" i="15"/>
  <c r="G259" i="15"/>
  <c r="G258" i="15"/>
  <c r="F258" i="15"/>
  <c r="E258" i="15"/>
  <c r="G257" i="15"/>
  <c r="F257" i="15"/>
  <c r="E257" i="15"/>
  <c r="G256" i="15"/>
  <c r="F256" i="15"/>
  <c r="E256" i="15"/>
  <c r="G255" i="15"/>
  <c r="F255" i="15"/>
  <c r="E255" i="15"/>
  <c r="G254" i="15"/>
  <c r="F254" i="15"/>
  <c r="E254" i="15"/>
  <c r="G253" i="15"/>
  <c r="F253" i="15"/>
  <c r="E253" i="15"/>
  <c r="G252" i="15"/>
  <c r="F252" i="15"/>
  <c r="E252" i="15"/>
  <c r="G251" i="15"/>
  <c r="F251" i="15"/>
  <c r="E251" i="15"/>
  <c r="G250" i="15"/>
  <c r="G249" i="15"/>
  <c r="F249" i="15"/>
  <c r="E249" i="15"/>
  <c r="G248" i="15"/>
  <c r="E248" i="15"/>
  <c r="G247" i="15"/>
  <c r="F247" i="15"/>
  <c r="E247" i="15"/>
  <c r="G246" i="15"/>
  <c r="E246" i="15"/>
  <c r="G245" i="15"/>
  <c r="F245" i="15"/>
  <c r="E245" i="15"/>
  <c r="G244" i="15"/>
  <c r="E244" i="15"/>
  <c r="G243" i="15"/>
  <c r="F243" i="15"/>
  <c r="E243" i="15"/>
  <c r="G242" i="15"/>
  <c r="F242" i="15"/>
  <c r="E242" i="15"/>
  <c r="G241" i="15"/>
  <c r="E241" i="15"/>
  <c r="G240" i="15"/>
  <c r="F240" i="15"/>
  <c r="E240" i="15"/>
  <c r="G239" i="15"/>
  <c r="F239" i="15"/>
  <c r="E239" i="15"/>
  <c r="G238" i="15"/>
  <c r="G237" i="15"/>
  <c r="F237" i="15"/>
  <c r="E237" i="15"/>
  <c r="G236" i="15"/>
  <c r="E236" i="15"/>
  <c r="G235" i="15"/>
  <c r="F235" i="15"/>
  <c r="E235" i="15"/>
  <c r="G234" i="15"/>
  <c r="F234" i="15"/>
  <c r="E234" i="15"/>
  <c r="G233" i="15"/>
  <c r="E233" i="15"/>
  <c r="G232" i="15"/>
  <c r="E232" i="15"/>
  <c r="G231" i="15"/>
  <c r="F231" i="15"/>
  <c r="E231" i="15"/>
  <c r="G230" i="15"/>
  <c r="G229" i="15"/>
  <c r="F229" i="15"/>
  <c r="E229" i="15"/>
  <c r="G228" i="15"/>
  <c r="G227" i="15"/>
  <c r="F227" i="15"/>
  <c r="E227" i="15"/>
  <c r="G226" i="15"/>
  <c r="F226" i="15"/>
  <c r="E226" i="15"/>
  <c r="G225" i="15"/>
  <c r="G224" i="15"/>
  <c r="F224" i="15"/>
  <c r="E224" i="15"/>
  <c r="G223" i="15"/>
  <c r="F223" i="15"/>
  <c r="E223" i="15"/>
  <c r="G222" i="15"/>
  <c r="F222" i="15"/>
  <c r="E222" i="15"/>
  <c r="G221" i="15"/>
  <c r="F221" i="15"/>
  <c r="E221" i="15"/>
  <c r="G220" i="15"/>
  <c r="F220" i="15"/>
  <c r="E220" i="15"/>
  <c r="G219" i="15"/>
  <c r="F219" i="15"/>
  <c r="E219" i="15"/>
  <c r="G218" i="15"/>
  <c r="E218" i="15"/>
  <c r="G217" i="15"/>
  <c r="F217" i="15"/>
  <c r="E217" i="15"/>
  <c r="G216" i="15"/>
  <c r="F216" i="15"/>
  <c r="E216" i="15"/>
  <c r="G215" i="15"/>
  <c r="F215" i="15"/>
  <c r="G214" i="15"/>
  <c r="G213" i="15"/>
  <c r="G212" i="15"/>
  <c r="F212" i="15"/>
  <c r="E212" i="15"/>
  <c r="G211" i="15"/>
  <c r="G210" i="15"/>
  <c r="E210" i="15"/>
  <c r="G209" i="15"/>
  <c r="F209" i="15"/>
  <c r="E209" i="15"/>
  <c r="G208" i="15"/>
  <c r="G207" i="15"/>
  <c r="F207" i="15"/>
  <c r="E207" i="15"/>
  <c r="G206" i="15"/>
  <c r="G205" i="15"/>
  <c r="F205" i="15"/>
  <c r="G204" i="15"/>
  <c r="G203" i="15"/>
  <c r="G202" i="15"/>
  <c r="G201" i="15"/>
  <c r="G200" i="15"/>
  <c r="F200" i="15"/>
  <c r="G199" i="15"/>
  <c r="G198" i="15"/>
  <c r="F198" i="15"/>
  <c r="E198" i="15"/>
  <c r="G197" i="15"/>
  <c r="F197" i="15"/>
  <c r="E197" i="15"/>
  <c r="G196" i="15"/>
  <c r="F196" i="15"/>
  <c r="E196" i="15"/>
  <c r="G195" i="15"/>
  <c r="F195" i="15"/>
  <c r="E195" i="15"/>
  <c r="G194" i="15"/>
  <c r="G193" i="15"/>
  <c r="E193" i="15"/>
  <c r="G192" i="15"/>
  <c r="E192" i="15"/>
  <c r="G191" i="15"/>
  <c r="F191" i="15"/>
  <c r="E191" i="15"/>
  <c r="G190" i="15"/>
  <c r="F190" i="15"/>
  <c r="E190" i="15"/>
  <c r="G189" i="15"/>
  <c r="F189" i="15"/>
  <c r="E189" i="15"/>
  <c r="G188" i="15"/>
  <c r="E188" i="15"/>
  <c r="G187" i="15"/>
  <c r="F187" i="15"/>
  <c r="G186" i="15"/>
  <c r="E186" i="15"/>
  <c r="G185" i="15"/>
  <c r="F185" i="15"/>
  <c r="E185" i="15"/>
  <c r="G184" i="15"/>
  <c r="F184" i="15"/>
  <c r="E184" i="15"/>
  <c r="G183" i="15"/>
  <c r="F183" i="15"/>
  <c r="E183" i="15"/>
  <c r="G182" i="15"/>
  <c r="F182" i="15"/>
  <c r="G181" i="15"/>
  <c r="G180" i="15"/>
  <c r="F180" i="15"/>
  <c r="E180" i="15"/>
  <c r="G179" i="15"/>
  <c r="G178" i="15"/>
  <c r="G177" i="15"/>
  <c r="F177" i="15"/>
  <c r="E177" i="15"/>
  <c r="G176" i="15"/>
  <c r="F176" i="15"/>
  <c r="E176" i="15"/>
  <c r="G175" i="15"/>
  <c r="F175" i="15"/>
  <c r="E175" i="15"/>
  <c r="G174" i="15"/>
  <c r="D173" i="15"/>
  <c r="F293" i="15" s="1"/>
  <c r="C173" i="15"/>
  <c r="E319" i="15" s="1"/>
  <c r="G167" i="15"/>
  <c r="F167" i="15"/>
  <c r="E167" i="15"/>
  <c r="G166" i="15"/>
  <c r="F166" i="15"/>
  <c r="E166" i="15"/>
  <c r="G165" i="15"/>
  <c r="E165" i="15"/>
  <c r="G164" i="15"/>
  <c r="G163" i="15"/>
  <c r="F163" i="15"/>
  <c r="E163" i="15"/>
  <c r="G162" i="15"/>
  <c r="F162" i="15"/>
  <c r="E162" i="15"/>
  <c r="G161" i="15"/>
  <c r="F161" i="15"/>
  <c r="G160" i="15"/>
  <c r="F160" i="15"/>
  <c r="E160" i="15"/>
  <c r="G159" i="15"/>
  <c r="F159" i="15"/>
  <c r="E159" i="15"/>
  <c r="G158" i="15"/>
  <c r="F158" i="15"/>
  <c r="G157" i="15"/>
  <c r="F157" i="15"/>
  <c r="E157" i="15"/>
  <c r="G156" i="15"/>
  <c r="F156" i="15"/>
  <c r="E156" i="15"/>
  <c r="G155" i="15"/>
  <c r="G154" i="15"/>
  <c r="F154" i="15"/>
  <c r="E154" i="15"/>
  <c r="G153" i="15"/>
  <c r="G152" i="15"/>
  <c r="F152" i="15"/>
  <c r="G151" i="15"/>
  <c r="F151" i="15"/>
  <c r="E151" i="15"/>
  <c r="G150" i="15"/>
  <c r="F150" i="15"/>
  <c r="E150" i="15"/>
  <c r="G149" i="15"/>
  <c r="F149" i="15"/>
  <c r="G148" i="15"/>
  <c r="F148" i="15"/>
  <c r="E148" i="15"/>
  <c r="G147" i="15"/>
  <c r="F147" i="15"/>
  <c r="E147" i="15"/>
  <c r="G146" i="15"/>
  <c r="F146" i="15"/>
  <c r="E146" i="15"/>
  <c r="G145" i="15"/>
  <c r="F145" i="15"/>
  <c r="E145" i="15"/>
  <c r="G144" i="15"/>
  <c r="E144" i="15"/>
  <c r="G143" i="15"/>
  <c r="G142" i="15"/>
  <c r="E142" i="15"/>
  <c r="G141" i="15"/>
  <c r="E141" i="15"/>
  <c r="G140" i="15"/>
  <c r="E140" i="15"/>
  <c r="G139" i="15"/>
  <c r="G138" i="15"/>
  <c r="F138" i="15"/>
  <c r="E138" i="15"/>
  <c r="G137" i="15"/>
  <c r="G136" i="15"/>
  <c r="F136" i="15"/>
  <c r="E136" i="15"/>
  <c r="G135" i="15"/>
  <c r="E135" i="15"/>
  <c r="G134" i="15"/>
  <c r="E134" i="15"/>
  <c r="G133" i="15"/>
  <c r="E133" i="15"/>
  <c r="G132" i="15"/>
  <c r="E132" i="15"/>
  <c r="G131" i="15"/>
  <c r="G130" i="15"/>
  <c r="E130" i="15"/>
  <c r="G129" i="15"/>
  <c r="G128" i="15"/>
  <c r="G127" i="15"/>
  <c r="F127" i="15"/>
  <c r="E127" i="15"/>
  <c r="G126" i="15"/>
  <c r="G125" i="15"/>
  <c r="G124" i="15"/>
  <c r="E124" i="15"/>
  <c r="G123" i="15"/>
  <c r="G122" i="15"/>
  <c r="F122" i="15"/>
  <c r="E122" i="15"/>
  <c r="G121" i="15"/>
  <c r="G120" i="15"/>
  <c r="G119" i="15"/>
  <c r="F119" i="15"/>
  <c r="E119" i="15"/>
  <c r="G118" i="15"/>
  <c r="F118" i="15"/>
  <c r="E118" i="15"/>
  <c r="G117" i="15"/>
  <c r="G116" i="15"/>
  <c r="G115" i="15"/>
  <c r="G114" i="15"/>
  <c r="G113" i="15"/>
  <c r="E113" i="15"/>
  <c r="G112" i="15"/>
  <c r="G111" i="15"/>
  <c r="G110" i="15"/>
  <c r="G109" i="15"/>
  <c r="F109" i="15"/>
  <c r="E109" i="15"/>
  <c r="G108" i="15"/>
  <c r="E108" i="15"/>
  <c r="G107" i="15"/>
  <c r="F107" i="15"/>
  <c r="E107" i="15"/>
  <c r="G106" i="15"/>
  <c r="G105" i="15"/>
  <c r="E105" i="15"/>
  <c r="G104" i="15"/>
  <c r="G103" i="15"/>
  <c r="G102" i="15"/>
  <c r="F102" i="15"/>
  <c r="E102" i="15"/>
  <c r="G101" i="15"/>
  <c r="F101" i="15"/>
  <c r="E101" i="15"/>
  <c r="G100" i="15"/>
  <c r="F100" i="15"/>
  <c r="E100" i="15"/>
  <c r="G99" i="15"/>
  <c r="G98" i="15"/>
  <c r="F98" i="15"/>
  <c r="E98" i="15"/>
  <c r="G97" i="15"/>
  <c r="F97" i="15"/>
  <c r="E97" i="15"/>
  <c r="G96" i="15"/>
  <c r="F96" i="15"/>
  <c r="E96" i="15"/>
  <c r="G95" i="15"/>
  <c r="E95" i="15"/>
  <c r="G94" i="15"/>
  <c r="F94" i="15"/>
  <c r="E94" i="15"/>
  <c r="G93" i="15"/>
  <c r="G92" i="15"/>
  <c r="G91" i="15"/>
  <c r="G90" i="15"/>
  <c r="G89" i="15"/>
  <c r="E89" i="15"/>
  <c r="G88" i="15"/>
  <c r="G87" i="15"/>
  <c r="G86" i="15"/>
  <c r="F86" i="15"/>
  <c r="E86" i="15"/>
  <c r="G85" i="15"/>
  <c r="F85" i="15"/>
  <c r="E85" i="15"/>
  <c r="G84" i="15"/>
  <c r="G83" i="15"/>
  <c r="F83" i="15"/>
  <c r="E83" i="15"/>
  <c r="G82" i="15"/>
  <c r="E82" i="15"/>
  <c r="G81" i="15"/>
  <c r="F81" i="15"/>
  <c r="E81" i="15"/>
  <c r="G80" i="15"/>
  <c r="G79" i="15"/>
  <c r="G78" i="15"/>
  <c r="G77" i="15"/>
  <c r="G76" i="15"/>
  <c r="D75" i="15"/>
  <c r="C75" i="15"/>
  <c r="G69" i="15"/>
  <c r="E69" i="15"/>
  <c r="G68" i="15"/>
  <c r="F68" i="15"/>
  <c r="G67" i="15"/>
  <c r="G66" i="15"/>
  <c r="F66" i="15"/>
  <c r="E66" i="15"/>
  <c r="G65" i="15"/>
  <c r="F65" i="15"/>
  <c r="E65" i="15"/>
  <c r="G64" i="15"/>
  <c r="F64" i="15"/>
  <c r="E64" i="15"/>
  <c r="G63" i="15"/>
  <c r="E63" i="15"/>
  <c r="G62" i="15"/>
  <c r="F62" i="15"/>
  <c r="E62" i="15"/>
  <c r="G61" i="15"/>
  <c r="F61" i="15"/>
  <c r="E61" i="15"/>
  <c r="G60" i="15"/>
  <c r="F60" i="15"/>
  <c r="E60" i="15"/>
  <c r="G59" i="15"/>
  <c r="F59" i="15"/>
  <c r="E59" i="15"/>
  <c r="G58" i="15"/>
  <c r="F58" i="15"/>
  <c r="E58" i="15"/>
  <c r="G57" i="15"/>
  <c r="F57" i="15"/>
  <c r="E57" i="15"/>
  <c r="G56" i="15"/>
  <c r="F56" i="15"/>
  <c r="E56" i="15"/>
  <c r="G55" i="15"/>
  <c r="F55" i="15"/>
  <c r="E55" i="15"/>
  <c r="G54" i="15"/>
  <c r="F54" i="15"/>
  <c r="E54" i="15"/>
  <c r="G53" i="15"/>
  <c r="F53" i="15"/>
  <c r="E53" i="15"/>
  <c r="G52" i="15"/>
  <c r="F52" i="15"/>
  <c r="E52" i="15"/>
  <c r="G51" i="15"/>
  <c r="F51" i="15"/>
  <c r="E51" i="15"/>
  <c r="G50" i="15"/>
  <c r="G49" i="15"/>
  <c r="E49" i="15"/>
  <c r="G48" i="15"/>
  <c r="F48" i="15"/>
  <c r="E48" i="15"/>
  <c r="G47" i="15"/>
  <c r="F47" i="15"/>
  <c r="E47" i="15"/>
  <c r="G46" i="15"/>
  <c r="F46" i="15"/>
  <c r="E46" i="15"/>
  <c r="G45" i="15"/>
  <c r="E45" i="15"/>
  <c r="G44" i="15"/>
  <c r="F44" i="15"/>
  <c r="E44" i="15"/>
  <c r="G43" i="15"/>
  <c r="F43" i="15"/>
  <c r="E43" i="15"/>
  <c r="G42" i="15"/>
  <c r="F42" i="15"/>
  <c r="E42" i="15"/>
  <c r="G41" i="15"/>
  <c r="F41" i="15"/>
  <c r="E41" i="15"/>
  <c r="G40" i="15"/>
  <c r="F40" i="15"/>
  <c r="E40" i="15"/>
  <c r="G39" i="15"/>
  <c r="G38" i="15"/>
  <c r="F38" i="15"/>
  <c r="G37" i="15"/>
  <c r="F37" i="15"/>
  <c r="E37" i="15"/>
  <c r="G36" i="15"/>
  <c r="E36" i="15"/>
  <c r="G35" i="15"/>
  <c r="F35" i="15"/>
  <c r="E35" i="15"/>
  <c r="G34" i="15"/>
  <c r="F34" i="15"/>
  <c r="E34" i="15"/>
  <c r="G33" i="15"/>
  <c r="F33" i="15"/>
  <c r="E33" i="15"/>
  <c r="G32" i="15"/>
  <c r="F32" i="15"/>
  <c r="E32" i="15"/>
  <c r="G31" i="15"/>
  <c r="F31" i="15"/>
  <c r="E31" i="15"/>
  <c r="G30" i="15"/>
  <c r="G29" i="15"/>
  <c r="F29" i="15"/>
  <c r="G28" i="15"/>
  <c r="G27" i="15"/>
  <c r="F27" i="15"/>
  <c r="G26" i="15"/>
  <c r="F26" i="15"/>
  <c r="E26" i="15"/>
  <c r="G25" i="15"/>
  <c r="F25" i="15"/>
  <c r="E25" i="15"/>
  <c r="G24" i="15"/>
  <c r="F24" i="15"/>
  <c r="E24" i="15"/>
  <c r="G23" i="15"/>
  <c r="F23" i="15"/>
  <c r="G22" i="15"/>
  <c r="F22" i="15"/>
  <c r="E22" i="15"/>
  <c r="G21" i="15"/>
  <c r="F21" i="15"/>
  <c r="E21" i="15"/>
  <c r="G20" i="15"/>
  <c r="F20" i="15"/>
  <c r="E20" i="15"/>
  <c r="D19" i="15"/>
  <c r="F39" i="15" s="1"/>
  <c r="C19" i="15"/>
  <c r="C9" i="15" s="1"/>
  <c r="G609" i="14"/>
  <c r="F609" i="14"/>
  <c r="E609" i="14"/>
  <c r="G608" i="14"/>
  <c r="F608" i="14"/>
  <c r="E608" i="14"/>
  <c r="G607" i="14"/>
  <c r="F607" i="14"/>
  <c r="E607" i="14"/>
  <c r="G606" i="14"/>
  <c r="F606" i="14"/>
  <c r="E606" i="14"/>
  <c r="G605" i="14"/>
  <c r="F605" i="14"/>
  <c r="E605" i="14"/>
  <c r="G604" i="14"/>
  <c r="F604" i="14"/>
  <c r="E604" i="14"/>
  <c r="G603" i="14"/>
  <c r="F603" i="14"/>
  <c r="E603" i="14"/>
  <c r="G602" i="14"/>
  <c r="E602" i="14"/>
  <c r="G601" i="14"/>
  <c r="F601" i="14"/>
  <c r="E601" i="14"/>
  <c r="G600" i="14"/>
  <c r="G599" i="14"/>
  <c r="F599" i="14"/>
  <c r="E599" i="14"/>
  <c r="G598" i="14"/>
  <c r="F598" i="14"/>
  <c r="E598" i="14"/>
  <c r="G597" i="14"/>
  <c r="F597" i="14"/>
  <c r="E597" i="14"/>
  <c r="G596" i="14"/>
  <c r="F596" i="14"/>
  <c r="E596" i="14"/>
  <c r="G595" i="14"/>
  <c r="F595" i="14"/>
  <c r="E595" i="14"/>
  <c r="G594" i="14"/>
  <c r="F594" i="14"/>
  <c r="E594" i="14"/>
  <c r="G593" i="14"/>
  <c r="F593" i="14"/>
  <c r="G592" i="14"/>
  <c r="F592" i="14"/>
  <c r="E592" i="14"/>
  <c r="G591" i="14"/>
  <c r="F591" i="14"/>
  <c r="E591" i="14"/>
  <c r="G590" i="14"/>
  <c r="F590" i="14"/>
  <c r="E590" i="14"/>
  <c r="G589" i="14"/>
  <c r="F589" i="14"/>
  <c r="E589" i="14"/>
  <c r="G588" i="14"/>
  <c r="F588" i="14"/>
  <c r="E588" i="14"/>
  <c r="G587" i="14"/>
  <c r="F587" i="14"/>
  <c r="G586" i="14"/>
  <c r="E586" i="14"/>
  <c r="G585" i="14"/>
  <c r="G584" i="14"/>
  <c r="E584" i="14"/>
  <c r="G583" i="14"/>
  <c r="F583" i="14"/>
  <c r="E583" i="14"/>
  <c r="D582" i="14"/>
  <c r="C582" i="14"/>
  <c r="G576" i="14"/>
  <c r="F576" i="14"/>
  <c r="E576" i="14"/>
  <c r="G575" i="14"/>
  <c r="F575" i="14"/>
  <c r="E575" i="14"/>
  <c r="G574" i="14"/>
  <c r="F574" i="14"/>
  <c r="E574" i="14"/>
  <c r="G573" i="14"/>
  <c r="F573" i="14"/>
  <c r="E573" i="14"/>
  <c r="G572" i="14"/>
  <c r="F572" i="14"/>
  <c r="E572" i="14"/>
  <c r="G571" i="14"/>
  <c r="F571" i="14"/>
  <c r="E571" i="14"/>
  <c r="G570" i="14"/>
  <c r="F570" i="14"/>
  <c r="E570" i="14"/>
  <c r="G569" i="14"/>
  <c r="F569" i="14"/>
  <c r="E569" i="14"/>
  <c r="G568" i="14"/>
  <c r="F568" i="14"/>
  <c r="G567" i="14"/>
  <c r="F567" i="14"/>
  <c r="E567" i="14"/>
  <c r="G566" i="14"/>
  <c r="F566" i="14"/>
  <c r="E566" i="14"/>
  <c r="G565" i="14"/>
  <c r="F565" i="14"/>
  <c r="E565" i="14"/>
  <c r="G564" i="14"/>
  <c r="F564" i="14"/>
  <c r="E564" i="14"/>
  <c r="G563" i="14"/>
  <c r="F563" i="14"/>
  <c r="E563" i="14"/>
  <c r="G562" i="14"/>
  <c r="F562" i="14"/>
  <c r="E562" i="14"/>
  <c r="G561" i="14"/>
  <c r="E561" i="14"/>
  <c r="G560" i="14"/>
  <c r="F560" i="14"/>
  <c r="E560" i="14"/>
  <c r="G559" i="14"/>
  <c r="F559" i="14"/>
  <c r="E559" i="14"/>
  <c r="G558" i="14"/>
  <c r="F558" i="14"/>
  <c r="E558" i="14"/>
  <c r="G557" i="14"/>
  <c r="F557" i="14"/>
  <c r="E557" i="14"/>
  <c r="G556" i="14"/>
  <c r="F556" i="14"/>
  <c r="E556" i="14"/>
  <c r="G555" i="14"/>
  <c r="F555" i="14"/>
  <c r="E555" i="14"/>
  <c r="G554" i="14"/>
  <c r="F554" i="14"/>
  <c r="E554" i="14"/>
  <c r="G553" i="14"/>
  <c r="F553" i="14"/>
  <c r="E553" i="14"/>
  <c r="G552" i="14"/>
  <c r="F552" i="14"/>
  <c r="E552" i="14"/>
  <c r="G551" i="14"/>
  <c r="F551" i="14"/>
  <c r="E551" i="14"/>
  <c r="G550" i="14"/>
  <c r="F550" i="14"/>
  <c r="E550" i="14"/>
  <c r="G549" i="14"/>
  <c r="F549" i="14"/>
  <c r="E549" i="14"/>
  <c r="G548" i="14"/>
  <c r="F548" i="14"/>
  <c r="E548" i="14"/>
  <c r="G547" i="14"/>
  <c r="F547" i="14"/>
  <c r="E547" i="14"/>
  <c r="G546" i="14"/>
  <c r="F546" i="14"/>
  <c r="E546" i="14"/>
  <c r="G545" i="14"/>
  <c r="F545" i="14"/>
  <c r="E545" i="14"/>
  <c r="G544" i="14"/>
  <c r="F544" i="14"/>
  <c r="E544" i="14"/>
  <c r="G543" i="14"/>
  <c r="F543" i="14"/>
  <c r="E543" i="14"/>
  <c r="G542" i="14"/>
  <c r="F542" i="14"/>
  <c r="E542" i="14"/>
  <c r="G541" i="14"/>
  <c r="F541" i="14"/>
  <c r="E541" i="14"/>
  <c r="G540" i="14"/>
  <c r="F540" i="14"/>
  <c r="E540" i="14"/>
  <c r="G539" i="14"/>
  <c r="F539" i="14"/>
  <c r="E539" i="14"/>
  <c r="G538" i="14"/>
  <c r="F538" i="14"/>
  <c r="E538" i="14"/>
  <c r="G537" i="14"/>
  <c r="F537" i="14"/>
  <c r="E537" i="14"/>
  <c r="G536" i="14"/>
  <c r="F536" i="14"/>
  <c r="E536" i="14"/>
  <c r="G535" i="14"/>
  <c r="F535" i="14"/>
  <c r="E535" i="14"/>
  <c r="G534" i="14"/>
  <c r="F534" i="14"/>
  <c r="E534" i="14"/>
  <c r="G533" i="14"/>
  <c r="F533" i="14"/>
  <c r="E533" i="14"/>
  <c r="G532" i="14"/>
  <c r="F532" i="14"/>
  <c r="E532" i="14"/>
  <c r="G531" i="14"/>
  <c r="F531" i="14"/>
  <c r="E531" i="14"/>
  <c r="G530" i="14"/>
  <c r="F530" i="14"/>
  <c r="E530" i="14"/>
  <c r="G529" i="14"/>
  <c r="F529" i="14"/>
  <c r="E529" i="14"/>
  <c r="G528" i="14"/>
  <c r="F528" i="14"/>
  <c r="E528" i="14"/>
  <c r="G527" i="14"/>
  <c r="F527" i="14"/>
  <c r="E527" i="14"/>
  <c r="G526" i="14"/>
  <c r="F526" i="14"/>
  <c r="E526" i="14"/>
  <c r="G525" i="14"/>
  <c r="F525" i="14"/>
  <c r="E525" i="14"/>
  <c r="G524" i="14"/>
  <c r="F524" i="14"/>
  <c r="E524" i="14"/>
  <c r="G523" i="14"/>
  <c r="F523" i="14"/>
  <c r="E523" i="14"/>
  <c r="G522" i="14"/>
  <c r="F522" i="14"/>
  <c r="E522" i="14"/>
  <c r="G521" i="14"/>
  <c r="F521" i="14"/>
  <c r="E521" i="14"/>
  <c r="G520" i="14"/>
  <c r="F520" i="14"/>
  <c r="E520" i="14"/>
  <c r="G519" i="14"/>
  <c r="F519" i="14"/>
  <c r="E519" i="14"/>
  <c r="G518" i="14"/>
  <c r="F518" i="14"/>
  <c r="E518" i="14"/>
  <c r="G517" i="14"/>
  <c r="F517" i="14"/>
  <c r="E517" i="14"/>
  <c r="G516" i="14"/>
  <c r="F516" i="14"/>
  <c r="E516" i="14"/>
  <c r="G515" i="14"/>
  <c r="F515" i="14"/>
  <c r="G514" i="14"/>
  <c r="F514" i="14"/>
  <c r="E514" i="14"/>
  <c r="G513" i="14"/>
  <c r="F513" i="14"/>
  <c r="E513" i="14"/>
  <c r="G512" i="14"/>
  <c r="F512" i="14"/>
  <c r="E512" i="14"/>
  <c r="G511" i="14"/>
  <c r="F511" i="14"/>
  <c r="E511" i="14"/>
  <c r="G510" i="14"/>
  <c r="F510" i="14"/>
  <c r="G509" i="14"/>
  <c r="F509" i="14"/>
  <c r="E509" i="14"/>
  <c r="G508" i="14"/>
  <c r="F508" i="14"/>
  <c r="E508" i="14"/>
  <c r="G507" i="14"/>
  <c r="F507" i="14"/>
  <c r="E507" i="14"/>
  <c r="G506" i="14"/>
  <c r="F506" i="14"/>
  <c r="E506" i="14"/>
  <c r="G505" i="14"/>
  <c r="F505" i="14"/>
  <c r="E505" i="14"/>
  <c r="G504" i="14"/>
  <c r="F504" i="14"/>
  <c r="E504" i="14"/>
  <c r="G503" i="14"/>
  <c r="F503" i="14"/>
  <c r="E503" i="14"/>
  <c r="G502" i="14"/>
  <c r="F502" i="14"/>
  <c r="E502" i="14"/>
  <c r="G501" i="14"/>
  <c r="F501" i="14"/>
  <c r="E501" i="14"/>
  <c r="G500" i="14"/>
  <c r="F500" i="14"/>
  <c r="E500" i="14"/>
  <c r="G499" i="14"/>
  <c r="F499" i="14"/>
  <c r="E499" i="14"/>
  <c r="G498" i="14"/>
  <c r="F498" i="14"/>
  <c r="E498" i="14"/>
  <c r="G497" i="14"/>
  <c r="F497" i="14"/>
  <c r="E497" i="14"/>
  <c r="G496" i="14"/>
  <c r="F496" i="14"/>
  <c r="E496" i="14"/>
  <c r="G495" i="14"/>
  <c r="F495" i="14"/>
  <c r="E495" i="14"/>
  <c r="G494" i="14"/>
  <c r="F494" i="14"/>
  <c r="E494" i="14"/>
  <c r="G493" i="14"/>
  <c r="F493" i="14"/>
  <c r="E493" i="14"/>
  <c r="G492" i="14"/>
  <c r="F492" i="14"/>
  <c r="E492" i="14"/>
  <c r="G491" i="14"/>
  <c r="F491" i="14"/>
  <c r="E491" i="14"/>
  <c r="G490" i="14"/>
  <c r="F490" i="14"/>
  <c r="E490" i="14"/>
  <c r="G489" i="14"/>
  <c r="F489" i="14"/>
  <c r="E489" i="14"/>
  <c r="G488" i="14"/>
  <c r="F488" i="14"/>
  <c r="E488" i="14"/>
  <c r="G487" i="14"/>
  <c r="F487" i="14"/>
  <c r="E487" i="14"/>
  <c r="G486" i="14"/>
  <c r="F486" i="14"/>
  <c r="G485" i="14"/>
  <c r="F485" i="14"/>
  <c r="E485" i="14"/>
  <c r="G484" i="14"/>
  <c r="F484" i="14"/>
  <c r="E484" i="14"/>
  <c r="G483" i="14"/>
  <c r="F483" i="14"/>
  <c r="E483" i="14"/>
  <c r="G482" i="14"/>
  <c r="F482" i="14"/>
  <c r="E482" i="14"/>
  <c r="G481" i="14"/>
  <c r="F481" i="14"/>
  <c r="E481" i="14"/>
  <c r="G480" i="14"/>
  <c r="F480" i="14"/>
  <c r="E480" i="14"/>
  <c r="G479" i="14"/>
  <c r="F479" i="14"/>
  <c r="E479" i="14"/>
  <c r="G478" i="14"/>
  <c r="F478" i="14"/>
  <c r="E478" i="14"/>
  <c r="G477" i="14"/>
  <c r="F477" i="14"/>
  <c r="E477" i="14"/>
  <c r="G476" i="14"/>
  <c r="F476" i="14"/>
  <c r="E476" i="14"/>
  <c r="G475" i="14"/>
  <c r="F475" i="14"/>
  <c r="E475" i="14"/>
  <c r="G474" i="14"/>
  <c r="F474" i="14"/>
  <c r="E474" i="14"/>
  <c r="G473" i="14"/>
  <c r="F473" i="14"/>
  <c r="E473" i="14"/>
  <c r="G472" i="14"/>
  <c r="F472" i="14"/>
  <c r="E472" i="14"/>
  <c r="G471" i="14"/>
  <c r="F471" i="14"/>
  <c r="G470" i="14"/>
  <c r="F470" i="14"/>
  <c r="E470" i="14"/>
  <c r="G469" i="14"/>
  <c r="F469" i="14"/>
  <c r="E469" i="14"/>
  <c r="G468" i="14"/>
  <c r="F468" i="14"/>
  <c r="E468" i="14"/>
  <c r="G467" i="14"/>
  <c r="F467" i="14"/>
  <c r="E467" i="14"/>
  <c r="G466" i="14"/>
  <c r="F466" i="14"/>
  <c r="E466" i="14"/>
  <c r="G465" i="14"/>
  <c r="F465" i="14"/>
  <c r="E465" i="14"/>
  <c r="G464" i="14"/>
  <c r="F464" i="14"/>
  <c r="E464" i="14"/>
  <c r="G463" i="14"/>
  <c r="F463" i="14"/>
  <c r="E463" i="14"/>
  <c r="G462" i="14"/>
  <c r="F462" i="14"/>
  <c r="E462" i="14"/>
  <c r="G461" i="14"/>
  <c r="F461" i="14"/>
  <c r="E461" i="14"/>
  <c r="G460" i="14"/>
  <c r="F460" i="14"/>
  <c r="E460" i="14"/>
  <c r="G459" i="14"/>
  <c r="F459" i="14"/>
  <c r="E459" i="14"/>
  <c r="G458" i="14"/>
  <c r="F458" i="14"/>
  <c r="E458" i="14"/>
  <c r="G457" i="14"/>
  <c r="F457" i="14"/>
  <c r="E457" i="14"/>
  <c r="G456" i="14"/>
  <c r="F456" i="14"/>
  <c r="G455" i="14"/>
  <c r="F455" i="14"/>
  <c r="E455" i="14"/>
  <c r="G454" i="14"/>
  <c r="F454" i="14"/>
  <c r="E454" i="14"/>
  <c r="G453" i="14"/>
  <c r="F453" i="14"/>
  <c r="E453" i="14"/>
  <c r="G452" i="14"/>
  <c r="F452" i="14"/>
  <c r="E452" i="14"/>
  <c r="G451" i="14"/>
  <c r="F451" i="14"/>
  <c r="E451" i="14"/>
  <c r="G450" i="14"/>
  <c r="F450" i="14"/>
  <c r="E450" i="14"/>
  <c r="G449" i="14"/>
  <c r="F449" i="14"/>
  <c r="E449" i="14"/>
  <c r="G448" i="14"/>
  <c r="F448" i="14"/>
  <c r="E448" i="14"/>
  <c r="G447" i="14"/>
  <c r="F447" i="14"/>
  <c r="E447" i="14"/>
  <c r="G446" i="14"/>
  <c r="F446" i="14"/>
  <c r="E446" i="14"/>
  <c r="G445" i="14"/>
  <c r="F445" i="14"/>
  <c r="E445" i="14"/>
  <c r="G444" i="14"/>
  <c r="F444" i="14"/>
  <c r="E444" i="14"/>
  <c r="G443" i="14"/>
  <c r="F443" i="14"/>
  <c r="E443" i="14"/>
  <c r="G442" i="14"/>
  <c r="E442" i="14"/>
  <c r="G441" i="14"/>
  <c r="F441" i="14"/>
  <c r="E441" i="14"/>
  <c r="G440" i="14"/>
  <c r="F440" i="14"/>
  <c r="E440" i="14"/>
  <c r="G439" i="14"/>
  <c r="F439" i="14"/>
  <c r="E439" i="14"/>
  <c r="G438" i="14"/>
  <c r="F438" i="14"/>
  <c r="E438" i="14"/>
  <c r="G437" i="14"/>
  <c r="F437" i="14"/>
  <c r="E437" i="14"/>
  <c r="G436" i="14"/>
  <c r="F436" i="14"/>
  <c r="E436" i="14"/>
  <c r="G435" i="14"/>
  <c r="F435" i="14"/>
  <c r="E435" i="14"/>
  <c r="G434" i="14"/>
  <c r="F434" i="14"/>
  <c r="E434" i="14"/>
  <c r="G433" i="14"/>
  <c r="F433" i="14"/>
  <c r="E433" i="14"/>
  <c r="G432" i="14"/>
  <c r="F432" i="14"/>
  <c r="E432" i="14"/>
  <c r="G431" i="14"/>
  <c r="F431" i="14"/>
  <c r="E431" i="14"/>
  <c r="G430" i="14"/>
  <c r="F430" i="14"/>
  <c r="E430" i="14"/>
  <c r="G429" i="14"/>
  <c r="E429" i="14"/>
  <c r="G428" i="14"/>
  <c r="E428" i="14"/>
  <c r="G427" i="14"/>
  <c r="F427" i="14"/>
  <c r="E427" i="14"/>
  <c r="G426" i="14"/>
  <c r="F426" i="14"/>
  <c r="E426" i="14"/>
  <c r="G425" i="14"/>
  <c r="F425" i="14"/>
  <c r="E425" i="14"/>
  <c r="G424" i="14"/>
  <c r="F424" i="14"/>
  <c r="E424" i="14"/>
  <c r="G423" i="14"/>
  <c r="F423" i="14"/>
  <c r="E423" i="14"/>
  <c r="G422" i="14"/>
  <c r="F422" i="14"/>
  <c r="E422" i="14"/>
  <c r="G421" i="14"/>
  <c r="F421" i="14"/>
  <c r="E421" i="14"/>
  <c r="G420" i="14"/>
  <c r="G419" i="14"/>
  <c r="F419" i="14"/>
  <c r="E419" i="14"/>
  <c r="G418" i="14"/>
  <c r="F418" i="14"/>
  <c r="E418" i="14"/>
  <c r="G417" i="14"/>
  <c r="F417" i="14"/>
  <c r="E417" i="14"/>
  <c r="G416" i="14"/>
  <c r="F416" i="14"/>
  <c r="G415" i="14"/>
  <c r="F415" i="14"/>
  <c r="E415" i="14"/>
  <c r="G414" i="14"/>
  <c r="F414" i="14"/>
  <c r="E414" i="14"/>
  <c r="G413" i="14"/>
  <c r="F413" i="14"/>
  <c r="E413" i="14"/>
  <c r="G412" i="14"/>
  <c r="F412" i="14"/>
  <c r="E412" i="14"/>
  <c r="G411" i="14"/>
  <c r="F411" i="14"/>
  <c r="E411" i="14"/>
  <c r="G410" i="14"/>
  <c r="G409" i="14"/>
  <c r="G408" i="14"/>
  <c r="F408" i="14"/>
  <c r="E408" i="14"/>
  <c r="G407" i="14"/>
  <c r="F407" i="14"/>
  <c r="E407" i="14"/>
  <c r="G406" i="14"/>
  <c r="F406" i="14"/>
  <c r="E406" i="14"/>
  <c r="G405" i="14"/>
  <c r="F405" i="14"/>
  <c r="E405" i="14"/>
  <c r="G404" i="14"/>
  <c r="F404" i="14"/>
  <c r="E404" i="14"/>
  <c r="G403" i="14"/>
  <c r="F403" i="14"/>
  <c r="E403" i="14"/>
  <c r="G402" i="14"/>
  <c r="F402" i="14"/>
  <c r="G401" i="14"/>
  <c r="F401" i="14"/>
  <c r="E401" i="14"/>
  <c r="G400" i="14"/>
  <c r="F400" i="14"/>
  <c r="E400" i="14"/>
  <c r="G399" i="14"/>
  <c r="E399" i="14"/>
  <c r="G398" i="14"/>
  <c r="G397" i="14"/>
  <c r="F397" i="14"/>
  <c r="G396" i="14"/>
  <c r="F396" i="14"/>
  <c r="E396" i="14"/>
  <c r="G395" i="14"/>
  <c r="G394" i="14"/>
  <c r="F394" i="14"/>
  <c r="E394" i="14"/>
  <c r="G393" i="14"/>
  <c r="F393" i="14"/>
  <c r="E393" i="14"/>
  <c r="G392" i="14"/>
  <c r="F392" i="14"/>
  <c r="E392" i="14"/>
  <c r="G391" i="14"/>
  <c r="F391" i="14"/>
  <c r="G390" i="14"/>
  <c r="F390" i="14"/>
  <c r="E390" i="14"/>
  <c r="G389" i="14"/>
  <c r="F389" i="14"/>
  <c r="E389" i="14"/>
  <c r="G388" i="14"/>
  <c r="G387" i="14"/>
  <c r="F387" i="14"/>
  <c r="E387" i="14"/>
  <c r="G386" i="14"/>
  <c r="F386" i="14"/>
  <c r="E386" i="14"/>
  <c r="G385" i="14"/>
  <c r="F385" i="14"/>
  <c r="G384" i="14"/>
  <c r="G383" i="14"/>
  <c r="F383" i="14"/>
  <c r="E383" i="14"/>
  <c r="G382" i="14"/>
  <c r="F382" i="14"/>
  <c r="E382" i="14"/>
  <c r="G381" i="14"/>
  <c r="F381" i="14"/>
  <c r="E381" i="14"/>
  <c r="G380" i="14"/>
  <c r="F380" i="14"/>
  <c r="E380" i="14"/>
  <c r="G379" i="14"/>
  <c r="F379" i="14"/>
  <c r="E379" i="14"/>
  <c r="G378" i="14"/>
  <c r="F378" i="14"/>
  <c r="E378" i="14"/>
  <c r="G377" i="14"/>
  <c r="F377" i="14"/>
  <c r="E377" i="14"/>
  <c r="G376" i="14"/>
  <c r="F376" i="14"/>
  <c r="E376" i="14"/>
  <c r="G375" i="14"/>
  <c r="F375" i="14"/>
  <c r="G374" i="14"/>
  <c r="F374" i="14"/>
  <c r="G373" i="14"/>
  <c r="F373" i="14"/>
  <c r="G372" i="14"/>
  <c r="F372" i="14"/>
  <c r="E372" i="14"/>
  <c r="G371" i="14"/>
  <c r="F371" i="14"/>
  <c r="E371" i="14"/>
  <c r="G370" i="14"/>
  <c r="E370" i="14"/>
  <c r="G369" i="14"/>
  <c r="G368" i="14"/>
  <c r="F368" i="14"/>
  <c r="E368" i="14"/>
  <c r="G367" i="14"/>
  <c r="F367" i="14"/>
  <c r="E367" i="14"/>
  <c r="G366" i="14"/>
  <c r="F366" i="14"/>
  <c r="E366" i="14"/>
  <c r="G365" i="14"/>
  <c r="F365" i="14"/>
  <c r="E365" i="14"/>
  <c r="G364" i="14"/>
  <c r="F364" i="14"/>
  <c r="G363" i="14"/>
  <c r="F363" i="14"/>
  <c r="E363" i="14"/>
  <c r="G362" i="14"/>
  <c r="F362" i="14"/>
  <c r="G361" i="14"/>
  <c r="G360" i="14"/>
  <c r="F360" i="14"/>
  <c r="E360" i="14"/>
  <c r="G359" i="14"/>
  <c r="F359" i="14"/>
  <c r="E359" i="14"/>
  <c r="G358" i="14"/>
  <c r="F358" i="14"/>
  <c r="E358" i="14"/>
  <c r="G357" i="14"/>
  <c r="F357" i="14"/>
  <c r="E357" i="14"/>
  <c r="G356" i="14"/>
  <c r="G355" i="14"/>
  <c r="G354" i="14"/>
  <c r="F354" i="14"/>
  <c r="E354" i="14"/>
  <c r="G353" i="14"/>
  <c r="F353" i="14"/>
  <c r="E353" i="14"/>
  <c r="G352" i="14"/>
  <c r="E352" i="14"/>
  <c r="G351" i="14"/>
  <c r="F351" i="14"/>
  <c r="G350" i="14"/>
  <c r="F350" i="14"/>
  <c r="D349" i="14"/>
  <c r="F369" i="14" s="1"/>
  <c r="C349" i="14"/>
  <c r="E515" i="14" s="1"/>
  <c r="G343" i="14"/>
  <c r="F343" i="14"/>
  <c r="E343" i="14"/>
  <c r="G342" i="14"/>
  <c r="F342" i="14"/>
  <c r="E342" i="14"/>
  <c r="G341" i="14"/>
  <c r="F341" i="14"/>
  <c r="E341" i="14"/>
  <c r="G340" i="14"/>
  <c r="F340" i="14"/>
  <c r="E340" i="14"/>
  <c r="G339" i="14"/>
  <c r="F339" i="14"/>
  <c r="E339" i="14"/>
  <c r="G338" i="14"/>
  <c r="F338" i="14"/>
  <c r="E338" i="14"/>
  <c r="G337" i="14"/>
  <c r="F337" i="14"/>
  <c r="E337" i="14"/>
  <c r="G336" i="14"/>
  <c r="F336" i="14"/>
  <c r="E336" i="14"/>
  <c r="G335" i="14"/>
  <c r="F335" i="14"/>
  <c r="E335" i="14"/>
  <c r="G334" i="14"/>
  <c r="F334" i="14"/>
  <c r="E334" i="14"/>
  <c r="G333" i="14"/>
  <c r="F333" i="14"/>
  <c r="E333" i="14"/>
  <c r="G332" i="14"/>
  <c r="F332" i="14"/>
  <c r="E332" i="14"/>
  <c r="G331" i="14"/>
  <c r="F331" i="14"/>
  <c r="E331" i="14"/>
  <c r="G330" i="14"/>
  <c r="F330" i="14"/>
  <c r="E330" i="14"/>
  <c r="G329" i="14"/>
  <c r="F329" i="14"/>
  <c r="E329" i="14"/>
  <c r="G328" i="14"/>
  <c r="F328" i="14"/>
  <c r="E328" i="14"/>
  <c r="G327" i="14"/>
  <c r="F327" i="14"/>
  <c r="E327" i="14"/>
  <c r="G326" i="14"/>
  <c r="F326" i="14"/>
  <c r="E326" i="14"/>
  <c r="G325" i="14"/>
  <c r="F325" i="14"/>
  <c r="E325" i="14"/>
  <c r="G324" i="14"/>
  <c r="F324" i="14"/>
  <c r="E324" i="14"/>
  <c r="G323" i="14"/>
  <c r="F323" i="14"/>
  <c r="E323" i="14"/>
  <c r="G322" i="14"/>
  <c r="F322" i="14"/>
  <c r="E322" i="14"/>
  <c r="G321" i="14"/>
  <c r="F321" i="14"/>
  <c r="E321" i="14"/>
  <c r="G320" i="14"/>
  <c r="F320" i="14"/>
  <c r="E320" i="14"/>
  <c r="G319" i="14"/>
  <c r="G318" i="14"/>
  <c r="F318" i="14"/>
  <c r="E318" i="14"/>
  <c r="G317" i="14"/>
  <c r="F317" i="14"/>
  <c r="E317" i="14"/>
  <c r="G316" i="14"/>
  <c r="F316" i="14"/>
  <c r="E316" i="14"/>
  <c r="G315" i="14"/>
  <c r="F315" i="14"/>
  <c r="E315" i="14"/>
  <c r="G314" i="14"/>
  <c r="F314" i="14"/>
  <c r="E314" i="14"/>
  <c r="G313" i="14"/>
  <c r="F313" i="14"/>
  <c r="E313" i="14"/>
  <c r="G312" i="14"/>
  <c r="F312" i="14"/>
  <c r="E312" i="14"/>
  <c r="G311" i="14"/>
  <c r="F311" i="14"/>
  <c r="E311" i="14"/>
  <c r="G310" i="14"/>
  <c r="F310" i="14"/>
  <c r="G309" i="14"/>
  <c r="F309" i="14"/>
  <c r="E309" i="14"/>
  <c r="G308" i="14"/>
  <c r="F308" i="14"/>
  <c r="E308" i="14"/>
  <c r="G307" i="14"/>
  <c r="F307" i="14"/>
  <c r="E307" i="14"/>
  <c r="G306" i="14"/>
  <c r="F306" i="14"/>
  <c r="E306" i="14"/>
  <c r="G305" i="14"/>
  <c r="F305" i="14"/>
  <c r="E305" i="14"/>
  <c r="G304" i="14"/>
  <c r="F304" i="14"/>
  <c r="E304" i="14"/>
  <c r="G303" i="14"/>
  <c r="F303" i="14"/>
  <c r="E303" i="14"/>
  <c r="G302" i="14"/>
  <c r="F302" i="14"/>
  <c r="E302" i="14"/>
  <c r="G301" i="14"/>
  <c r="F301" i="14"/>
  <c r="E301" i="14"/>
  <c r="G300" i="14"/>
  <c r="F300" i="14"/>
  <c r="E300" i="14"/>
  <c r="G299" i="14"/>
  <c r="F299" i="14"/>
  <c r="E299" i="14"/>
  <c r="G298" i="14"/>
  <c r="F298" i="14"/>
  <c r="E298" i="14"/>
  <c r="G297" i="14"/>
  <c r="F297" i="14"/>
  <c r="E297" i="14"/>
  <c r="G296" i="14"/>
  <c r="F296" i="14"/>
  <c r="E296" i="14"/>
  <c r="G295" i="14"/>
  <c r="F295" i="14"/>
  <c r="E295" i="14"/>
  <c r="G294" i="14"/>
  <c r="E294" i="14"/>
  <c r="G293" i="14"/>
  <c r="F293" i="14"/>
  <c r="E293" i="14"/>
  <c r="G292" i="14"/>
  <c r="E292" i="14"/>
  <c r="G291" i="14"/>
  <c r="F291" i="14"/>
  <c r="E291" i="14"/>
  <c r="G290" i="14"/>
  <c r="F290" i="14"/>
  <c r="E290" i="14"/>
  <c r="G289" i="14"/>
  <c r="F289" i="14"/>
  <c r="E289" i="14"/>
  <c r="G288" i="14"/>
  <c r="F288" i="14"/>
  <c r="E288" i="14"/>
  <c r="G287" i="14"/>
  <c r="F287" i="14"/>
  <c r="E287" i="14"/>
  <c r="G286" i="14"/>
  <c r="F286" i="14"/>
  <c r="E286" i="14"/>
  <c r="G285" i="14"/>
  <c r="F285" i="14"/>
  <c r="E285" i="14"/>
  <c r="G284" i="14"/>
  <c r="F284" i="14"/>
  <c r="E284" i="14"/>
  <c r="G283" i="14"/>
  <c r="F283" i="14"/>
  <c r="E283" i="14"/>
  <c r="G282" i="14"/>
  <c r="E282" i="14"/>
  <c r="G281" i="14"/>
  <c r="F281" i="14"/>
  <c r="E281" i="14"/>
  <c r="G280" i="14"/>
  <c r="F280" i="14"/>
  <c r="E280" i="14"/>
  <c r="G279" i="14"/>
  <c r="F279" i="14"/>
  <c r="E279" i="14"/>
  <c r="G278" i="14"/>
  <c r="F278" i="14"/>
  <c r="E278" i="14"/>
  <c r="G277" i="14"/>
  <c r="G276" i="14"/>
  <c r="F276" i="14"/>
  <c r="E276" i="14"/>
  <c r="G275" i="14"/>
  <c r="F275" i="14"/>
  <c r="E275" i="14"/>
  <c r="G274" i="14"/>
  <c r="F274" i="14"/>
  <c r="E274" i="14"/>
  <c r="G273" i="14"/>
  <c r="F273" i="14"/>
  <c r="E273" i="14"/>
  <c r="G272" i="14"/>
  <c r="F272" i="14"/>
  <c r="E272" i="14"/>
  <c r="G271" i="14"/>
  <c r="F271" i="14"/>
  <c r="E271" i="14"/>
  <c r="G270" i="14"/>
  <c r="F270" i="14"/>
  <c r="E270" i="14"/>
  <c r="G269" i="14"/>
  <c r="F269" i="14"/>
  <c r="E269" i="14"/>
  <c r="G268" i="14"/>
  <c r="F268" i="14"/>
  <c r="E268" i="14"/>
  <c r="G267" i="14"/>
  <c r="F267" i="14"/>
  <c r="E267" i="14"/>
  <c r="G266" i="14"/>
  <c r="F266" i="14"/>
  <c r="E266" i="14"/>
  <c r="G265" i="14"/>
  <c r="F265" i="14"/>
  <c r="E265" i="14"/>
  <c r="G264" i="14"/>
  <c r="F264" i="14"/>
  <c r="E264" i="14"/>
  <c r="G263" i="14"/>
  <c r="F263" i="14"/>
  <c r="E263" i="14"/>
  <c r="G262" i="14"/>
  <c r="F262" i="14"/>
  <c r="E262" i="14"/>
  <c r="G261" i="14"/>
  <c r="F261" i="14"/>
  <c r="E261" i="14"/>
  <c r="G260" i="14"/>
  <c r="F260" i="14"/>
  <c r="E260" i="14"/>
  <c r="G259" i="14"/>
  <c r="F259" i="14"/>
  <c r="E259" i="14"/>
  <c r="G258" i="14"/>
  <c r="F258" i="14"/>
  <c r="E258" i="14"/>
  <c r="G257" i="14"/>
  <c r="F257" i="14"/>
  <c r="E257" i="14"/>
  <c r="G256" i="14"/>
  <c r="F256" i="14"/>
  <c r="E256" i="14"/>
  <c r="G255" i="14"/>
  <c r="F255" i="14"/>
  <c r="E255" i="14"/>
  <c r="G254" i="14"/>
  <c r="F254" i="14"/>
  <c r="E254" i="14"/>
  <c r="G253" i="14"/>
  <c r="F253" i="14"/>
  <c r="E253" i="14"/>
  <c r="G252" i="14"/>
  <c r="F252" i="14"/>
  <c r="E252" i="14"/>
  <c r="G251" i="14"/>
  <c r="F251" i="14"/>
  <c r="E251" i="14"/>
  <c r="G250" i="14"/>
  <c r="F250" i="14"/>
  <c r="E250" i="14"/>
  <c r="G249" i="14"/>
  <c r="F249" i="14"/>
  <c r="E249" i="14"/>
  <c r="G248" i="14"/>
  <c r="F248" i="14"/>
  <c r="E248" i="14"/>
  <c r="G247" i="14"/>
  <c r="F247" i="14"/>
  <c r="E247" i="14"/>
  <c r="G246" i="14"/>
  <c r="F246" i="14"/>
  <c r="E246" i="14"/>
  <c r="G245" i="14"/>
  <c r="F245" i="14"/>
  <c r="E245" i="14"/>
  <c r="G244" i="14"/>
  <c r="F244" i="14"/>
  <c r="E244" i="14"/>
  <c r="G243" i="14"/>
  <c r="F243" i="14"/>
  <c r="E243" i="14"/>
  <c r="G242" i="14"/>
  <c r="F242" i="14"/>
  <c r="E242" i="14"/>
  <c r="G241" i="14"/>
  <c r="F241" i="14"/>
  <c r="G240" i="14"/>
  <c r="F240" i="14"/>
  <c r="E240" i="14"/>
  <c r="G239" i="14"/>
  <c r="F239" i="14"/>
  <c r="E239" i="14"/>
  <c r="G238" i="14"/>
  <c r="G237" i="14"/>
  <c r="F237" i="14"/>
  <c r="E237" i="14"/>
  <c r="G236" i="14"/>
  <c r="F236" i="14"/>
  <c r="E236" i="14"/>
  <c r="G235" i="14"/>
  <c r="F235" i="14"/>
  <c r="E235" i="14"/>
  <c r="G234" i="14"/>
  <c r="F234" i="14"/>
  <c r="E234" i="14"/>
  <c r="G233" i="14"/>
  <c r="F233" i="14"/>
  <c r="E233" i="14"/>
  <c r="G232" i="14"/>
  <c r="F232" i="14"/>
  <c r="E232" i="14"/>
  <c r="G231" i="14"/>
  <c r="F231" i="14"/>
  <c r="E231" i="14"/>
  <c r="G230" i="14"/>
  <c r="F230" i="14"/>
  <c r="E230" i="14"/>
  <c r="G229" i="14"/>
  <c r="F229" i="14"/>
  <c r="E229" i="14"/>
  <c r="G228" i="14"/>
  <c r="F228" i="14"/>
  <c r="E228" i="14"/>
  <c r="G227" i="14"/>
  <c r="F227" i="14"/>
  <c r="E227" i="14"/>
  <c r="G226" i="14"/>
  <c r="F226" i="14"/>
  <c r="E226" i="14"/>
  <c r="G225" i="14"/>
  <c r="G224" i="14"/>
  <c r="F224" i="14"/>
  <c r="E224" i="14"/>
  <c r="G223" i="14"/>
  <c r="F223" i="14"/>
  <c r="E223" i="14"/>
  <c r="G222" i="14"/>
  <c r="F222" i="14"/>
  <c r="E222" i="14"/>
  <c r="G221" i="14"/>
  <c r="F221" i="14"/>
  <c r="E221" i="14"/>
  <c r="G220" i="14"/>
  <c r="F220" i="14"/>
  <c r="E220" i="14"/>
  <c r="G219" i="14"/>
  <c r="F219" i="14"/>
  <c r="E219" i="14"/>
  <c r="G218" i="14"/>
  <c r="F218" i="14"/>
  <c r="E218" i="14"/>
  <c r="G217" i="14"/>
  <c r="F217" i="14"/>
  <c r="E217" i="14"/>
  <c r="G216" i="14"/>
  <c r="F216" i="14"/>
  <c r="E216" i="14"/>
  <c r="G215" i="14"/>
  <c r="F215" i="14"/>
  <c r="E215" i="14"/>
  <c r="G214" i="14"/>
  <c r="F214" i="14"/>
  <c r="E214" i="14"/>
  <c r="G213" i="14"/>
  <c r="G212" i="14"/>
  <c r="F212" i="14"/>
  <c r="E212" i="14"/>
  <c r="G211" i="14"/>
  <c r="F211" i="14"/>
  <c r="E211" i="14"/>
  <c r="G210" i="14"/>
  <c r="F210" i="14"/>
  <c r="G209" i="14"/>
  <c r="F209" i="14"/>
  <c r="E209" i="14"/>
  <c r="G208" i="14"/>
  <c r="F208" i="14"/>
  <c r="E208" i="14"/>
  <c r="G207" i="14"/>
  <c r="F207" i="14"/>
  <c r="E207" i="14"/>
  <c r="G206" i="14"/>
  <c r="F206" i="14"/>
  <c r="E206" i="14"/>
  <c r="G205" i="14"/>
  <c r="F205" i="14"/>
  <c r="E205" i="14"/>
  <c r="G204" i="14"/>
  <c r="F204" i="14"/>
  <c r="E204" i="14"/>
  <c r="G203" i="14"/>
  <c r="F203" i="14"/>
  <c r="E203" i="14"/>
  <c r="G202" i="14"/>
  <c r="F202" i="14"/>
  <c r="G201" i="14"/>
  <c r="F201" i="14"/>
  <c r="E201" i="14"/>
  <c r="G200" i="14"/>
  <c r="F200" i="14"/>
  <c r="E200" i="14"/>
  <c r="G199" i="14"/>
  <c r="F199" i="14"/>
  <c r="E199" i="14"/>
  <c r="G198" i="14"/>
  <c r="F198" i="14"/>
  <c r="E198" i="14"/>
  <c r="G197" i="14"/>
  <c r="F197" i="14"/>
  <c r="E197" i="14"/>
  <c r="G196" i="14"/>
  <c r="F196" i="14"/>
  <c r="E196" i="14"/>
  <c r="G195" i="14"/>
  <c r="F195" i="14"/>
  <c r="E195" i="14"/>
  <c r="G194" i="14"/>
  <c r="F194" i="14"/>
  <c r="E194" i="14"/>
  <c r="G193" i="14"/>
  <c r="F193" i="14"/>
  <c r="E193" i="14"/>
  <c r="G192" i="14"/>
  <c r="F192" i="14"/>
  <c r="E192" i="14"/>
  <c r="G191" i="14"/>
  <c r="F191" i="14"/>
  <c r="E191" i="14"/>
  <c r="G190" i="14"/>
  <c r="F190" i="14"/>
  <c r="E190" i="14"/>
  <c r="G189" i="14"/>
  <c r="F189" i="14"/>
  <c r="E189" i="14"/>
  <c r="G188" i="14"/>
  <c r="F188" i="14"/>
  <c r="E188" i="14"/>
  <c r="G187" i="14"/>
  <c r="F187" i="14"/>
  <c r="E187" i="14"/>
  <c r="G186" i="14"/>
  <c r="F186" i="14"/>
  <c r="G185" i="14"/>
  <c r="F185" i="14"/>
  <c r="E185" i="14"/>
  <c r="G184" i="14"/>
  <c r="F184" i="14"/>
  <c r="E184" i="14"/>
  <c r="G183" i="14"/>
  <c r="F183" i="14"/>
  <c r="E183" i="14"/>
  <c r="G182" i="14"/>
  <c r="F182" i="14"/>
  <c r="E182" i="14"/>
  <c r="G181" i="14"/>
  <c r="E181" i="14"/>
  <c r="G180" i="14"/>
  <c r="F180" i="14"/>
  <c r="E180" i="14"/>
  <c r="G179" i="14"/>
  <c r="G178" i="14"/>
  <c r="F178" i="14"/>
  <c r="E178" i="14"/>
  <c r="G177" i="14"/>
  <c r="F177" i="14"/>
  <c r="E177" i="14"/>
  <c r="G176" i="14"/>
  <c r="F176" i="14"/>
  <c r="E176" i="14"/>
  <c r="G175" i="14"/>
  <c r="F175" i="14"/>
  <c r="E175" i="14"/>
  <c r="G174" i="14"/>
  <c r="E174" i="14"/>
  <c r="D173" i="14"/>
  <c r="C173" i="14"/>
  <c r="G167" i="14"/>
  <c r="F167" i="14"/>
  <c r="E167" i="14"/>
  <c r="G166" i="14"/>
  <c r="F166" i="14"/>
  <c r="E166" i="14"/>
  <c r="G165" i="14"/>
  <c r="F165" i="14"/>
  <c r="E165" i="14"/>
  <c r="G164" i="14"/>
  <c r="F164" i="14"/>
  <c r="E164" i="14"/>
  <c r="G163" i="14"/>
  <c r="F163" i="14"/>
  <c r="E163" i="14"/>
  <c r="G162" i="14"/>
  <c r="F162" i="14"/>
  <c r="E162" i="14"/>
  <c r="G161" i="14"/>
  <c r="F161" i="14"/>
  <c r="E161" i="14"/>
  <c r="G160" i="14"/>
  <c r="F160" i="14"/>
  <c r="E160" i="14"/>
  <c r="G159" i="14"/>
  <c r="F159" i="14"/>
  <c r="E159" i="14"/>
  <c r="G158" i="14"/>
  <c r="F158" i="14"/>
  <c r="E158" i="14"/>
  <c r="G157" i="14"/>
  <c r="F157" i="14"/>
  <c r="E157" i="14"/>
  <c r="G156" i="14"/>
  <c r="F156" i="14"/>
  <c r="E156" i="14"/>
  <c r="G155" i="14"/>
  <c r="F155" i="14"/>
  <c r="E155" i="14"/>
  <c r="G154" i="14"/>
  <c r="F154" i="14"/>
  <c r="E154" i="14"/>
  <c r="G153" i="14"/>
  <c r="F153" i="14"/>
  <c r="E153" i="14"/>
  <c r="G152" i="14"/>
  <c r="F152" i="14"/>
  <c r="E152" i="14"/>
  <c r="G151" i="14"/>
  <c r="F151" i="14"/>
  <c r="E151" i="14"/>
  <c r="G150" i="14"/>
  <c r="F150" i="14"/>
  <c r="E150" i="14"/>
  <c r="G149" i="14"/>
  <c r="F149" i="14"/>
  <c r="E149" i="14"/>
  <c r="G148" i="14"/>
  <c r="F148" i="14"/>
  <c r="E148" i="14"/>
  <c r="G147" i="14"/>
  <c r="F147" i="14"/>
  <c r="E147" i="14"/>
  <c r="G146" i="14"/>
  <c r="F146" i="14"/>
  <c r="E146" i="14"/>
  <c r="G145" i="14"/>
  <c r="F145" i="14"/>
  <c r="E145" i="14"/>
  <c r="G144" i="14"/>
  <c r="F144" i="14"/>
  <c r="E144" i="14"/>
  <c r="G143" i="14"/>
  <c r="E143" i="14"/>
  <c r="G142" i="14"/>
  <c r="F142" i="14"/>
  <c r="E142" i="14"/>
  <c r="G141" i="14"/>
  <c r="F141" i="14"/>
  <c r="E141" i="14"/>
  <c r="G140" i="14"/>
  <c r="F140" i="14"/>
  <c r="E140" i="14"/>
  <c r="G139" i="14"/>
  <c r="F139" i="14"/>
  <c r="E139" i="14"/>
  <c r="G138" i="14"/>
  <c r="F138" i="14"/>
  <c r="E138" i="14"/>
  <c r="G137" i="14"/>
  <c r="E137" i="14"/>
  <c r="G136" i="14"/>
  <c r="F136" i="14"/>
  <c r="E136" i="14"/>
  <c r="G135" i="14"/>
  <c r="F135" i="14"/>
  <c r="E135" i="14"/>
  <c r="G134" i="14"/>
  <c r="F134" i="14"/>
  <c r="E134" i="14"/>
  <c r="G133" i="14"/>
  <c r="F133" i="14"/>
  <c r="E133" i="14"/>
  <c r="G132" i="14"/>
  <c r="G131" i="14"/>
  <c r="G130" i="14"/>
  <c r="F130" i="14"/>
  <c r="E130" i="14"/>
  <c r="G129" i="14"/>
  <c r="F129" i="14"/>
  <c r="E129" i="14"/>
  <c r="G128" i="14"/>
  <c r="F128" i="14"/>
  <c r="E128" i="14"/>
  <c r="G127" i="14"/>
  <c r="F127" i="14"/>
  <c r="E127" i="14"/>
  <c r="G126" i="14"/>
  <c r="G125" i="14"/>
  <c r="F125" i="14"/>
  <c r="G124" i="14"/>
  <c r="F124" i="14"/>
  <c r="E124" i="14"/>
  <c r="G123" i="14"/>
  <c r="F123" i="14"/>
  <c r="E123" i="14"/>
  <c r="G122" i="14"/>
  <c r="F122" i="14"/>
  <c r="E122" i="14"/>
  <c r="G121" i="14"/>
  <c r="E121" i="14"/>
  <c r="G120" i="14"/>
  <c r="E120" i="14"/>
  <c r="G119" i="14"/>
  <c r="F119" i="14"/>
  <c r="E119" i="14"/>
  <c r="G118" i="14"/>
  <c r="F118" i="14"/>
  <c r="E118" i="14"/>
  <c r="G117" i="14"/>
  <c r="F117" i="14"/>
  <c r="E117" i="14"/>
  <c r="G116" i="14"/>
  <c r="F116" i="14"/>
  <c r="E116" i="14"/>
  <c r="G115" i="14"/>
  <c r="F115" i="14"/>
  <c r="G114" i="14"/>
  <c r="F114" i="14"/>
  <c r="E114" i="14"/>
  <c r="G113" i="14"/>
  <c r="F113" i="14"/>
  <c r="E113" i="14"/>
  <c r="G112" i="14"/>
  <c r="F112" i="14"/>
  <c r="E112" i="14"/>
  <c r="G111" i="14"/>
  <c r="F111" i="14"/>
  <c r="E111" i="14"/>
  <c r="G110" i="14"/>
  <c r="F110" i="14"/>
  <c r="G109" i="14"/>
  <c r="F109" i="14"/>
  <c r="E109" i="14"/>
  <c r="G108" i="14"/>
  <c r="F108" i="14"/>
  <c r="E108" i="14"/>
  <c r="G107" i="14"/>
  <c r="F107" i="14"/>
  <c r="E107" i="14"/>
  <c r="G106" i="14"/>
  <c r="F106" i="14"/>
  <c r="G105" i="14"/>
  <c r="F105" i="14"/>
  <c r="E105" i="14"/>
  <c r="G104" i="14"/>
  <c r="F104" i="14"/>
  <c r="G103" i="14"/>
  <c r="F103" i="14"/>
  <c r="E103" i="14"/>
  <c r="G102" i="14"/>
  <c r="F102" i="14"/>
  <c r="E102" i="14"/>
  <c r="G101" i="14"/>
  <c r="F101" i="14"/>
  <c r="E101" i="14"/>
  <c r="G100" i="14"/>
  <c r="F100" i="14"/>
  <c r="E100" i="14"/>
  <c r="G99" i="14"/>
  <c r="F99" i="14"/>
  <c r="E99" i="14"/>
  <c r="G98" i="14"/>
  <c r="F98" i="14"/>
  <c r="E98" i="14"/>
  <c r="G97" i="14"/>
  <c r="F97" i="14"/>
  <c r="E97" i="14"/>
  <c r="G96" i="14"/>
  <c r="F96" i="14"/>
  <c r="E96" i="14"/>
  <c r="G95" i="14"/>
  <c r="F95" i="14"/>
  <c r="E95" i="14"/>
  <c r="G94" i="14"/>
  <c r="F94" i="14"/>
  <c r="E94" i="14"/>
  <c r="G93" i="14"/>
  <c r="E93" i="14"/>
  <c r="G92" i="14"/>
  <c r="F92" i="14"/>
  <c r="E92" i="14"/>
  <c r="G91" i="14"/>
  <c r="E91" i="14"/>
  <c r="G90" i="14"/>
  <c r="F90" i="14"/>
  <c r="E90" i="14"/>
  <c r="G89" i="14"/>
  <c r="E89" i="14"/>
  <c r="G88" i="14"/>
  <c r="F88" i="14"/>
  <c r="E88" i="14"/>
  <c r="G87" i="14"/>
  <c r="E87" i="14"/>
  <c r="G86" i="14"/>
  <c r="F86" i="14"/>
  <c r="E86" i="14"/>
  <c r="G85" i="14"/>
  <c r="F85" i="14"/>
  <c r="E85" i="14"/>
  <c r="G84" i="14"/>
  <c r="F84" i="14"/>
  <c r="E84" i="14"/>
  <c r="G83" i="14"/>
  <c r="F83" i="14"/>
  <c r="E83" i="14"/>
  <c r="G82" i="14"/>
  <c r="F82" i="14"/>
  <c r="E82" i="14"/>
  <c r="G81" i="14"/>
  <c r="F81" i="14"/>
  <c r="G80" i="14"/>
  <c r="G79" i="14"/>
  <c r="F79" i="14"/>
  <c r="E79" i="14"/>
  <c r="G78" i="14"/>
  <c r="F78" i="14"/>
  <c r="E78" i="14"/>
  <c r="G77" i="14"/>
  <c r="F77" i="14"/>
  <c r="E77" i="14"/>
  <c r="G76" i="14"/>
  <c r="F76" i="14"/>
  <c r="E76" i="14"/>
  <c r="D75" i="14"/>
  <c r="F131" i="14" s="1"/>
  <c r="C75" i="14"/>
  <c r="E131" i="14" s="1"/>
  <c r="G69" i="14"/>
  <c r="F69" i="14"/>
  <c r="E69" i="14"/>
  <c r="G68" i="14"/>
  <c r="F68" i="14"/>
  <c r="E68" i="14"/>
  <c r="G67" i="14"/>
  <c r="F67" i="14"/>
  <c r="E67" i="14"/>
  <c r="G66" i="14"/>
  <c r="F66" i="14"/>
  <c r="E66" i="14"/>
  <c r="G65" i="14"/>
  <c r="F65" i="14"/>
  <c r="E65" i="14"/>
  <c r="G64" i="14"/>
  <c r="E64" i="14"/>
  <c r="G63" i="14"/>
  <c r="F63" i="14"/>
  <c r="E63" i="14"/>
  <c r="G62" i="14"/>
  <c r="F62" i="14"/>
  <c r="E62" i="14"/>
  <c r="G61" i="14"/>
  <c r="F61" i="14"/>
  <c r="E61" i="14"/>
  <c r="G60" i="14"/>
  <c r="F60" i="14"/>
  <c r="E60" i="14"/>
  <c r="G59" i="14"/>
  <c r="F59" i="14"/>
  <c r="E59" i="14"/>
  <c r="G58" i="14"/>
  <c r="F58" i="14"/>
  <c r="E58" i="14"/>
  <c r="G57" i="14"/>
  <c r="F57" i="14"/>
  <c r="E57" i="14"/>
  <c r="G56" i="14"/>
  <c r="F56" i="14"/>
  <c r="E56" i="14"/>
  <c r="G55" i="14"/>
  <c r="F55" i="14"/>
  <c r="E55" i="14"/>
  <c r="G54" i="14"/>
  <c r="F54" i="14"/>
  <c r="E54" i="14"/>
  <c r="G53" i="14"/>
  <c r="F53" i="14"/>
  <c r="E53" i="14"/>
  <c r="G52" i="14"/>
  <c r="F52" i="14"/>
  <c r="E52" i="14"/>
  <c r="G51" i="14"/>
  <c r="F51" i="14"/>
  <c r="E51" i="14"/>
  <c r="G50" i="14"/>
  <c r="F50" i="14"/>
  <c r="E50" i="14"/>
  <c r="G49" i="14"/>
  <c r="F49" i="14"/>
  <c r="E49" i="14"/>
  <c r="G48" i="14"/>
  <c r="F48" i="14"/>
  <c r="E48" i="14"/>
  <c r="G47" i="14"/>
  <c r="F47" i="14"/>
  <c r="E47" i="14"/>
  <c r="G46" i="14"/>
  <c r="F46" i="14"/>
  <c r="E46" i="14"/>
  <c r="G45" i="14"/>
  <c r="F45" i="14"/>
  <c r="E45" i="14"/>
  <c r="G44" i="14"/>
  <c r="F44" i="14"/>
  <c r="E44" i="14"/>
  <c r="G43" i="14"/>
  <c r="F43" i="14"/>
  <c r="E43" i="14"/>
  <c r="G42" i="14"/>
  <c r="F42" i="14"/>
  <c r="E42" i="14"/>
  <c r="G41" i="14"/>
  <c r="F41" i="14"/>
  <c r="E41" i="14"/>
  <c r="G40" i="14"/>
  <c r="F40" i="14"/>
  <c r="E40" i="14"/>
  <c r="G39" i="14"/>
  <c r="F39" i="14"/>
  <c r="E39" i="14"/>
  <c r="G38" i="14"/>
  <c r="F38" i="14"/>
  <c r="E38" i="14"/>
  <c r="G37" i="14"/>
  <c r="F37" i="14"/>
  <c r="E37" i="14"/>
  <c r="G36" i="14"/>
  <c r="F36" i="14"/>
  <c r="E36" i="14"/>
  <c r="G35" i="14"/>
  <c r="F35" i="14"/>
  <c r="E35" i="14"/>
  <c r="G34" i="14"/>
  <c r="F34" i="14"/>
  <c r="E34" i="14"/>
  <c r="G33" i="14"/>
  <c r="F33" i="14"/>
  <c r="E33" i="14"/>
  <c r="G32" i="14"/>
  <c r="F32" i="14"/>
  <c r="E32" i="14"/>
  <c r="G31" i="14"/>
  <c r="F31" i="14"/>
  <c r="E31" i="14"/>
  <c r="G30" i="14"/>
  <c r="F30" i="14"/>
  <c r="E30" i="14"/>
  <c r="G29" i="14"/>
  <c r="F29" i="14"/>
  <c r="E29" i="14"/>
  <c r="G28" i="14"/>
  <c r="F28" i="14"/>
  <c r="E28" i="14"/>
  <c r="G27" i="14"/>
  <c r="F27" i="14"/>
  <c r="E27" i="14"/>
  <c r="G26" i="14"/>
  <c r="F26" i="14"/>
  <c r="E26" i="14"/>
  <c r="G25" i="14"/>
  <c r="F25" i="14"/>
  <c r="E25" i="14"/>
  <c r="G24" i="14"/>
  <c r="F24" i="14"/>
  <c r="E24" i="14"/>
  <c r="G23" i="14"/>
  <c r="F23" i="14"/>
  <c r="E23" i="14"/>
  <c r="G22" i="14"/>
  <c r="F22" i="14"/>
  <c r="E22" i="14"/>
  <c r="G21" i="14"/>
  <c r="F21" i="14"/>
  <c r="E21" i="14"/>
  <c r="G20" i="14"/>
  <c r="F20" i="14"/>
  <c r="E20" i="14"/>
  <c r="D19" i="14"/>
  <c r="C19" i="14"/>
  <c r="G609" i="13"/>
  <c r="G608" i="13"/>
  <c r="G607" i="13"/>
  <c r="F607" i="13"/>
  <c r="E607" i="13"/>
  <c r="G606" i="13"/>
  <c r="F606" i="13"/>
  <c r="E606" i="13"/>
  <c r="G605" i="13"/>
  <c r="G604" i="13"/>
  <c r="F604" i="13"/>
  <c r="E604" i="13"/>
  <c r="G603" i="13"/>
  <c r="E603" i="13"/>
  <c r="G602" i="13"/>
  <c r="E602" i="13"/>
  <c r="G601" i="13"/>
  <c r="E601" i="13"/>
  <c r="G600" i="13"/>
  <c r="G599" i="13"/>
  <c r="E599" i="13"/>
  <c r="G598" i="13"/>
  <c r="G597" i="13"/>
  <c r="G596" i="13"/>
  <c r="F596" i="13"/>
  <c r="E596" i="13"/>
  <c r="G595" i="13"/>
  <c r="F595" i="13"/>
  <c r="E595" i="13"/>
  <c r="G594" i="13"/>
  <c r="F594" i="13"/>
  <c r="E594" i="13"/>
  <c r="G593" i="13"/>
  <c r="G592" i="13"/>
  <c r="F592" i="13"/>
  <c r="G591" i="13"/>
  <c r="E591" i="13"/>
  <c r="G590" i="13"/>
  <c r="E590" i="13"/>
  <c r="G589" i="13"/>
  <c r="E589" i="13"/>
  <c r="G588" i="13"/>
  <c r="F588" i="13"/>
  <c r="E588" i="13"/>
  <c r="G587" i="13"/>
  <c r="E587" i="13"/>
  <c r="G586" i="13"/>
  <c r="G585" i="13"/>
  <c r="G584" i="13"/>
  <c r="G583" i="13"/>
  <c r="E583" i="13"/>
  <c r="D582" i="13"/>
  <c r="F602" i="13" s="1"/>
  <c r="C582" i="13"/>
  <c r="E608" i="13" s="1"/>
  <c r="G576" i="13"/>
  <c r="F576" i="13"/>
  <c r="E576" i="13"/>
  <c r="G575" i="13"/>
  <c r="F575" i="13"/>
  <c r="E575" i="13"/>
  <c r="G574" i="13"/>
  <c r="F574" i="13"/>
  <c r="E574" i="13"/>
  <c r="G573" i="13"/>
  <c r="F573" i="13"/>
  <c r="E573" i="13"/>
  <c r="G572" i="13"/>
  <c r="E572" i="13"/>
  <c r="G571" i="13"/>
  <c r="F571" i="13"/>
  <c r="E571" i="13"/>
  <c r="G570" i="13"/>
  <c r="E570" i="13"/>
  <c r="G569" i="13"/>
  <c r="G568" i="13"/>
  <c r="G567" i="13"/>
  <c r="F567" i="13"/>
  <c r="E567" i="13"/>
  <c r="G566" i="13"/>
  <c r="F566" i="13"/>
  <c r="E566" i="13"/>
  <c r="G565" i="13"/>
  <c r="F565" i="13"/>
  <c r="E565" i="13"/>
  <c r="G564" i="13"/>
  <c r="F564" i="13"/>
  <c r="E564" i="13"/>
  <c r="G563" i="13"/>
  <c r="F563" i="13"/>
  <c r="E563" i="13"/>
  <c r="G562" i="13"/>
  <c r="F562" i="13"/>
  <c r="E562" i="13"/>
  <c r="G561" i="13"/>
  <c r="G560" i="13"/>
  <c r="F560" i="13"/>
  <c r="G559" i="13"/>
  <c r="G558" i="13"/>
  <c r="F558" i="13"/>
  <c r="E558" i="13"/>
  <c r="G557" i="13"/>
  <c r="F557" i="13"/>
  <c r="E557" i="13"/>
  <c r="G556" i="13"/>
  <c r="G555" i="13"/>
  <c r="F555" i="13"/>
  <c r="E555" i="13"/>
  <c r="G554" i="13"/>
  <c r="G553" i="13"/>
  <c r="F553" i="13"/>
  <c r="E553" i="13"/>
  <c r="G552" i="13"/>
  <c r="F552" i="13"/>
  <c r="G551" i="13"/>
  <c r="G550" i="13"/>
  <c r="F550" i="13"/>
  <c r="E550" i="13"/>
  <c r="G549" i="13"/>
  <c r="F549" i="13"/>
  <c r="G548" i="13"/>
  <c r="E548" i="13"/>
  <c r="G547" i="13"/>
  <c r="F547" i="13"/>
  <c r="E547" i="13"/>
  <c r="G546" i="13"/>
  <c r="F546" i="13"/>
  <c r="E546" i="13"/>
  <c r="G545" i="13"/>
  <c r="F545" i="13"/>
  <c r="E545" i="13"/>
  <c r="G544" i="13"/>
  <c r="F544" i="13"/>
  <c r="E544" i="13"/>
  <c r="G543" i="13"/>
  <c r="F543" i="13"/>
  <c r="E543" i="13"/>
  <c r="G542" i="13"/>
  <c r="F542" i="13"/>
  <c r="E542" i="13"/>
  <c r="G541" i="13"/>
  <c r="F541" i="13"/>
  <c r="E541" i="13"/>
  <c r="G540" i="13"/>
  <c r="F540" i="13"/>
  <c r="E540" i="13"/>
  <c r="G539" i="13"/>
  <c r="F539" i="13"/>
  <c r="G538" i="13"/>
  <c r="G537" i="13"/>
  <c r="F537" i="13"/>
  <c r="E537" i="13"/>
  <c r="G536" i="13"/>
  <c r="F536" i="13"/>
  <c r="E536" i="13"/>
  <c r="G535" i="13"/>
  <c r="G534" i="13"/>
  <c r="F534" i="13"/>
  <c r="E534" i="13"/>
  <c r="G533" i="13"/>
  <c r="F533" i="13"/>
  <c r="E533" i="13"/>
  <c r="G532" i="13"/>
  <c r="F532" i="13"/>
  <c r="E532" i="13"/>
  <c r="G531" i="13"/>
  <c r="F531" i="13"/>
  <c r="E531" i="13"/>
  <c r="G530" i="13"/>
  <c r="F530" i="13"/>
  <c r="E530" i="13"/>
  <c r="G529" i="13"/>
  <c r="F529" i="13"/>
  <c r="E529" i="13"/>
  <c r="G528" i="13"/>
  <c r="F528" i="13"/>
  <c r="E528" i="13"/>
  <c r="G527" i="13"/>
  <c r="F527" i="13"/>
  <c r="E527" i="13"/>
  <c r="G526" i="13"/>
  <c r="F526" i="13"/>
  <c r="E526" i="13"/>
  <c r="G525" i="13"/>
  <c r="F525" i="13"/>
  <c r="E525" i="13"/>
  <c r="G524" i="13"/>
  <c r="F524" i="13"/>
  <c r="E524" i="13"/>
  <c r="G523" i="13"/>
  <c r="F523" i="13"/>
  <c r="E523" i="13"/>
  <c r="G522" i="13"/>
  <c r="F522" i="13"/>
  <c r="E522" i="13"/>
  <c r="G521" i="13"/>
  <c r="F521" i="13"/>
  <c r="E521" i="13"/>
  <c r="G520" i="13"/>
  <c r="F520" i="13"/>
  <c r="E520" i="13"/>
  <c r="G519" i="13"/>
  <c r="F519" i="13"/>
  <c r="E519" i="13"/>
  <c r="G518" i="13"/>
  <c r="F518" i="13"/>
  <c r="E518" i="13"/>
  <c r="G517" i="13"/>
  <c r="G516" i="13"/>
  <c r="F516" i="13"/>
  <c r="E516" i="13"/>
  <c r="G515" i="13"/>
  <c r="F515" i="13"/>
  <c r="E515" i="13"/>
  <c r="G514" i="13"/>
  <c r="F514" i="13"/>
  <c r="E514" i="13"/>
  <c r="G513" i="13"/>
  <c r="F513" i="13"/>
  <c r="E513" i="13"/>
  <c r="G512" i="13"/>
  <c r="F512" i="13"/>
  <c r="E512" i="13"/>
  <c r="G511" i="13"/>
  <c r="F511" i="13"/>
  <c r="E511" i="13"/>
  <c r="G510" i="13"/>
  <c r="F510" i="13"/>
  <c r="E510" i="13"/>
  <c r="G509" i="13"/>
  <c r="F509" i="13"/>
  <c r="E509" i="13"/>
  <c r="G508" i="13"/>
  <c r="F508" i="13"/>
  <c r="E508" i="13"/>
  <c r="G507" i="13"/>
  <c r="F507" i="13"/>
  <c r="E507" i="13"/>
  <c r="G506" i="13"/>
  <c r="F506" i="13"/>
  <c r="E506" i="13"/>
  <c r="G505" i="13"/>
  <c r="F505" i="13"/>
  <c r="E505" i="13"/>
  <c r="G504" i="13"/>
  <c r="F504" i="13"/>
  <c r="E504" i="13"/>
  <c r="G503" i="13"/>
  <c r="F503" i="13"/>
  <c r="E503" i="13"/>
  <c r="G502" i="13"/>
  <c r="F502" i="13"/>
  <c r="E502" i="13"/>
  <c r="G501" i="13"/>
  <c r="F501" i="13"/>
  <c r="E501" i="13"/>
  <c r="G500" i="13"/>
  <c r="F500" i="13"/>
  <c r="G499" i="13"/>
  <c r="F499" i="13"/>
  <c r="E499" i="13"/>
  <c r="G498" i="13"/>
  <c r="G497" i="13"/>
  <c r="F497" i="13"/>
  <c r="E497" i="13"/>
  <c r="G496" i="13"/>
  <c r="F496" i="13"/>
  <c r="E496" i="13"/>
  <c r="G495" i="13"/>
  <c r="E495" i="13"/>
  <c r="G494" i="13"/>
  <c r="F494" i="13"/>
  <c r="E494" i="13"/>
  <c r="G493" i="13"/>
  <c r="F493" i="13"/>
  <c r="E493" i="13"/>
  <c r="G492" i="13"/>
  <c r="F492" i="13"/>
  <c r="G491" i="13"/>
  <c r="F491" i="13"/>
  <c r="E491" i="13"/>
  <c r="G490" i="13"/>
  <c r="G489" i="13"/>
  <c r="E489" i="13"/>
  <c r="G488" i="13"/>
  <c r="F488" i="13"/>
  <c r="E488" i="13"/>
  <c r="G487" i="13"/>
  <c r="F487" i="13"/>
  <c r="E487" i="13"/>
  <c r="G486" i="13"/>
  <c r="F486" i="13"/>
  <c r="E486" i="13"/>
  <c r="G485" i="13"/>
  <c r="E485" i="13"/>
  <c r="G484" i="13"/>
  <c r="G483" i="13"/>
  <c r="E483" i="13"/>
  <c r="G482" i="13"/>
  <c r="F482" i="13"/>
  <c r="E482" i="13"/>
  <c r="G481" i="13"/>
  <c r="E481" i="13"/>
  <c r="G480" i="13"/>
  <c r="F480" i="13"/>
  <c r="E480" i="13"/>
  <c r="G479" i="13"/>
  <c r="G478" i="13"/>
  <c r="F478" i="13"/>
  <c r="E478" i="13"/>
  <c r="G477" i="13"/>
  <c r="F477" i="13"/>
  <c r="E477" i="13"/>
  <c r="G476" i="13"/>
  <c r="F476" i="13"/>
  <c r="E476" i="13"/>
  <c r="G475" i="13"/>
  <c r="E475" i="13"/>
  <c r="G474" i="13"/>
  <c r="F474" i="13"/>
  <c r="E474" i="13"/>
  <c r="G473" i="13"/>
  <c r="F473" i="13"/>
  <c r="E473" i="13"/>
  <c r="G472" i="13"/>
  <c r="F472" i="13"/>
  <c r="E472" i="13"/>
  <c r="G471" i="13"/>
  <c r="G470" i="13"/>
  <c r="F470" i="13"/>
  <c r="E470" i="13"/>
  <c r="G469" i="13"/>
  <c r="E469" i="13"/>
  <c r="G468" i="13"/>
  <c r="F468" i="13"/>
  <c r="E468" i="13"/>
  <c r="G467" i="13"/>
  <c r="F467" i="13"/>
  <c r="E467" i="13"/>
  <c r="G466" i="13"/>
  <c r="G465" i="13"/>
  <c r="G464" i="13"/>
  <c r="F464" i="13"/>
  <c r="G463" i="13"/>
  <c r="E463" i="13"/>
  <c r="G462" i="13"/>
  <c r="F462" i="13"/>
  <c r="E462" i="13"/>
  <c r="G461" i="13"/>
  <c r="F461" i="13"/>
  <c r="G460" i="13"/>
  <c r="F460" i="13"/>
  <c r="E460" i="13"/>
  <c r="G459" i="13"/>
  <c r="F459" i="13"/>
  <c r="E459" i="13"/>
  <c r="G458" i="13"/>
  <c r="G457" i="13"/>
  <c r="F457" i="13"/>
  <c r="E457" i="13"/>
  <c r="G456" i="13"/>
  <c r="G455" i="13"/>
  <c r="G454" i="13"/>
  <c r="F454" i="13"/>
  <c r="E454" i="13"/>
  <c r="G453" i="13"/>
  <c r="F453" i="13"/>
  <c r="G452" i="13"/>
  <c r="F452" i="13"/>
  <c r="E452" i="13"/>
  <c r="G451" i="13"/>
  <c r="F451" i="13"/>
  <c r="G450" i="13"/>
  <c r="F450" i="13"/>
  <c r="E450" i="13"/>
  <c r="G449" i="13"/>
  <c r="F449" i="13"/>
  <c r="E449" i="13"/>
  <c r="G448" i="13"/>
  <c r="F448" i="13"/>
  <c r="E448" i="13"/>
  <c r="G447" i="13"/>
  <c r="F447" i="13"/>
  <c r="E447" i="13"/>
  <c r="G446" i="13"/>
  <c r="F446" i="13"/>
  <c r="E446" i="13"/>
  <c r="G445" i="13"/>
  <c r="G444" i="13"/>
  <c r="F444" i="13"/>
  <c r="E444" i="13"/>
  <c r="G443" i="13"/>
  <c r="G442" i="13"/>
  <c r="G441" i="13"/>
  <c r="G440" i="13"/>
  <c r="F440" i="13"/>
  <c r="E440" i="13"/>
  <c r="G439" i="13"/>
  <c r="F439" i="13"/>
  <c r="E439" i="13"/>
  <c r="G438" i="13"/>
  <c r="E438" i="13"/>
  <c r="G437" i="13"/>
  <c r="E437" i="13"/>
  <c r="G436" i="13"/>
  <c r="G435" i="13"/>
  <c r="F435" i="13"/>
  <c r="E435" i="13"/>
  <c r="G434" i="13"/>
  <c r="G433" i="13"/>
  <c r="F433" i="13"/>
  <c r="E433" i="13"/>
  <c r="G432" i="13"/>
  <c r="G431" i="13"/>
  <c r="F431" i="13"/>
  <c r="E431" i="13"/>
  <c r="G430" i="13"/>
  <c r="F430" i="13"/>
  <c r="E430" i="13"/>
  <c r="G429" i="13"/>
  <c r="F429" i="13"/>
  <c r="E429" i="13"/>
  <c r="G428" i="13"/>
  <c r="F428" i="13"/>
  <c r="E428" i="13"/>
  <c r="G427" i="13"/>
  <c r="F427" i="13"/>
  <c r="E427" i="13"/>
  <c r="G426" i="13"/>
  <c r="F426" i="13"/>
  <c r="E426" i="13"/>
  <c r="G425" i="13"/>
  <c r="E425" i="13"/>
  <c r="G424" i="13"/>
  <c r="E424" i="13"/>
  <c r="G423" i="13"/>
  <c r="E423" i="13"/>
  <c r="G422" i="13"/>
  <c r="F422" i="13"/>
  <c r="E422" i="13"/>
  <c r="G421" i="13"/>
  <c r="F421" i="13"/>
  <c r="E421" i="13"/>
  <c r="G420" i="13"/>
  <c r="G419" i="13"/>
  <c r="F419" i="13"/>
  <c r="E419" i="13"/>
  <c r="G418" i="13"/>
  <c r="F418" i="13"/>
  <c r="E418" i="13"/>
  <c r="G417" i="13"/>
  <c r="F417" i="13"/>
  <c r="E417" i="13"/>
  <c r="G416" i="13"/>
  <c r="F416" i="13"/>
  <c r="E416" i="13"/>
  <c r="G415" i="13"/>
  <c r="F415" i="13"/>
  <c r="E415" i="13"/>
  <c r="G414" i="13"/>
  <c r="F414" i="13"/>
  <c r="E414" i="13"/>
  <c r="G413" i="13"/>
  <c r="F413" i="13"/>
  <c r="E413" i="13"/>
  <c r="G412" i="13"/>
  <c r="G411" i="13"/>
  <c r="F411" i="13"/>
  <c r="E411" i="13"/>
  <c r="G410" i="13"/>
  <c r="G409" i="13"/>
  <c r="G408" i="13"/>
  <c r="G407" i="13"/>
  <c r="F407" i="13"/>
  <c r="E407" i="13"/>
  <c r="G406" i="13"/>
  <c r="F406" i="13"/>
  <c r="E406" i="13"/>
  <c r="G405" i="13"/>
  <c r="E405" i="13"/>
  <c r="G404" i="13"/>
  <c r="F404" i="13"/>
  <c r="E404" i="13"/>
  <c r="G403" i="13"/>
  <c r="E403" i="13"/>
  <c r="G402" i="13"/>
  <c r="F402" i="13"/>
  <c r="E402" i="13"/>
  <c r="G401" i="13"/>
  <c r="F401" i="13"/>
  <c r="E401" i="13"/>
  <c r="G400" i="13"/>
  <c r="F400" i="13"/>
  <c r="E400" i="13"/>
  <c r="G399" i="13"/>
  <c r="G398" i="13"/>
  <c r="G397" i="13"/>
  <c r="E397" i="13"/>
  <c r="G396" i="13"/>
  <c r="F396" i="13"/>
  <c r="E396" i="13"/>
  <c r="G395" i="13"/>
  <c r="G394" i="13"/>
  <c r="F394" i="13"/>
  <c r="E394" i="13"/>
  <c r="G393" i="13"/>
  <c r="F393" i="13"/>
  <c r="E393" i="13"/>
  <c r="G392" i="13"/>
  <c r="F392" i="13"/>
  <c r="E392" i="13"/>
  <c r="G391" i="13"/>
  <c r="G390" i="13"/>
  <c r="F390" i="13"/>
  <c r="E390" i="13"/>
  <c r="G389" i="13"/>
  <c r="F389" i="13"/>
  <c r="E389" i="13"/>
  <c r="G388" i="13"/>
  <c r="G387" i="13"/>
  <c r="G386" i="13"/>
  <c r="F386" i="13"/>
  <c r="E386" i="13"/>
  <c r="G385" i="13"/>
  <c r="F385" i="13"/>
  <c r="E385" i="13"/>
  <c r="G384" i="13"/>
  <c r="G383" i="13"/>
  <c r="G382" i="13"/>
  <c r="F382" i="13"/>
  <c r="G381" i="13"/>
  <c r="F381" i="13"/>
  <c r="E381" i="13"/>
  <c r="G380" i="13"/>
  <c r="E380" i="13"/>
  <c r="G379" i="13"/>
  <c r="E379" i="13"/>
  <c r="G378" i="13"/>
  <c r="E378" i="13"/>
  <c r="G377" i="13"/>
  <c r="F377" i="13"/>
  <c r="E377" i="13"/>
  <c r="G376" i="13"/>
  <c r="F376" i="13"/>
  <c r="E376" i="13"/>
  <c r="G375" i="13"/>
  <c r="F375" i="13"/>
  <c r="E375" i="13"/>
  <c r="G374" i="13"/>
  <c r="G373" i="13"/>
  <c r="G372" i="13"/>
  <c r="E372" i="13"/>
  <c r="G371" i="13"/>
  <c r="F371" i="13"/>
  <c r="E371" i="13"/>
  <c r="G370" i="13"/>
  <c r="F370" i="13"/>
  <c r="G369" i="13"/>
  <c r="G368" i="13"/>
  <c r="F368" i="13"/>
  <c r="E368" i="13"/>
  <c r="G367" i="13"/>
  <c r="E367" i="13"/>
  <c r="G366" i="13"/>
  <c r="F366" i="13"/>
  <c r="E366" i="13"/>
  <c r="G365" i="13"/>
  <c r="E365" i="13"/>
  <c r="G364" i="13"/>
  <c r="G363" i="13"/>
  <c r="F363" i="13"/>
  <c r="E363" i="13"/>
  <c r="G362" i="13"/>
  <c r="E362" i="13"/>
  <c r="G361" i="13"/>
  <c r="G360" i="13"/>
  <c r="F360" i="13"/>
  <c r="E360" i="13"/>
  <c r="G359" i="13"/>
  <c r="F359" i="13"/>
  <c r="E359" i="13"/>
  <c r="G358" i="13"/>
  <c r="E358" i="13"/>
  <c r="G357" i="13"/>
  <c r="F357" i="13"/>
  <c r="E357" i="13"/>
  <c r="G356" i="13"/>
  <c r="E356" i="13"/>
  <c r="G355" i="13"/>
  <c r="G354" i="13"/>
  <c r="F354" i="13"/>
  <c r="E354" i="13"/>
  <c r="G353" i="13"/>
  <c r="F353" i="13"/>
  <c r="E353" i="13"/>
  <c r="G352" i="13"/>
  <c r="F352" i="13"/>
  <c r="G351" i="13"/>
  <c r="G350" i="13"/>
  <c r="D349" i="13"/>
  <c r="C349" i="13"/>
  <c r="E410" i="13" s="1"/>
  <c r="G343" i="13"/>
  <c r="F343" i="13"/>
  <c r="E343" i="13"/>
  <c r="G342" i="13"/>
  <c r="F342" i="13"/>
  <c r="E342" i="13"/>
  <c r="G341" i="13"/>
  <c r="F341" i="13"/>
  <c r="E341" i="13"/>
  <c r="G340" i="13"/>
  <c r="F340" i="13"/>
  <c r="E340" i="13"/>
  <c r="G339" i="13"/>
  <c r="F339" i="13"/>
  <c r="E339" i="13"/>
  <c r="G338" i="13"/>
  <c r="F338" i="13"/>
  <c r="G337" i="13"/>
  <c r="F337" i="13"/>
  <c r="E337" i="13"/>
  <c r="G336" i="13"/>
  <c r="F336" i="13"/>
  <c r="E336" i="13"/>
  <c r="G335" i="13"/>
  <c r="F335" i="13"/>
  <c r="E335" i="13"/>
  <c r="G334" i="13"/>
  <c r="F334" i="13"/>
  <c r="E334" i="13"/>
  <c r="G333" i="13"/>
  <c r="F333" i="13"/>
  <c r="E333" i="13"/>
  <c r="G332" i="13"/>
  <c r="E332" i="13"/>
  <c r="G331" i="13"/>
  <c r="F331" i="13"/>
  <c r="E331" i="13"/>
  <c r="G330" i="13"/>
  <c r="F330" i="13"/>
  <c r="E330" i="13"/>
  <c r="G329" i="13"/>
  <c r="F329" i="13"/>
  <c r="E329" i="13"/>
  <c r="G328" i="13"/>
  <c r="E328" i="13"/>
  <c r="G327" i="13"/>
  <c r="F327" i="13"/>
  <c r="E327" i="13"/>
  <c r="G326" i="13"/>
  <c r="F326" i="13"/>
  <c r="E326" i="13"/>
  <c r="G325" i="13"/>
  <c r="F325" i="13"/>
  <c r="E325" i="13"/>
  <c r="G324" i="13"/>
  <c r="F324" i="13"/>
  <c r="E324" i="13"/>
  <c r="G323" i="13"/>
  <c r="F323" i="13"/>
  <c r="E323" i="13"/>
  <c r="G322" i="13"/>
  <c r="E322" i="13"/>
  <c r="G321" i="13"/>
  <c r="F321" i="13"/>
  <c r="E321" i="13"/>
  <c r="G320" i="13"/>
  <c r="F320" i="13"/>
  <c r="E320" i="13"/>
  <c r="G319" i="13"/>
  <c r="G318" i="13"/>
  <c r="F318" i="13"/>
  <c r="E318" i="13"/>
  <c r="G317" i="13"/>
  <c r="E317" i="13"/>
  <c r="G316" i="13"/>
  <c r="F316" i="13"/>
  <c r="E316" i="13"/>
  <c r="G315" i="13"/>
  <c r="F315" i="13"/>
  <c r="E315" i="13"/>
  <c r="G314" i="13"/>
  <c r="F314" i="13"/>
  <c r="E314" i="13"/>
  <c r="G313" i="13"/>
  <c r="F313" i="13"/>
  <c r="E313" i="13"/>
  <c r="G312" i="13"/>
  <c r="F312" i="13"/>
  <c r="E312" i="13"/>
  <c r="G311" i="13"/>
  <c r="F311" i="13"/>
  <c r="E311" i="13"/>
  <c r="G310" i="13"/>
  <c r="F310" i="13"/>
  <c r="E310" i="13"/>
  <c r="G309" i="13"/>
  <c r="F309" i="13"/>
  <c r="E309" i="13"/>
  <c r="G308" i="13"/>
  <c r="G307" i="13"/>
  <c r="F307" i="13"/>
  <c r="G306" i="13"/>
  <c r="F306" i="13"/>
  <c r="E306" i="13"/>
  <c r="G305" i="13"/>
  <c r="G304" i="13"/>
  <c r="F304" i="13"/>
  <c r="E304" i="13"/>
  <c r="G303" i="13"/>
  <c r="F303" i="13"/>
  <c r="E303" i="13"/>
  <c r="G302" i="13"/>
  <c r="G301" i="13"/>
  <c r="G300" i="13"/>
  <c r="F300" i="13"/>
  <c r="E300" i="13"/>
  <c r="G299" i="13"/>
  <c r="F299" i="13"/>
  <c r="E299" i="13"/>
  <c r="G298" i="13"/>
  <c r="F298" i="13"/>
  <c r="E298" i="13"/>
  <c r="G297" i="13"/>
  <c r="E297" i="13"/>
  <c r="G296" i="13"/>
  <c r="F296" i="13"/>
  <c r="E296" i="13"/>
  <c r="G295" i="13"/>
  <c r="F295" i="13"/>
  <c r="E295" i="13"/>
  <c r="G294" i="13"/>
  <c r="E294" i="13"/>
  <c r="G293" i="13"/>
  <c r="F293" i="13"/>
  <c r="E293" i="13"/>
  <c r="G292" i="13"/>
  <c r="F292" i="13"/>
  <c r="E292" i="13"/>
  <c r="G291" i="13"/>
  <c r="F291" i="13"/>
  <c r="E291" i="13"/>
  <c r="G290" i="13"/>
  <c r="F290" i="13"/>
  <c r="E290" i="13"/>
  <c r="G289" i="13"/>
  <c r="E289" i="13"/>
  <c r="G288" i="13"/>
  <c r="G287" i="13"/>
  <c r="E287" i="13"/>
  <c r="G286" i="13"/>
  <c r="E286" i="13"/>
  <c r="G285" i="13"/>
  <c r="F285" i="13"/>
  <c r="E285" i="13"/>
  <c r="G284" i="13"/>
  <c r="F284" i="13"/>
  <c r="E284" i="13"/>
  <c r="G283" i="13"/>
  <c r="E283" i="13"/>
  <c r="G282" i="13"/>
  <c r="F282" i="13"/>
  <c r="E282" i="13"/>
  <c r="G281" i="13"/>
  <c r="F281" i="13"/>
  <c r="E281" i="13"/>
  <c r="G280" i="13"/>
  <c r="G279" i="13"/>
  <c r="F279" i="13"/>
  <c r="E279" i="13"/>
  <c r="G278" i="13"/>
  <c r="F278" i="13"/>
  <c r="E278" i="13"/>
  <c r="G277" i="13"/>
  <c r="E277" i="13"/>
  <c r="G276" i="13"/>
  <c r="E276" i="13"/>
  <c r="G275" i="13"/>
  <c r="G274" i="13"/>
  <c r="F274" i="13"/>
  <c r="E274" i="13"/>
  <c r="G273" i="13"/>
  <c r="F273" i="13"/>
  <c r="E273" i="13"/>
  <c r="G272" i="13"/>
  <c r="F272" i="13"/>
  <c r="E272" i="13"/>
  <c r="G271" i="13"/>
  <c r="E271" i="13"/>
  <c r="G270" i="13"/>
  <c r="F270" i="13"/>
  <c r="E270" i="13"/>
  <c r="G269" i="13"/>
  <c r="F269" i="13"/>
  <c r="E269" i="13"/>
  <c r="G268" i="13"/>
  <c r="F268" i="13"/>
  <c r="E268" i="13"/>
  <c r="G267" i="13"/>
  <c r="F267" i="13"/>
  <c r="E267" i="13"/>
  <c r="G266" i="13"/>
  <c r="F266" i="13"/>
  <c r="E266" i="13"/>
  <c r="G265" i="13"/>
  <c r="F265" i="13"/>
  <c r="E265" i="13"/>
  <c r="G264" i="13"/>
  <c r="F264" i="13"/>
  <c r="E264" i="13"/>
  <c r="G263" i="13"/>
  <c r="F263" i="13"/>
  <c r="E263" i="13"/>
  <c r="G262" i="13"/>
  <c r="F262" i="13"/>
  <c r="E262" i="13"/>
  <c r="G261" i="13"/>
  <c r="F261" i="13"/>
  <c r="E261" i="13"/>
  <c r="G260" i="13"/>
  <c r="F260" i="13"/>
  <c r="E260" i="13"/>
  <c r="G259" i="13"/>
  <c r="F259" i="13"/>
  <c r="E259" i="13"/>
  <c r="G258" i="13"/>
  <c r="F258" i="13"/>
  <c r="E258" i="13"/>
  <c r="G257" i="13"/>
  <c r="F257" i="13"/>
  <c r="E257" i="13"/>
  <c r="G256" i="13"/>
  <c r="F256" i="13"/>
  <c r="E256" i="13"/>
  <c r="G255" i="13"/>
  <c r="F255" i="13"/>
  <c r="E255" i="13"/>
  <c r="G254" i="13"/>
  <c r="F254" i="13"/>
  <c r="E254" i="13"/>
  <c r="G253" i="13"/>
  <c r="F253" i="13"/>
  <c r="E253" i="13"/>
  <c r="G252" i="13"/>
  <c r="F252" i="13"/>
  <c r="E252" i="13"/>
  <c r="G251" i="13"/>
  <c r="F251" i="13"/>
  <c r="E251" i="13"/>
  <c r="G250" i="13"/>
  <c r="F250" i="13"/>
  <c r="E250" i="13"/>
  <c r="G249" i="13"/>
  <c r="F249" i="13"/>
  <c r="E249" i="13"/>
  <c r="G248" i="13"/>
  <c r="F248" i="13"/>
  <c r="E248" i="13"/>
  <c r="G247" i="13"/>
  <c r="F247" i="13"/>
  <c r="E247" i="13"/>
  <c r="G246" i="13"/>
  <c r="F246" i="13"/>
  <c r="E246" i="13"/>
  <c r="G245" i="13"/>
  <c r="F245" i="13"/>
  <c r="E245" i="13"/>
  <c r="G244" i="13"/>
  <c r="E244" i="13"/>
  <c r="G243" i="13"/>
  <c r="F243" i="13"/>
  <c r="E243" i="13"/>
  <c r="G242" i="13"/>
  <c r="F242" i="13"/>
  <c r="E242" i="13"/>
  <c r="G241" i="13"/>
  <c r="F241" i="13"/>
  <c r="G240" i="13"/>
  <c r="F240" i="13"/>
  <c r="E240" i="13"/>
  <c r="G239" i="13"/>
  <c r="F239" i="13"/>
  <c r="E239" i="13"/>
  <c r="G238" i="13"/>
  <c r="G237" i="13"/>
  <c r="F237" i="13"/>
  <c r="E237" i="13"/>
  <c r="G236" i="13"/>
  <c r="F236" i="13"/>
  <c r="E236" i="13"/>
  <c r="G235" i="13"/>
  <c r="F235" i="13"/>
  <c r="E235" i="13"/>
  <c r="G234" i="13"/>
  <c r="F234" i="13"/>
  <c r="E234" i="13"/>
  <c r="G233" i="13"/>
  <c r="F233" i="13"/>
  <c r="E233" i="13"/>
  <c r="G232" i="13"/>
  <c r="E232" i="13"/>
  <c r="G231" i="13"/>
  <c r="F231" i="13"/>
  <c r="E231" i="13"/>
  <c r="G230" i="13"/>
  <c r="F230" i="13"/>
  <c r="E230" i="13"/>
  <c r="G229" i="13"/>
  <c r="F229" i="13"/>
  <c r="E229" i="13"/>
  <c r="G228" i="13"/>
  <c r="E228" i="13"/>
  <c r="G227" i="13"/>
  <c r="F227" i="13"/>
  <c r="E227" i="13"/>
  <c r="G226" i="13"/>
  <c r="F226" i="13"/>
  <c r="E226" i="13"/>
  <c r="G225" i="13"/>
  <c r="G224" i="13"/>
  <c r="F224" i="13"/>
  <c r="E224" i="13"/>
  <c r="G223" i="13"/>
  <c r="F223" i="13"/>
  <c r="E223" i="13"/>
  <c r="G222" i="13"/>
  <c r="F222" i="13"/>
  <c r="E222" i="13"/>
  <c r="G221" i="13"/>
  <c r="F221" i="13"/>
  <c r="E221" i="13"/>
  <c r="G220" i="13"/>
  <c r="F220" i="13"/>
  <c r="E220" i="13"/>
  <c r="G219" i="13"/>
  <c r="F219" i="13"/>
  <c r="E219" i="13"/>
  <c r="G218" i="13"/>
  <c r="E218" i="13"/>
  <c r="G217" i="13"/>
  <c r="F217" i="13"/>
  <c r="E217" i="13"/>
  <c r="G216" i="13"/>
  <c r="F216" i="13"/>
  <c r="E216" i="13"/>
  <c r="G215" i="13"/>
  <c r="F215" i="13"/>
  <c r="E215" i="13"/>
  <c r="G214" i="13"/>
  <c r="E214" i="13"/>
  <c r="G213" i="13"/>
  <c r="G212" i="13"/>
  <c r="F212" i="13"/>
  <c r="E212" i="13"/>
  <c r="G211" i="13"/>
  <c r="F211" i="13"/>
  <c r="E211" i="13"/>
  <c r="G210" i="13"/>
  <c r="G209" i="13"/>
  <c r="E209" i="13"/>
  <c r="G208" i="13"/>
  <c r="F208" i="13"/>
  <c r="E208" i="13"/>
  <c r="G207" i="13"/>
  <c r="F207" i="13"/>
  <c r="E207" i="13"/>
  <c r="G206" i="13"/>
  <c r="E206" i="13"/>
  <c r="G205" i="13"/>
  <c r="G204" i="13"/>
  <c r="G203" i="13"/>
  <c r="E203" i="13"/>
  <c r="G202" i="13"/>
  <c r="G201" i="13"/>
  <c r="E201" i="13"/>
  <c r="G200" i="13"/>
  <c r="G199" i="13"/>
  <c r="E199" i="13"/>
  <c r="G198" i="13"/>
  <c r="F198" i="13"/>
  <c r="E198" i="13"/>
  <c r="G197" i="13"/>
  <c r="F197" i="13"/>
  <c r="E197" i="13"/>
  <c r="G196" i="13"/>
  <c r="F196" i="13"/>
  <c r="E196" i="13"/>
  <c r="G195" i="13"/>
  <c r="F195" i="13"/>
  <c r="E195" i="13"/>
  <c r="G194" i="13"/>
  <c r="F194" i="13"/>
  <c r="E194" i="13"/>
  <c r="G193" i="13"/>
  <c r="E193" i="13"/>
  <c r="G192" i="13"/>
  <c r="E192" i="13"/>
  <c r="G191" i="13"/>
  <c r="E191" i="13"/>
  <c r="G190" i="13"/>
  <c r="F190" i="13"/>
  <c r="E190" i="13"/>
  <c r="G189" i="13"/>
  <c r="E189" i="13"/>
  <c r="G188" i="13"/>
  <c r="G187" i="13"/>
  <c r="E187" i="13"/>
  <c r="G186" i="13"/>
  <c r="E186" i="13"/>
  <c r="G185" i="13"/>
  <c r="F185" i="13"/>
  <c r="E185" i="13"/>
  <c r="G184" i="13"/>
  <c r="F184" i="13"/>
  <c r="E184" i="13"/>
  <c r="G183" i="13"/>
  <c r="F183" i="13"/>
  <c r="E183" i="13"/>
  <c r="G182" i="13"/>
  <c r="E182" i="13"/>
  <c r="G181" i="13"/>
  <c r="E181" i="13"/>
  <c r="G180" i="13"/>
  <c r="F180" i="13"/>
  <c r="E180" i="13"/>
  <c r="G179" i="13"/>
  <c r="G178" i="13"/>
  <c r="E178" i="13"/>
  <c r="G177" i="13"/>
  <c r="F177" i="13"/>
  <c r="E177" i="13"/>
  <c r="G176" i="13"/>
  <c r="G175" i="13"/>
  <c r="E175" i="13"/>
  <c r="G174" i="13"/>
  <c r="D173" i="13"/>
  <c r="F232" i="13" s="1"/>
  <c r="C173" i="13"/>
  <c r="E338" i="13" s="1"/>
  <c r="G167" i="13"/>
  <c r="F167" i="13"/>
  <c r="E167" i="13"/>
  <c r="G166" i="13"/>
  <c r="F166" i="13"/>
  <c r="E166" i="13"/>
  <c r="G165" i="13"/>
  <c r="F165" i="13"/>
  <c r="E165" i="13"/>
  <c r="G164" i="13"/>
  <c r="G163" i="13"/>
  <c r="F163" i="13"/>
  <c r="E163" i="13"/>
  <c r="G162" i="13"/>
  <c r="F162" i="13"/>
  <c r="E162" i="13"/>
  <c r="G161" i="13"/>
  <c r="F161" i="13"/>
  <c r="E161" i="13"/>
  <c r="G160" i="13"/>
  <c r="F160" i="13"/>
  <c r="E160" i="13"/>
  <c r="G159" i="13"/>
  <c r="F159" i="13"/>
  <c r="E159" i="13"/>
  <c r="G158" i="13"/>
  <c r="F158" i="13"/>
  <c r="E158" i="13"/>
  <c r="G157" i="13"/>
  <c r="F157" i="13"/>
  <c r="E157" i="13"/>
  <c r="G156" i="13"/>
  <c r="F156" i="13"/>
  <c r="E156" i="13"/>
  <c r="G155" i="13"/>
  <c r="F155" i="13"/>
  <c r="E155" i="13"/>
  <c r="G154" i="13"/>
  <c r="F154" i="13"/>
  <c r="E154" i="13"/>
  <c r="G153" i="13"/>
  <c r="F153" i="13"/>
  <c r="G152" i="13"/>
  <c r="F152" i="13"/>
  <c r="E152" i="13"/>
  <c r="G151" i="13"/>
  <c r="F151" i="13"/>
  <c r="E151" i="13"/>
  <c r="G150" i="13"/>
  <c r="F150" i="13"/>
  <c r="E150" i="13"/>
  <c r="G149" i="13"/>
  <c r="F149" i="13"/>
  <c r="E149" i="13"/>
  <c r="G148" i="13"/>
  <c r="F148" i="13"/>
  <c r="E148" i="13"/>
  <c r="G147" i="13"/>
  <c r="F147" i="13"/>
  <c r="E147" i="13"/>
  <c r="G146" i="13"/>
  <c r="F146" i="13"/>
  <c r="E146" i="13"/>
  <c r="G145" i="13"/>
  <c r="E145" i="13"/>
  <c r="G144" i="13"/>
  <c r="F144" i="13"/>
  <c r="E144" i="13"/>
  <c r="G143" i="13"/>
  <c r="F143" i="13"/>
  <c r="E143" i="13"/>
  <c r="G142" i="13"/>
  <c r="F142" i="13"/>
  <c r="E142" i="13"/>
  <c r="G141" i="13"/>
  <c r="F141" i="13"/>
  <c r="E141" i="13"/>
  <c r="G140" i="13"/>
  <c r="F140" i="13"/>
  <c r="E140" i="13"/>
  <c r="G139" i="13"/>
  <c r="F139" i="13"/>
  <c r="E139" i="13"/>
  <c r="G138" i="13"/>
  <c r="F138" i="13"/>
  <c r="E138" i="13"/>
  <c r="G137" i="13"/>
  <c r="G136" i="13"/>
  <c r="G135" i="13"/>
  <c r="G134" i="13"/>
  <c r="F134" i="13"/>
  <c r="G133" i="13"/>
  <c r="F133" i="13"/>
  <c r="G132" i="13"/>
  <c r="F132" i="13"/>
  <c r="E132" i="13"/>
  <c r="G131" i="13"/>
  <c r="F131" i="13"/>
  <c r="G130" i="13"/>
  <c r="F130" i="13"/>
  <c r="E130" i="13"/>
  <c r="G129" i="13"/>
  <c r="E129" i="13"/>
  <c r="G128" i="13"/>
  <c r="E128" i="13"/>
  <c r="G127" i="13"/>
  <c r="F127" i="13"/>
  <c r="E127" i="13"/>
  <c r="G126" i="13"/>
  <c r="G125" i="13"/>
  <c r="G124" i="13"/>
  <c r="F124" i="13"/>
  <c r="E124" i="13"/>
  <c r="G123" i="13"/>
  <c r="G122" i="13"/>
  <c r="F122" i="13"/>
  <c r="E122" i="13"/>
  <c r="G121" i="13"/>
  <c r="G120" i="13"/>
  <c r="E120" i="13"/>
  <c r="G119" i="13"/>
  <c r="F119" i="13"/>
  <c r="E119" i="13"/>
  <c r="G118" i="13"/>
  <c r="F118" i="13"/>
  <c r="E118" i="13"/>
  <c r="G117" i="13"/>
  <c r="F117" i="13"/>
  <c r="E117" i="13"/>
  <c r="G116" i="13"/>
  <c r="F116" i="13"/>
  <c r="E116" i="13"/>
  <c r="G115" i="13"/>
  <c r="G114" i="13"/>
  <c r="E114" i="13"/>
  <c r="G113" i="13"/>
  <c r="E113" i="13"/>
  <c r="G112" i="13"/>
  <c r="E112" i="13"/>
  <c r="G111" i="13"/>
  <c r="G110" i="13"/>
  <c r="F110" i="13"/>
  <c r="E110" i="13"/>
  <c r="G109" i="13"/>
  <c r="F109" i="13"/>
  <c r="E109" i="13"/>
  <c r="G108" i="13"/>
  <c r="E108" i="13"/>
  <c r="G107" i="13"/>
  <c r="F107" i="13"/>
  <c r="E107" i="13"/>
  <c r="G106" i="13"/>
  <c r="F106" i="13"/>
  <c r="E106" i="13"/>
  <c r="G105" i="13"/>
  <c r="F105" i="13"/>
  <c r="E105" i="13"/>
  <c r="G104" i="13"/>
  <c r="E104" i="13"/>
  <c r="G103" i="13"/>
  <c r="E103" i="13"/>
  <c r="G102" i="13"/>
  <c r="F102" i="13"/>
  <c r="E102" i="13"/>
  <c r="G101" i="13"/>
  <c r="F101" i="13"/>
  <c r="E101" i="13"/>
  <c r="G100" i="13"/>
  <c r="F100" i="13"/>
  <c r="E100" i="13"/>
  <c r="G99" i="13"/>
  <c r="G98" i="13"/>
  <c r="F98" i="13"/>
  <c r="E98" i="13"/>
  <c r="G97" i="13"/>
  <c r="F97" i="13"/>
  <c r="E97" i="13"/>
  <c r="G96" i="13"/>
  <c r="F96" i="13"/>
  <c r="E96" i="13"/>
  <c r="G95" i="13"/>
  <c r="F95" i="13"/>
  <c r="E95" i="13"/>
  <c r="G94" i="13"/>
  <c r="F94" i="13"/>
  <c r="E94" i="13"/>
  <c r="G93" i="13"/>
  <c r="E93" i="13"/>
  <c r="G92" i="13"/>
  <c r="E92" i="13"/>
  <c r="G91" i="13"/>
  <c r="G90" i="13"/>
  <c r="G89" i="13"/>
  <c r="G88" i="13"/>
  <c r="F88" i="13"/>
  <c r="G87" i="13"/>
  <c r="G86" i="13"/>
  <c r="F86" i="13"/>
  <c r="E86" i="13"/>
  <c r="G85" i="13"/>
  <c r="F85" i="13"/>
  <c r="E85" i="13"/>
  <c r="G84" i="13"/>
  <c r="G83" i="13"/>
  <c r="F83" i="13"/>
  <c r="E83" i="13"/>
  <c r="G82" i="13"/>
  <c r="E82" i="13"/>
  <c r="G81" i="13"/>
  <c r="F81" i="13"/>
  <c r="E81" i="13"/>
  <c r="G80" i="13"/>
  <c r="G79" i="13"/>
  <c r="G78" i="13"/>
  <c r="E78" i="13"/>
  <c r="G77" i="13"/>
  <c r="G76" i="13"/>
  <c r="D75" i="13"/>
  <c r="C75" i="13"/>
  <c r="G69" i="13"/>
  <c r="F69" i="13"/>
  <c r="G68" i="13"/>
  <c r="F68" i="13"/>
  <c r="E68" i="13"/>
  <c r="G67" i="13"/>
  <c r="F67" i="13"/>
  <c r="E67" i="13"/>
  <c r="G66" i="13"/>
  <c r="F66" i="13"/>
  <c r="E66" i="13"/>
  <c r="G65" i="13"/>
  <c r="F65" i="13"/>
  <c r="E65" i="13"/>
  <c r="G64" i="13"/>
  <c r="F64" i="13"/>
  <c r="E64" i="13"/>
  <c r="G63" i="13"/>
  <c r="F63" i="13"/>
  <c r="E63" i="13"/>
  <c r="G62" i="13"/>
  <c r="F62" i="13"/>
  <c r="E62" i="13"/>
  <c r="G61" i="13"/>
  <c r="E61" i="13"/>
  <c r="G60" i="13"/>
  <c r="F60" i="13"/>
  <c r="E60" i="13"/>
  <c r="G59" i="13"/>
  <c r="F59" i="13"/>
  <c r="E59" i="13"/>
  <c r="G58" i="13"/>
  <c r="F58" i="13"/>
  <c r="E58" i="13"/>
  <c r="G57" i="13"/>
  <c r="F57" i="13"/>
  <c r="E57" i="13"/>
  <c r="G56" i="13"/>
  <c r="F56" i="13"/>
  <c r="E56" i="13"/>
  <c r="G55" i="13"/>
  <c r="F55" i="13"/>
  <c r="E55" i="13"/>
  <c r="G54" i="13"/>
  <c r="F54" i="13"/>
  <c r="E54" i="13"/>
  <c r="G53" i="13"/>
  <c r="F53" i="13"/>
  <c r="E53" i="13"/>
  <c r="G52" i="13"/>
  <c r="F52" i="13"/>
  <c r="E52" i="13"/>
  <c r="G51" i="13"/>
  <c r="F51" i="13"/>
  <c r="E51" i="13"/>
  <c r="G50" i="13"/>
  <c r="G49" i="13"/>
  <c r="E49" i="13"/>
  <c r="G48" i="13"/>
  <c r="F48" i="13"/>
  <c r="E48" i="13"/>
  <c r="G47" i="13"/>
  <c r="F47" i="13"/>
  <c r="E47" i="13"/>
  <c r="G46" i="13"/>
  <c r="F46" i="13"/>
  <c r="E46" i="13"/>
  <c r="G45" i="13"/>
  <c r="F45" i="13"/>
  <c r="E45" i="13"/>
  <c r="G44" i="13"/>
  <c r="F44" i="13"/>
  <c r="E44" i="13"/>
  <c r="G43" i="13"/>
  <c r="F43" i="13"/>
  <c r="E43" i="13"/>
  <c r="G42" i="13"/>
  <c r="F42" i="13"/>
  <c r="E42" i="13"/>
  <c r="G41" i="13"/>
  <c r="F41" i="13"/>
  <c r="E41" i="13"/>
  <c r="G40" i="13"/>
  <c r="F40" i="13"/>
  <c r="E40" i="13"/>
  <c r="G39" i="13"/>
  <c r="F39" i="13"/>
  <c r="E39" i="13"/>
  <c r="G38" i="13"/>
  <c r="E38" i="13"/>
  <c r="G37" i="13"/>
  <c r="F37" i="13"/>
  <c r="E37" i="13"/>
  <c r="G36" i="13"/>
  <c r="G35" i="13"/>
  <c r="F35" i="13"/>
  <c r="E35" i="13"/>
  <c r="G34" i="13"/>
  <c r="F34" i="13"/>
  <c r="E34" i="13"/>
  <c r="G33" i="13"/>
  <c r="F33" i="13"/>
  <c r="E33" i="13"/>
  <c r="G32" i="13"/>
  <c r="F32" i="13"/>
  <c r="E32" i="13"/>
  <c r="G31" i="13"/>
  <c r="F31" i="13"/>
  <c r="E31" i="13"/>
  <c r="G30" i="13"/>
  <c r="G29" i="13"/>
  <c r="F29" i="13"/>
  <c r="E29" i="13"/>
  <c r="G28" i="13"/>
  <c r="E28" i="13"/>
  <c r="G27" i="13"/>
  <c r="F27" i="13"/>
  <c r="G26" i="13"/>
  <c r="F26" i="13"/>
  <c r="E26" i="13"/>
  <c r="G25" i="13"/>
  <c r="E25" i="13"/>
  <c r="G24" i="13"/>
  <c r="E24" i="13"/>
  <c r="G23" i="13"/>
  <c r="E23" i="13"/>
  <c r="G22" i="13"/>
  <c r="F22" i="13"/>
  <c r="E22" i="13"/>
  <c r="G21" i="13"/>
  <c r="F21" i="13"/>
  <c r="E21" i="13"/>
  <c r="G20" i="13"/>
  <c r="F20" i="13"/>
  <c r="E20" i="13"/>
  <c r="D19" i="13"/>
  <c r="F23" i="13" s="1"/>
  <c r="C19" i="13"/>
  <c r="E69" i="13" s="1"/>
  <c r="D13" i="13"/>
  <c r="C13" i="13"/>
  <c r="G609" i="12"/>
  <c r="G608" i="12"/>
  <c r="G607" i="12"/>
  <c r="F607" i="12"/>
  <c r="E607" i="12"/>
  <c r="G606" i="12"/>
  <c r="F606" i="12"/>
  <c r="E606" i="12"/>
  <c r="G605" i="12"/>
  <c r="F605" i="12"/>
  <c r="G604" i="12"/>
  <c r="F604" i="12"/>
  <c r="E604" i="12"/>
  <c r="G603" i="12"/>
  <c r="F603" i="12"/>
  <c r="E603" i="12"/>
  <c r="G602" i="12"/>
  <c r="F602" i="12"/>
  <c r="E602" i="12"/>
  <c r="G601" i="12"/>
  <c r="G600" i="12"/>
  <c r="G599" i="12"/>
  <c r="F599" i="12"/>
  <c r="G598" i="12"/>
  <c r="G597" i="12"/>
  <c r="F597" i="12"/>
  <c r="E597" i="12"/>
  <c r="G596" i="12"/>
  <c r="F596" i="12"/>
  <c r="E596" i="12"/>
  <c r="G595" i="12"/>
  <c r="F595" i="12"/>
  <c r="E595" i="12"/>
  <c r="G594" i="12"/>
  <c r="F594" i="12"/>
  <c r="E594" i="12"/>
  <c r="G593" i="12"/>
  <c r="F593" i="12"/>
  <c r="E593" i="12"/>
  <c r="G592" i="12"/>
  <c r="E592" i="12"/>
  <c r="G591" i="12"/>
  <c r="F591" i="12"/>
  <c r="G590" i="12"/>
  <c r="E590" i="12"/>
  <c r="G589" i="12"/>
  <c r="F589" i="12"/>
  <c r="E589" i="12"/>
  <c r="G588" i="12"/>
  <c r="F588" i="12"/>
  <c r="E588" i="12"/>
  <c r="G587" i="12"/>
  <c r="F587" i="12"/>
  <c r="E587" i="12"/>
  <c r="G586" i="12"/>
  <c r="G585" i="12"/>
  <c r="G584" i="12"/>
  <c r="F584" i="12"/>
  <c r="G583" i="12"/>
  <c r="E583" i="12"/>
  <c r="D582" i="12"/>
  <c r="C582" i="12"/>
  <c r="E609" i="12" s="1"/>
  <c r="G576" i="12"/>
  <c r="F576" i="12"/>
  <c r="E576" i="12"/>
  <c r="G575" i="12"/>
  <c r="F575" i="12"/>
  <c r="E575" i="12"/>
  <c r="G574" i="12"/>
  <c r="F574" i="12"/>
  <c r="E574" i="12"/>
  <c r="G573" i="12"/>
  <c r="F573" i="12"/>
  <c r="E573" i="12"/>
  <c r="G572" i="12"/>
  <c r="F572" i="12"/>
  <c r="E572" i="12"/>
  <c r="G571" i="12"/>
  <c r="F571" i="12"/>
  <c r="E571" i="12"/>
  <c r="G570" i="12"/>
  <c r="F570" i="12"/>
  <c r="E570" i="12"/>
  <c r="G569" i="12"/>
  <c r="F569" i="12"/>
  <c r="G568" i="12"/>
  <c r="G567" i="12"/>
  <c r="F567" i="12"/>
  <c r="E567" i="12"/>
  <c r="G566" i="12"/>
  <c r="F566" i="12"/>
  <c r="E566" i="12"/>
  <c r="G565" i="12"/>
  <c r="F565" i="12"/>
  <c r="E565" i="12"/>
  <c r="G564" i="12"/>
  <c r="F564" i="12"/>
  <c r="E564" i="12"/>
  <c r="G563" i="12"/>
  <c r="F563" i="12"/>
  <c r="E563" i="12"/>
  <c r="G562" i="12"/>
  <c r="F562" i="12"/>
  <c r="E562" i="12"/>
  <c r="G561" i="12"/>
  <c r="F561" i="12"/>
  <c r="G560" i="12"/>
  <c r="F560" i="12"/>
  <c r="E560" i="12"/>
  <c r="G559" i="12"/>
  <c r="G558" i="12"/>
  <c r="F558" i="12"/>
  <c r="E558" i="12"/>
  <c r="G557" i="12"/>
  <c r="F557" i="12"/>
  <c r="E557" i="12"/>
  <c r="G556" i="12"/>
  <c r="E556" i="12"/>
  <c r="G555" i="12"/>
  <c r="F555" i="12"/>
  <c r="E555" i="12"/>
  <c r="G554" i="12"/>
  <c r="F554" i="12"/>
  <c r="G553" i="12"/>
  <c r="F553" i="12"/>
  <c r="E553" i="12"/>
  <c r="G552" i="12"/>
  <c r="F552" i="12"/>
  <c r="E552" i="12"/>
  <c r="G551" i="12"/>
  <c r="F551" i="12"/>
  <c r="E551" i="12"/>
  <c r="G550" i="12"/>
  <c r="F550" i="12"/>
  <c r="E550" i="12"/>
  <c r="G549" i="12"/>
  <c r="E549" i="12"/>
  <c r="G548" i="12"/>
  <c r="F548" i="12"/>
  <c r="E548" i="12"/>
  <c r="G547" i="12"/>
  <c r="F547" i="12"/>
  <c r="E547" i="12"/>
  <c r="G546" i="12"/>
  <c r="F546" i="12"/>
  <c r="E546" i="12"/>
  <c r="G545" i="12"/>
  <c r="F545" i="12"/>
  <c r="E545" i="12"/>
  <c r="G544" i="12"/>
  <c r="E544" i="12"/>
  <c r="G543" i="12"/>
  <c r="F543" i="12"/>
  <c r="E543" i="12"/>
  <c r="G542" i="12"/>
  <c r="F542" i="12"/>
  <c r="E542" i="12"/>
  <c r="G541" i="12"/>
  <c r="F541" i="12"/>
  <c r="E541" i="12"/>
  <c r="G540" i="12"/>
  <c r="F540" i="12"/>
  <c r="E540" i="12"/>
  <c r="G539" i="12"/>
  <c r="G538" i="12"/>
  <c r="G537" i="12"/>
  <c r="F537" i="12"/>
  <c r="E537" i="12"/>
  <c r="G536" i="12"/>
  <c r="F536" i="12"/>
  <c r="E536" i="12"/>
  <c r="G535" i="12"/>
  <c r="F535" i="12"/>
  <c r="G534" i="12"/>
  <c r="F534" i="12"/>
  <c r="E534" i="12"/>
  <c r="G533" i="12"/>
  <c r="F533" i="12"/>
  <c r="E533" i="12"/>
  <c r="G532" i="12"/>
  <c r="F532" i="12"/>
  <c r="E532" i="12"/>
  <c r="G531" i="12"/>
  <c r="F531" i="12"/>
  <c r="E531" i="12"/>
  <c r="G530" i="12"/>
  <c r="F530" i="12"/>
  <c r="E530" i="12"/>
  <c r="G529" i="12"/>
  <c r="F529" i="12"/>
  <c r="E529" i="12"/>
  <c r="G528" i="12"/>
  <c r="E528" i="12"/>
  <c r="G527" i="12"/>
  <c r="F527" i="12"/>
  <c r="E527" i="12"/>
  <c r="G526" i="12"/>
  <c r="F526" i="12"/>
  <c r="E526" i="12"/>
  <c r="G525" i="12"/>
  <c r="F525" i="12"/>
  <c r="E525" i="12"/>
  <c r="G524" i="12"/>
  <c r="F524" i="12"/>
  <c r="E524" i="12"/>
  <c r="G523" i="12"/>
  <c r="F523" i="12"/>
  <c r="E523" i="12"/>
  <c r="G522" i="12"/>
  <c r="F522" i="12"/>
  <c r="E522" i="12"/>
  <c r="G521" i="12"/>
  <c r="F521" i="12"/>
  <c r="E521" i="12"/>
  <c r="G520" i="12"/>
  <c r="F520" i="12"/>
  <c r="G519" i="12"/>
  <c r="F519" i="12"/>
  <c r="E519" i="12"/>
  <c r="G518" i="12"/>
  <c r="F518" i="12"/>
  <c r="E518" i="12"/>
  <c r="G517" i="12"/>
  <c r="E517" i="12"/>
  <c r="G516" i="12"/>
  <c r="F516" i="12"/>
  <c r="G515" i="12"/>
  <c r="G514" i="12"/>
  <c r="F514" i="12"/>
  <c r="E514" i="12"/>
  <c r="G513" i="12"/>
  <c r="F513" i="12"/>
  <c r="E513" i="12"/>
  <c r="G512" i="12"/>
  <c r="F512" i="12"/>
  <c r="E512" i="12"/>
  <c r="G511" i="12"/>
  <c r="F511" i="12"/>
  <c r="G510" i="12"/>
  <c r="G509" i="12"/>
  <c r="F509" i="12"/>
  <c r="E509" i="12"/>
  <c r="G508" i="12"/>
  <c r="F508" i="12"/>
  <c r="E508" i="12"/>
  <c r="G507" i="12"/>
  <c r="F507" i="12"/>
  <c r="E507" i="12"/>
  <c r="G506" i="12"/>
  <c r="F506" i="12"/>
  <c r="E506" i="12"/>
  <c r="G505" i="12"/>
  <c r="F505" i="12"/>
  <c r="E505" i="12"/>
  <c r="G504" i="12"/>
  <c r="F504" i="12"/>
  <c r="E504" i="12"/>
  <c r="G503" i="12"/>
  <c r="F503" i="12"/>
  <c r="E503" i="12"/>
  <c r="G502" i="12"/>
  <c r="F502" i="12"/>
  <c r="E502" i="12"/>
  <c r="G501" i="12"/>
  <c r="F501" i="12"/>
  <c r="E501" i="12"/>
  <c r="G500" i="12"/>
  <c r="F500" i="12"/>
  <c r="E500" i="12"/>
  <c r="G499" i="12"/>
  <c r="F499" i="12"/>
  <c r="E499" i="12"/>
  <c r="G498" i="12"/>
  <c r="G497" i="12"/>
  <c r="F497" i="12"/>
  <c r="E497" i="12"/>
  <c r="G496" i="12"/>
  <c r="F496" i="12"/>
  <c r="E496" i="12"/>
  <c r="G495" i="12"/>
  <c r="F495" i="12"/>
  <c r="G494" i="12"/>
  <c r="F494" i="12"/>
  <c r="E494" i="12"/>
  <c r="G493" i="12"/>
  <c r="F493" i="12"/>
  <c r="E493" i="12"/>
  <c r="G492" i="12"/>
  <c r="F492" i="12"/>
  <c r="E492" i="12"/>
  <c r="G491" i="12"/>
  <c r="F491" i="12"/>
  <c r="E491" i="12"/>
  <c r="G490" i="12"/>
  <c r="G489" i="12"/>
  <c r="G488" i="12"/>
  <c r="F488" i="12"/>
  <c r="E488" i="12"/>
  <c r="G487" i="12"/>
  <c r="F487" i="12"/>
  <c r="E487" i="12"/>
  <c r="G486" i="12"/>
  <c r="G485" i="12"/>
  <c r="F485" i="12"/>
  <c r="E485" i="12"/>
  <c r="G484" i="12"/>
  <c r="G483" i="12"/>
  <c r="F483" i="12"/>
  <c r="E483" i="12"/>
  <c r="G482" i="12"/>
  <c r="F482" i="12"/>
  <c r="E482" i="12"/>
  <c r="G481" i="12"/>
  <c r="F481" i="12"/>
  <c r="E481" i="12"/>
  <c r="G480" i="12"/>
  <c r="F480" i="12"/>
  <c r="E480" i="12"/>
  <c r="G479" i="12"/>
  <c r="G478" i="12"/>
  <c r="F478" i="12"/>
  <c r="E478" i="12"/>
  <c r="G477" i="12"/>
  <c r="F477" i="12"/>
  <c r="E477" i="12"/>
  <c r="G476" i="12"/>
  <c r="F476" i="12"/>
  <c r="E476" i="12"/>
  <c r="G475" i="12"/>
  <c r="F475" i="12"/>
  <c r="E475" i="12"/>
  <c r="G474" i="12"/>
  <c r="F474" i="12"/>
  <c r="E474" i="12"/>
  <c r="G473" i="12"/>
  <c r="F473" i="12"/>
  <c r="E473" i="12"/>
  <c r="G472" i="12"/>
  <c r="F472" i="12"/>
  <c r="E472" i="12"/>
  <c r="G471" i="12"/>
  <c r="G470" i="12"/>
  <c r="F470" i="12"/>
  <c r="E470" i="12"/>
  <c r="G469" i="12"/>
  <c r="F469" i="12"/>
  <c r="E469" i="12"/>
  <c r="G468" i="12"/>
  <c r="F468" i="12"/>
  <c r="E468" i="12"/>
  <c r="G467" i="12"/>
  <c r="F467" i="12"/>
  <c r="E467" i="12"/>
  <c r="G466" i="12"/>
  <c r="F466" i="12"/>
  <c r="E466" i="12"/>
  <c r="G465" i="12"/>
  <c r="G464" i="12"/>
  <c r="F464" i="12"/>
  <c r="E464" i="12"/>
  <c r="G463" i="12"/>
  <c r="F463" i="12"/>
  <c r="E463" i="12"/>
  <c r="G462" i="12"/>
  <c r="F462" i="12"/>
  <c r="E462" i="12"/>
  <c r="G461" i="12"/>
  <c r="F461" i="12"/>
  <c r="E461" i="12"/>
  <c r="G460" i="12"/>
  <c r="F460" i="12"/>
  <c r="E460" i="12"/>
  <c r="G459" i="12"/>
  <c r="G458" i="12"/>
  <c r="G457" i="12"/>
  <c r="F457" i="12"/>
  <c r="G456" i="12"/>
  <c r="G455" i="12"/>
  <c r="G454" i="12"/>
  <c r="F454" i="12"/>
  <c r="E454" i="12"/>
  <c r="G453" i="12"/>
  <c r="E453" i="12"/>
  <c r="G452" i="12"/>
  <c r="F452" i="12"/>
  <c r="E452" i="12"/>
  <c r="G451" i="12"/>
  <c r="F451" i="12"/>
  <c r="E451" i="12"/>
  <c r="G450" i="12"/>
  <c r="F450" i="12"/>
  <c r="G449" i="12"/>
  <c r="F449" i="12"/>
  <c r="E449" i="12"/>
  <c r="G448" i="12"/>
  <c r="F448" i="12"/>
  <c r="E448" i="12"/>
  <c r="G447" i="12"/>
  <c r="F447" i="12"/>
  <c r="E447" i="12"/>
  <c r="G446" i="12"/>
  <c r="F446" i="12"/>
  <c r="E446" i="12"/>
  <c r="G445" i="12"/>
  <c r="G444" i="12"/>
  <c r="F444" i="12"/>
  <c r="E444" i="12"/>
  <c r="G443" i="12"/>
  <c r="G442" i="12"/>
  <c r="F442" i="12"/>
  <c r="G441" i="12"/>
  <c r="F441" i="12"/>
  <c r="E441" i="12"/>
  <c r="G440" i="12"/>
  <c r="F440" i="12"/>
  <c r="E440" i="12"/>
  <c r="G439" i="12"/>
  <c r="F439" i="12"/>
  <c r="E439" i="12"/>
  <c r="G438" i="12"/>
  <c r="F438" i="12"/>
  <c r="E438" i="12"/>
  <c r="G437" i="12"/>
  <c r="F437" i="12"/>
  <c r="E437" i="12"/>
  <c r="G436" i="12"/>
  <c r="F436" i="12"/>
  <c r="E436" i="12"/>
  <c r="G435" i="12"/>
  <c r="F435" i="12"/>
  <c r="E435" i="12"/>
  <c r="G434" i="12"/>
  <c r="F434" i="12"/>
  <c r="E434" i="12"/>
  <c r="G433" i="12"/>
  <c r="F433" i="12"/>
  <c r="E433" i="12"/>
  <c r="G432" i="12"/>
  <c r="F432" i="12"/>
  <c r="E432" i="12"/>
  <c r="G431" i="12"/>
  <c r="F431" i="12"/>
  <c r="E431" i="12"/>
  <c r="G430" i="12"/>
  <c r="F430" i="12"/>
  <c r="E430" i="12"/>
  <c r="G429" i="12"/>
  <c r="F429" i="12"/>
  <c r="E429" i="12"/>
  <c r="G428" i="12"/>
  <c r="F428" i="12"/>
  <c r="E428" i="12"/>
  <c r="G427" i="12"/>
  <c r="F427" i="12"/>
  <c r="E427" i="12"/>
  <c r="G426" i="12"/>
  <c r="F426" i="12"/>
  <c r="E426" i="12"/>
  <c r="G425" i="12"/>
  <c r="F425" i="12"/>
  <c r="E425" i="12"/>
  <c r="G424" i="12"/>
  <c r="F424" i="12"/>
  <c r="E424" i="12"/>
  <c r="G423" i="12"/>
  <c r="F423" i="12"/>
  <c r="E423" i="12"/>
  <c r="G422" i="12"/>
  <c r="E422" i="12"/>
  <c r="G421" i="12"/>
  <c r="F421" i="12"/>
  <c r="E421" i="12"/>
  <c r="G420" i="12"/>
  <c r="F420" i="12"/>
  <c r="G419" i="12"/>
  <c r="F419" i="12"/>
  <c r="E419" i="12"/>
  <c r="G418" i="12"/>
  <c r="F418" i="12"/>
  <c r="E418" i="12"/>
  <c r="G417" i="12"/>
  <c r="F417" i="12"/>
  <c r="G416" i="12"/>
  <c r="F416" i="12"/>
  <c r="E416" i="12"/>
  <c r="G415" i="12"/>
  <c r="E415" i="12"/>
  <c r="G414" i="12"/>
  <c r="F414" i="12"/>
  <c r="E414" i="12"/>
  <c r="G413" i="12"/>
  <c r="F413" i="12"/>
  <c r="G412" i="12"/>
  <c r="F412" i="12"/>
  <c r="E412" i="12"/>
  <c r="G411" i="12"/>
  <c r="F411" i="12"/>
  <c r="G410" i="12"/>
  <c r="F410" i="12"/>
  <c r="G409" i="12"/>
  <c r="F409" i="12"/>
  <c r="G408" i="12"/>
  <c r="F408" i="12"/>
  <c r="G407" i="12"/>
  <c r="F407" i="12"/>
  <c r="E407" i="12"/>
  <c r="G406" i="12"/>
  <c r="F406" i="12"/>
  <c r="E406" i="12"/>
  <c r="G405" i="12"/>
  <c r="F405" i="12"/>
  <c r="G404" i="12"/>
  <c r="F404" i="12"/>
  <c r="E404" i="12"/>
  <c r="G403" i="12"/>
  <c r="G402" i="12"/>
  <c r="F402" i="12"/>
  <c r="E402" i="12"/>
  <c r="G401" i="12"/>
  <c r="F401" i="12"/>
  <c r="E401" i="12"/>
  <c r="G400" i="12"/>
  <c r="F400" i="12"/>
  <c r="E400" i="12"/>
  <c r="G399" i="12"/>
  <c r="G398" i="12"/>
  <c r="G397" i="12"/>
  <c r="G396" i="12"/>
  <c r="F396" i="12"/>
  <c r="E396" i="12"/>
  <c r="G395" i="12"/>
  <c r="G394" i="12"/>
  <c r="F394" i="12"/>
  <c r="E394" i="12"/>
  <c r="G393" i="12"/>
  <c r="F393" i="12"/>
  <c r="E393" i="12"/>
  <c r="G392" i="12"/>
  <c r="F392" i="12"/>
  <c r="E392" i="12"/>
  <c r="G391" i="12"/>
  <c r="G390" i="12"/>
  <c r="F390" i="12"/>
  <c r="E390" i="12"/>
  <c r="G389" i="12"/>
  <c r="F389" i="12"/>
  <c r="E389" i="12"/>
  <c r="G388" i="12"/>
  <c r="G387" i="12"/>
  <c r="E387" i="12"/>
  <c r="G386" i="12"/>
  <c r="F386" i="12"/>
  <c r="E386" i="12"/>
  <c r="G385" i="12"/>
  <c r="F385" i="12"/>
  <c r="E385" i="12"/>
  <c r="G384" i="12"/>
  <c r="G383" i="12"/>
  <c r="G382" i="12"/>
  <c r="F382" i="12"/>
  <c r="E382" i="12"/>
  <c r="G381" i="12"/>
  <c r="F381" i="12"/>
  <c r="E381" i="12"/>
  <c r="G380" i="12"/>
  <c r="E380" i="12"/>
  <c r="G379" i="12"/>
  <c r="E379" i="12"/>
  <c r="G378" i="12"/>
  <c r="F378" i="12"/>
  <c r="E378" i="12"/>
  <c r="G377" i="12"/>
  <c r="F377" i="12"/>
  <c r="E377" i="12"/>
  <c r="G376" i="12"/>
  <c r="F376" i="12"/>
  <c r="E376" i="12"/>
  <c r="G375" i="12"/>
  <c r="F375" i="12"/>
  <c r="E375" i="12"/>
  <c r="G374" i="12"/>
  <c r="G373" i="12"/>
  <c r="G372" i="12"/>
  <c r="F372" i="12"/>
  <c r="G371" i="12"/>
  <c r="F371" i="12"/>
  <c r="E371" i="12"/>
  <c r="G370" i="12"/>
  <c r="F370" i="12"/>
  <c r="G369" i="12"/>
  <c r="G368" i="12"/>
  <c r="F368" i="12"/>
  <c r="E368" i="12"/>
  <c r="G367" i="12"/>
  <c r="F367" i="12"/>
  <c r="E367" i="12"/>
  <c r="G366" i="12"/>
  <c r="F366" i="12"/>
  <c r="E366" i="12"/>
  <c r="G365" i="12"/>
  <c r="G364" i="12"/>
  <c r="G363" i="12"/>
  <c r="F363" i="12"/>
  <c r="E363" i="12"/>
  <c r="G362" i="12"/>
  <c r="G361" i="12"/>
  <c r="G360" i="12"/>
  <c r="F360" i="12"/>
  <c r="E360" i="12"/>
  <c r="G359" i="12"/>
  <c r="E359" i="12"/>
  <c r="G358" i="12"/>
  <c r="E358" i="12"/>
  <c r="G357" i="12"/>
  <c r="E357" i="12"/>
  <c r="G356" i="12"/>
  <c r="G355" i="12"/>
  <c r="G354" i="12"/>
  <c r="F354" i="12"/>
  <c r="E354" i="12"/>
  <c r="G353" i="12"/>
  <c r="F353" i="12"/>
  <c r="E353" i="12"/>
  <c r="G352" i="12"/>
  <c r="F352" i="12"/>
  <c r="G351" i="12"/>
  <c r="F351" i="12"/>
  <c r="G350" i="12"/>
  <c r="D349" i="12"/>
  <c r="F539" i="12" s="1"/>
  <c r="C349" i="12"/>
  <c r="E559" i="12" s="1"/>
  <c r="G343" i="12"/>
  <c r="F343" i="12"/>
  <c r="E343" i="12"/>
  <c r="G342" i="12"/>
  <c r="F342" i="12"/>
  <c r="E342" i="12"/>
  <c r="G341" i="12"/>
  <c r="F341" i="12"/>
  <c r="E341" i="12"/>
  <c r="G340" i="12"/>
  <c r="F340" i="12"/>
  <c r="G339" i="12"/>
  <c r="F339" i="12"/>
  <c r="E339" i="12"/>
  <c r="G338" i="12"/>
  <c r="F338" i="12"/>
  <c r="E338" i="12"/>
  <c r="G337" i="12"/>
  <c r="F337" i="12"/>
  <c r="E337" i="12"/>
  <c r="G336" i="12"/>
  <c r="F336" i="12"/>
  <c r="E336" i="12"/>
  <c r="G335" i="12"/>
  <c r="F335" i="12"/>
  <c r="E335" i="12"/>
  <c r="G334" i="12"/>
  <c r="F334" i="12"/>
  <c r="E334" i="12"/>
  <c r="G333" i="12"/>
  <c r="F333" i="12"/>
  <c r="E333" i="12"/>
  <c r="G332" i="12"/>
  <c r="F332" i="12"/>
  <c r="E332" i="12"/>
  <c r="G331" i="12"/>
  <c r="F331" i="12"/>
  <c r="E331" i="12"/>
  <c r="G330" i="12"/>
  <c r="F330" i="12"/>
  <c r="E330" i="12"/>
  <c r="G329" i="12"/>
  <c r="E329" i="12"/>
  <c r="G328" i="12"/>
  <c r="G327" i="12"/>
  <c r="F327" i="12"/>
  <c r="E327" i="12"/>
  <c r="G326" i="12"/>
  <c r="F326" i="12"/>
  <c r="E326" i="12"/>
  <c r="G325" i="12"/>
  <c r="F325" i="12"/>
  <c r="E325" i="12"/>
  <c r="G324" i="12"/>
  <c r="F324" i="12"/>
  <c r="G323" i="12"/>
  <c r="F323" i="12"/>
  <c r="E323" i="12"/>
  <c r="G322" i="12"/>
  <c r="F322" i="12"/>
  <c r="E322" i="12"/>
  <c r="G321" i="12"/>
  <c r="F321" i="12"/>
  <c r="E321" i="12"/>
  <c r="G320" i="12"/>
  <c r="F320" i="12"/>
  <c r="E320" i="12"/>
  <c r="G319" i="12"/>
  <c r="G318" i="12"/>
  <c r="F318" i="12"/>
  <c r="E318" i="12"/>
  <c r="G317" i="12"/>
  <c r="F317" i="12"/>
  <c r="G316" i="12"/>
  <c r="F316" i="12"/>
  <c r="E316" i="12"/>
  <c r="G315" i="12"/>
  <c r="F315" i="12"/>
  <c r="E315" i="12"/>
  <c r="G314" i="12"/>
  <c r="F314" i="12"/>
  <c r="E314" i="12"/>
  <c r="G313" i="12"/>
  <c r="F313" i="12"/>
  <c r="E313" i="12"/>
  <c r="G312" i="12"/>
  <c r="F312" i="12"/>
  <c r="E312" i="12"/>
  <c r="G311" i="12"/>
  <c r="F311" i="12"/>
  <c r="E311" i="12"/>
  <c r="G310" i="12"/>
  <c r="F310" i="12"/>
  <c r="E310" i="12"/>
  <c r="G309" i="12"/>
  <c r="F309" i="12"/>
  <c r="E309" i="12"/>
  <c r="G308" i="12"/>
  <c r="G307" i="12"/>
  <c r="F307" i="12"/>
  <c r="E307" i="12"/>
  <c r="G306" i="12"/>
  <c r="F306" i="12"/>
  <c r="E306" i="12"/>
  <c r="G305" i="12"/>
  <c r="E305" i="12"/>
  <c r="G304" i="12"/>
  <c r="F304" i="12"/>
  <c r="E304" i="12"/>
  <c r="G303" i="12"/>
  <c r="F303" i="12"/>
  <c r="E303" i="12"/>
  <c r="G302" i="12"/>
  <c r="F302" i="12"/>
  <c r="E302" i="12"/>
  <c r="G301" i="12"/>
  <c r="F301" i="12"/>
  <c r="E301" i="12"/>
  <c r="G300" i="12"/>
  <c r="E300" i="12"/>
  <c r="G299" i="12"/>
  <c r="F299" i="12"/>
  <c r="E299" i="12"/>
  <c r="G298" i="12"/>
  <c r="F298" i="12"/>
  <c r="E298" i="12"/>
  <c r="G297" i="12"/>
  <c r="F297" i="12"/>
  <c r="E297" i="12"/>
  <c r="G296" i="12"/>
  <c r="F296" i="12"/>
  <c r="G295" i="12"/>
  <c r="F295" i="12"/>
  <c r="E295" i="12"/>
  <c r="G294" i="12"/>
  <c r="F294" i="12"/>
  <c r="G293" i="12"/>
  <c r="F293" i="12"/>
  <c r="E293" i="12"/>
  <c r="G292" i="12"/>
  <c r="F292" i="12"/>
  <c r="E292" i="12"/>
  <c r="G291" i="12"/>
  <c r="F291" i="12"/>
  <c r="E291" i="12"/>
  <c r="G290" i="12"/>
  <c r="F290" i="12"/>
  <c r="G289" i="12"/>
  <c r="E289" i="12"/>
  <c r="G288" i="12"/>
  <c r="F288" i="12"/>
  <c r="G287" i="12"/>
  <c r="F287" i="12"/>
  <c r="E287" i="12"/>
  <c r="G286" i="12"/>
  <c r="F286" i="12"/>
  <c r="E286" i="12"/>
  <c r="G285" i="12"/>
  <c r="F285" i="12"/>
  <c r="E285" i="12"/>
  <c r="G284" i="12"/>
  <c r="F284" i="12"/>
  <c r="E284" i="12"/>
  <c r="G283" i="12"/>
  <c r="F283" i="12"/>
  <c r="E283" i="12"/>
  <c r="G282" i="12"/>
  <c r="F282" i="12"/>
  <c r="G281" i="12"/>
  <c r="F281" i="12"/>
  <c r="E281" i="12"/>
  <c r="G280" i="12"/>
  <c r="F280" i="12"/>
  <c r="E280" i="12"/>
  <c r="G279" i="12"/>
  <c r="F279" i="12"/>
  <c r="E279" i="12"/>
  <c r="G278" i="12"/>
  <c r="E278" i="12"/>
  <c r="G277" i="12"/>
  <c r="F277" i="12"/>
  <c r="E277" i="12"/>
  <c r="G276" i="12"/>
  <c r="G275" i="12"/>
  <c r="F275" i="12"/>
  <c r="G274" i="12"/>
  <c r="F274" i="12"/>
  <c r="E274" i="12"/>
  <c r="G273" i="12"/>
  <c r="F273" i="12"/>
  <c r="E273" i="12"/>
  <c r="G272" i="12"/>
  <c r="F272" i="12"/>
  <c r="E272" i="12"/>
  <c r="G271" i="12"/>
  <c r="F271" i="12"/>
  <c r="E271" i="12"/>
  <c r="G270" i="12"/>
  <c r="F270" i="12"/>
  <c r="E270" i="12"/>
  <c r="G269" i="12"/>
  <c r="F269" i="12"/>
  <c r="E269" i="12"/>
  <c r="G268" i="12"/>
  <c r="F268" i="12"/>
  <c r="E268" i="12"/>
  <c r="G267" i="12"/>
  <c r="F267" i="12"/>
  <c r="E267" i="12"/>
  <c r="G266" i="12"/>
  <c r="F266" i="12"/>
  <c r="E266" i="12"/>
  <c r="G265" i="12"/>
  <c r="F265" i="12"/>
  <c r="E265" i="12"/>
  <c r="G264" i="12"/>
  <c r="G263" i="12"/>
  <c r="F263" i="12"/>
  <c r="E263" i="12"/>
  <c r="G262" i="12"/>
  <c r="F262" i="12"/>
  <c r="G261" i="12"/>
  <c r="F261" i="12"/>
  <c r="E261" i="12"/>
  <c r="G260" i="12"/>
  <c r="F260" i="12"/>
  <c r="E260" i="12"/>
  <c r="G259" i="12"/>
  <c r="E259" i="12"/>
  <c r="G258" i="12"/>
  <c r="F258" i="12"/>
  <c r="E258" i="12"/>
  <c r="G257" i="12"/>
  <c r="F257" i="12"/>
  <c r="E257" i="12"/>
  <c r="G256" i="12"/>
  <c r="F256" i="12"/>
  <c r="E256" i="12"/>
  <c r="G255" i="12"/>
  <c r="F255" i="12"/>
  <c r="E255" i="12"/>
  <c r="G254" i="12"/>
  <c r="F254" i="12"/>
  <c r="E254" i="12"/>
  <c r="G253" i="12"/>
  <c r="F253" i="12"/>
  <c r="E253" i="12"/>
  <c r="G252" i="12"/>
  <c r="F252" i="12"/>
  <c r="E252" i="12"/>
  <c r="G251" i="12"/>
  <c r="F251" i="12"/>
  <c r="G250" i="12"/>
  <c r="F250" i="12"/>
  <c r="E250" i="12"/>
  <c r="G249" i="12"/>
  <c r="F249" i="12"/>
  <c r="E249" i="12"/>
  <c r="G248" i="12"/>
  <c r="F248" i="12"/>
  <c r="G247" i="12"/>
  <c r="F247" i="12"/>
  <c r="E247" i="12"/>
  <c r="G246" i="12"/>
  <c r="F246" i="12"/>
  <c r="G245" i="12"/>
  <c r="F245" i="12"/>
  <c r="E245" i="12"/>
  <c r="G244" i="12"/>
  <c r="F244" i="12"/>
  <c r="E244" i="12"/>
  <c r="G243" i="12"/>
  <c r="F243" i="12"/>
  <c r="E243" i="12"/>
  <c r="G242" i="12"/>
  <c r="F242" i="12"/>
  <c r="E242" i="12"/>
  <c r="G241" i="12"/>
  <c r="G240" i="12"/>
  <c r="F240" i="12"/>
  <c r="E240" i="12"/>
  <c r="G239" i="12"/>
  <c r="F239" i="12"/>
  <c r="E239" i="12"/>
  <c r="G238" i="12"/>
  <c r="G237" i="12"/>
  <c r="F237" i="12"/>
  <c r="E237" i="12"/>
  <c r="G236" i="12"/>
  <c r="F236" i="12"/>
  <c r="G235" i="12"/>
  <c r="F235" i="12"/>
  <c r="E235" i="12"/>
  <c r="G234" i="12"/>
  <c r="F234" i="12"/>
  <c r="E234" i="12"/>
  <c r="G233" i="12"/>
  <c r="F233" i="12"/>
  <c r="E233" i="12"/>
  <c r="G232" i="12"/>
  <c r="F232" i="12"/>
  <c r="E232" i="12"/>
  <c r="G231" i="12"/>
  <c r="F231" i="12"/>
  <c r="E231" i="12"/>
  <c r="G230" i="12"/>
  <c r="F230" i="12"/>
  <c r="E230" i="12"/>
  <c r="G229" i="12"/>
  <c r="F229" i="12"/>
  <c r="E229" i="12"/>
  <c r="G228" i="12"/>
  <c r="F228" i="12"/>
  <c r="E228" i="12"/>
  <c r="G227" i="12"/>
  <c r="F227" i="12"/>
  <c r="E227" i="12"/>
  <c r="G226" i="12"/>
  <c r="F226" i="12"/>
  <c r="E226" i="12"/>
  <c r="G225" i="12"/>
  <c r="G224" i="12"/>
  <c r="F224" i="12"/>
  <c r="E224" i="12"/>
  <c r="G223" i="12"/>
  <c r="F223" i="12"/>
  <c r="E223" i="12"/>
  <c r="G222" i="12"/>
  <c r="F222" i="12"/>
  <c r="E222" i="12"/>
  <c r="G221" i="12"/>
  <c r="F221" i="12"/>
  <c r="E221" i="12"/>
  <c r="G220" i="12"/>
  <c r="F220" i="12"/>
  <c r="E220" i="12"/>
  <c r="G219" i="12"/>
  <c r="F219" i="12"/>
  <c r="E219" i="12"/>
  <c r="G218" i="12"/>
  <c r="E218" i="12"/>
  <c r="G217" i="12"/>
  <c r="F217" i="12"/>
  <c r="E217" i="12"/>
  <c r="G216" i="12"/>
  <c r="F216" i="12"/>
  <c r="E216" i="12"/>
  <c r="G215" i="12"/>
  <c r="F215" i="12"/>
  <c r="E215" i="12"/>
  <c r="G214" i="12"/>
  <c r="G213" i="12"/>
  <c r="G212" i="12"/>
  <c r="F212" i="12"/>
  <c r="E212" i="12"/>
  <c r="G211" i="12"/>
  <c r="F211" i="12"/>
  <c r="E211" i="12"/>
  <c r="G210" i="12"/>
  <c r="G209" i="12"/>
  <c r="G208" i="12"/>
  <c r="G207" i="12"/>
  <c r="F207" i="12"/>
  <c r="E207" i="12"/>
  <c r="G206" i="12"/>
  <c r="F206" i="12"/>
  <c r="G205" i="12"/>
  <c r="F205" i="12"/>
  <c r="E205" i="12"/>
  <c r="G204" i="12"/>
  <c r="E204" i="12"/>
  <c r="G203" i="12"/>
  <c r="G202" i="12"/>
  <c r="F202" i="12"/>
  <c r="G201" i="12"/>
  <c r="G200" i="12"/>
  <c r="G199" i="12"/>
  <c r="G198" i="12"/>
  <c r="F198" i="12"/>
  <c r="E198" i="12"/>
  <c r="G197" i="12"/>
  <c r="F197" i="12"/>
  <c r="E197" i="12"/>
  <c r="G196" i="12"/>
  <c r="F196" i="12"/>
  <c r="E196" i="12"/>
  <c r="G195" i="12"/>
  <c r="F195" i="12"/>
  <c r="E195" i="12"/>
  <c r="G194" i="12"/>
  <c r="F194" i="12"/>
  <c r="G193" i="12"/>
  <c r="E193" i="12"/>
  <c r="G192" i="12"/>
  <c r="F192" i="12"/>
  <c r="G191" i="12"/>
  <c r="E191" i="12"/>
  <c r="G190" i="12"/>
  <c r="F190" i="12"/>
  <c r="E190" i="12"/>
  <c r="G189" i="12"/>
  <c r="F189" i="12"/>
  <c r="E189" i="12"/>
  <c r="G188" i="12"/>
  <c r="G187" i="12"/>
  <c r="G186" i="12"/>
  <c r="G185" i="12"/>
  <c r="F185" i="12"/>
  <c r="E185" i="12"/>
  <c r="G184" i="12"/>
  <c r="F184" i="12"/>
  <c r="E184" i="12"/>
  <c r="G183" i="12"/>
  <c r="F183" i="12"/>
  <c r="E183" i="12"/>
  <c r="G182" i="12"/>
  <c r="F182" i="12"/>
  <c r="E182" i="12"/>
  <c r="G181" i="12"/>
  <c r="F181" i="12"/>
  <c r="G180" i="12"/>
  <c r="F180" i="12"/>
  <c r="E180" i="12"/>
  <c r="G179" i="12"/>
  <c r="G178" i="12"/>
  <c r="G177" i="12"/>
  <c r="F177" i="12"/>
  <c r="E177" i="12"/>
  <c r="G176" i="12"/>
  <c r="F176" i="12"/>
  <c r="G175" i="12"/>
  <c r="F175" i="12"/>
  <c r="G174" i="12"/>
  <c r="D173" i="12"/>
  <c r="C173" i="12"/>
  <c r="E340" i="12" s="1"/>
  <c r="G167" i="12"/>
  <c r="F167" i="12"/>
  <c r="E167" i="12"/>
  <c r="G166" i="12"/>
  <c r="F166" i="12"/>
  <c r="E166" i="12"/>
  <c r="G165" i="12"/>
  <c r="F165" i="12"/>
  <c r="E165" i="12"/>
  <c r="G164" i="12"/>
  <c r="E164" i="12"/>
  <c r="G163" i="12"/>
  <c r="F163" i="12"/>
  <c r="E163" i="12"/>
  <c r="G162" i="12"/>
  <c r="F162" i="12"/>
  <c r="E162" i="12"/>
  <c r="G161" i="12"/>
  <c r="F161" i="12"/>
  <c r="E161" i="12"/>
  <c r="G160" i="12"/>
  <c r="F160" i="12"/>
  <c r="E160" i="12"/>
  <c r="G159" i="12"/>
  <c r="F159" i="12"/>
  <c r="E159" i="12"/>
  <c r="G158" i="12"/>
  <c r="F158" i="12"/>
  <c r="E158" i="12"/>
  <c r="G157" i="12"/>
  <c r="F157" i="12"/>
  <c r="E157" i="12"/>
  <c r="G156" i="12"/>
  <c r="F156" i="12"/>
  <c r="E156" i="12"/>
  <c r="G155" i="12"/>
  <c r="F155" i="12"/>
  <c r="G154" i="12"/>
  <c r="F154" i="12"/>
  <c r="E154" i="12"/>
  <c r="G153" i="12"/>
  <c r="F153" i="12"/>
  <c r="G152" i="12"/>
  <c r="F152" i="12"/>
  <c r="G151" i="12"/>
  <c r="F151" i="12"/>
  <c r="E151" i="12"/>
  <c r="G150" i="12"/>
  <c r="F150" i="12"/>
  <c r="E150" i="12"/>
  <c r="G149" i="12"/>
  <c r="F149" i="12"/>
  <c r="E149" i="12"/>
  <c r="G148" i="12"/>
  <c r="F148" i="12"/>
  <c r="E148" i="12"/>
  <c r="G147" i="12"/>
  <c r="F147" i="12"/>
  <c r="E147" i="12"/>
  <c r="G146" i="12"/>
  <c r="F146" i="12"/>
  <c r="E146" i="12"/>
  <c r="G145" i="12"/>
  <c r="F145" i="12"/>
  <c r="E145" i="12"/>
  <c r="G144" i="12"/>
  <c r="F144" i="12"/>
  <c r="E144" i="12"/>
  <c r="G143" i="12"/>
  <c r="G142" i="12"/>
  <c r="F142" i="12"/>
  <c r="G141" i="12"/>
  <c r="F141" i="12"/>
  <c r="E141" i="12"/>
  <c r="G140" i="12"/>
  <c r="F140" i="12"/>
  <c r="E140" i="12"/>
  <c r="G139" i="12"/>
  <c r="F139" i="12"/>
  <c r="E139" i="12"/>
  <c r="G138" i="12"/>
  <c r="F138" i="12"/>
  <c r="E138" i="12"/>
  <c r="G137" i="12"/>
  <c r="G136" i="12"/>
  <c r="G135" i="12"/>
  <c r="F135" i="12"/>
  <c r="E135" i="12"/>
  <c r="G134" i="12"/>
  <c r="F134" i="12"/>
  <c r="E134" i="12"/>
  <c r="G133" i="12"/>
  <c r="F133" i="12"/>
  <c r="G132" i="12"/>
  <c r="G131" i="12"/>
  <c r="G130" i="12"/>
  <c r="F130" i="12"/>
  <c r="E130" i="12"/>
  <c r="G129" i="12"/>
  <c r="F129" i="12"/>
  <c r="E129" i="12"/>
  <c r="G128" i="12"/>
  <c r="G127" i="12"/>
  <c r="F127" i="12"/>
  <c r="E127" i="12"/>
  <c r="G126" i="12"/>
  <c r="G125" i="12"/>
  <c r="G124" i="12"/>
  <c r="F124" i="12"/>
  <c r="E124" i="12"/>
  <c r="G123" i="12"/>
  <c r="F123" i="12"/>
  <c r="E123" i="12"/>
  <c r="G122" i="12"/>
  <c r="F122" i="12"/>
  <c r="E122" i="12"/>
  <c r="G121" i="12"/>
  <c r="F121" i="12"/>
  <c r="E121" i="12"/>
  <c r="G120" i="12"/>
  <c r="G119" i="12"/>
  <c r="F119" i="12"/>
  <c r="E119" i="12"/>
  <c r="G118" i="12"/>
  <c r="F118" i="12"/>
  <c r="E118" i="12"/>
  <c r="G117" i="12"/>
  <c r="G116" i="12"/>
  <c r="F116" i="12"/>
  <c r="E116" i="12"/>
  <c r="G115" i="12"/>
  <c r="G114" i="12"/>
  <c r="F114" i="12"/>
  <c r="E114" i="12"/>
  <c r="G113" i="12"/>
  <c r="G112" i="12"/>
  <c r="E112" i="12"/>
  <c r="G111" i="12"/>
  <c r="E111" i="12"/>
  <c r="G110" i="12"/>
  <c r="F110" i="12"/>
  <c r="E110" i="12"/>
  <c r="G109" i="12"/>
  <c r="F109" i="12"/>
  <c r="E109" i="12"/>
  <c r="G108" i="12"/>
  <c r="F108" i="12"/>
  <c r="E108" i="12"/>
  <c r="G107" i="12"/>
  <c r="F107" i="12"/>
  <c r="E107" i="12"/>
  <c r="G106" i="12"/>
  <c r="F106" i="12"/>
  <c r="G105" i="12"/>
  <c r="F105" i="12"/>
  <c r="E105" i="12"/>
  <c r="G104" i="12"/>
  <c r="G103" i="12"/>
  <c r="G102" i="12"/>
  <c r="F102" i="12"/>
  <c r="E102" i="12"/>
  <c r="G101" i="12"/>
  <c r="F101" i="12"/>
  <c r="E101" i="12"/>
  <c r="G100" i="12"/>
  <c r="F100" i="12"/>
  <c r="E100" i="12"/>
  <c r="G99" i="12"/>
  <c r="F99" i="12"/>
  <c r="G98" i="12"/>
  <c r="F98" i="12"/>
  <c r="E98" i="12"/>
  <c r="G97" i="12"/>
  <c r="F97" i="12"/>
  <c r="E97" i="12"/>
  <c r="G96" i="12"/>
  <c r="F96" i="12"/>
  <c r="E96" i="12"/>
  <c r="G95" i="12"/>
  <c r="F95" i="12"/>
  <c r="E95" i="12"/>
  <c r="G94" i="12"/>
  <c r="G93" i="12"/>
  <c r="F93" i="12"/>
  <c r="G92" i="12"/>
  <c r="F92" i="12"/>
  <c r="G91" i="12"/>
  <c r="G90" i="12"/>
  <c r="F90" i="12"/>
  <c r="G89" i="12"/>
  <c r="G88" i="12"/>
  <c r="F88" i="12"/>
  <c r="E88" i="12"/>
  <c r="G87" i="12"/>
  <c r="F87" i="12"/>
  <c r="E87" i="12"/>
  <c r="G86" i="12"/>
  <c r="F86" i="12"/>
  <c r="E86" i="12"/>
  <c r="G85" i="12"/>
  <c r="F85" i="12"/>
  <c r="E85" i="12"/>
  <c r="G84" i="12"/>
  <c r="F84" i="12"/>
  <c r="E84" i="12"/>
  <c r="G83" i="12"/>
  <c r="F83" i="12"/>
  <c r="E83" i="12"/>
  <c r="G82" i="12"/>
  <c r="F82" i="12"/>
  <c r="G81" i="12"/>
  <c r="F81" i="12"/>
  <c r="E81" i="12"/>
  <c r="G80" i="12"/>
  <c r="G79" i="12"/>
  <c r="G78" i="12"/>
  <c r="F78" i="12"/>
  <c r="G77" i="12"/>
  <c r="F77" i="12"/>
  <c r="G76" i="12"/>
  <c r="D75" i="12"/>
  <c r="F136" i="12" s="1"/>
  <c r="C75" i="12"/>
  <c r="E142" i="12" s="1"/>
  <c r="G69" i="12"/>
  <c r="E69" i="12"/>
  <c r="G68" i="12"/>
  <c r="F68" i="12"/>
  <c r="E68" i="12"/>
  <c r="G67" i="12"/>
  <c r="F67" i="12"/>
  <c r="E67" i="12"/>
  <c r="G66" i="12"/>
  <c r="F66" i="12"/>
  <c r="E66" i="12"/>
  <c r="G65" i="12"/>
  <c r="F65" i="12"/>
  <c r="E65" i="12"/>
  <c r="G64" i="12"/>
  <c r="E64" i="12"/>
  <c r="G63" i="12"/>
  <c r="F63" i="12"/>
  <c r="E63" i="12"/>
  <c r="G62" i="12"/>
  <c r="F62" i="12"/>
  <c r="E62" i="12"/>
  <c r="G61" i="12"/>
  <c r="F61" i="12"/>
  <c r="E61" i="12"/>
  <c r="G60" i="12"/>
  <c r="F60" i="12"/>
  <c r="E60" i="12"/>
  <c r="G59" i="12"/>
  <c r="F59" i="12"/>
  <c r="E59" i="12"/>
  <c r="G58" i="12"/>
  <c r="F58" i="12"/>
  <c r="E58" i="12"/>
  <c r="G57" i="12"/>
  <c r="F57" i="12"/>
  <c r="E57" i="12"/>
  <c r="G56" i="12"/>
  <c r="F56" i="12"/>
  <c r="E56" i="12"/>
  <c r="G55" i="12"/>
  <c r="F55" i="12"/>
  <c r="E55" i="12"/>
  <c r="G54" i="12"/>
  <c r="F54" i="12"/>
  <c r="E54" i="12"/>
  <c r="G53" i="12"/>
  <c r="F53" i="12"/>
  <c r="E53" i="12"/>
  <c r="G52" i="12"/>
  <c r="F52" i="12"/>
  <c r="E52" i="12"/>
  <c r="G51" i="12"/>
  <c r="F51" i="12"/>
  <c r="E51" i="12"/>
  <c r="G50" i="12"/>
  <c r="G49" i="12"/>
  <c r="F49" i="12"/>
  <c r="E49" i="12"/>
  <c r="G48" i="12"/>
  <c r="F48" i="12"/>
  <c r="E48" i="12"/>
  <c r="G47" i="12"/>
  <c r="F47" i="12"/>
  <c r="E47" i="12"/>
  <c r="G46" i="12"/>
  <c r="F46" i="12"/>
  <c r="E46" i="12"/>
  <c r="G45" i="12"/>
  <c r="E45" i="12"/>
  <c r="G44" i="12"/>
  <c r="F44" i="12"/>
  <c r="E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F39" i="12"/>
  <c r="E39" i="12"/>
  <c r="G38" i="12"/>
  <c r="F38" i="12"/>
  <c r="E38" i="12"/>
  <c r="G37" i="12"/>
  <c r="F37" i="12"/>
  <c r="E37" i="12"/>
  <c r="G36" i="12"/>
  <c r="G35" i="12"/>
  <c r="F35" i="12"/>
  <c r="E35" i="12"/>
  <c r="G34" i="12"/>
  <c r="F34" i="12"/>
  <c r="E34" i="12"/>
  <c r="G33" i="12"/>
  <c r="F33" i="12"/>
  <c r="E33" i="12"/>
  <c r="G32" i="12"/>
  <c r="F32" i="12"/>
  <c r="E32" i="12"/>
  <c r="G31" i="12"/>
  <c r="F31" i="12"/>
  <c r="E31" i="12"/>
  <c r="G30" i="12"/>
  <c r="F30" i="12"/>
  <c r="G29" i="12"/>
  <c r="F29" i="12"/>
  <c r="E29" i="12"/>
  <c r="G28" i="12"/>
  <c r="F28" i="12"/>
  <c r="E28" i="12"/>
  <c r="G27" i="12"/>
  <c r="F27" i="12"/>
  <c r="E27" i="12"/>
  <c r="G26" i="12"/>
  <c r="F26" i="12"/>
  <c r="G25" i="12"/>
  <c r="F25" i="12"/>
  <c r="E25" i="12"/>
  <c r="G24" i="12"/>
  <c r="F24" i="12"/>
  <c r="E24" i="12"/>
  <c r="G23" i="12"/>
  <c r="F23" i="12"/>
  <c r="E23" i="12"/>
  <c r="G22" i="12"/>
  <c r="F22" i="12"/>
  <c r="E22" i="12"/>
  <c r="G21" i="12"/>
  <c r="F21" i="12"/>
  <c r="E21" i="12"/>
  <c r="G20" i="12"/>
  <c r="F20" i="12"/>
  <c r="E20" i="12"/>
  <c r="D19" i="12"/>
  <c r="C19" i="12"/>
  <c r="E50" i="12" s="1"/>
  <c r="G609" i="11"/>
  <c r="G608" i="11"/>
  <c r="G607" i="11"/>
  <c r="F607" i="11"/>
  <c r="E607" i="11"/>
  <c r="G606" i="11"/>
  <c r="F606" i="11"/>
  <c r="E606" i="11"/>
  <c r="G605" i="11"/>
  <c r="F605" i="11"/>
  <c r="G604" i="11"/>
  <c r="F604" i="11"/>
  <c r="E604" i="11"/>
  <c r="G603" i="11"/>
  <c r="F603" i="11"/>
  <c r="G602" i="11"/>
  <c r="G601" i="11"/>
  <c r="G600" i="11"/>
  <c r="G599" i="11"/>
  <c r="E599" i="11"/>
  <c r="G598" i="11"/>
  <c r="G597" i="11"/>
  <c r="G596" i="11"/>
  <c r="F596" i="11"/>
  <c r="E596" i="11"/>
  <c r="G595" i="11"/>
  <c r="F595" i="11"/>
  <c r="E595" i="11"/>
  <c r="G594" i="11"/>
  <c r="F594" i="11"/>
  <c r="E594" i="11"/>
  <c r="G593" i="11"/>
  <c r="F593" i="11"/>
  <c r="G592" i="11"/>
  <c r="E592" i="11"/>
  <c r="G591" i="11"/>
  <c r="F591" i="11"/>
  <c r="E591" i="11"/>
  <c r="G590" i="11"/>
  <c r="F590" i="11"/>
  <c r="E590" i="11"/>
  <c r="G589" i="11"/>
  <c r="G588" i="11"/>
  <c r="F588" i="11"/>
  <c r="E588" i="11"/>
  <c r="G587" i="11"/>
  <c r="F587" i="11"/>
  <c r="E587" i="11"/>
  <c r="G586" i="11"/>
  <c r="G585" i="11"/>
  <c r="G584" i="11"/>
  <c r="F584" i="11"/>
  <c r="G583" i="11"/>
  <c r="F583" i="11"/>
  <c r="E583" i="11"/>
  <c r="D582" i="11"/>
  <c r="F598" i="11" s="1"/>
  <c r="C582" i="11"/>
  <c r="E608" i="11" s="1"/>
  <c r="G576" i="11"/>
  <c r="F576" i="11"/>
  <c r="E576" i="11"/>
  <c r="G575" i="11"/>
  <c r="F575" i="11"/>
  <c r="E575" i="11"/>
  <c r="G574" i="11"/>
  <c r="F574" i="11"/>
  <c r="E574" i="11"/>
  <c r="G573" i="11"/>
  <c r="F573" i="11"/>
  <c r="E573" i="11"/>
  <c r="G572" i="11"/>
  <c r="F572" i="11"/>
  <c r="E572" i="11"/>
  <c r="G571" i="11"/>
  <c r="F571" i="11"/>
  <c r="E571" i="11"/>
  <c r="G570" i="11"/>
  <c r="F570" i="11"/>
  <c r="E570" i="11"/>
  <c r="G569" i="11"/>
  <c r="G568" i="11"/>
  <c r="G567" i="11"/>
  <c r="F567" i="11"/>
  <c r="E567" i="11"/>
  <c r="G566" i="11"/>
  <c r="F566" i="11"/>
  <c r="G565" i="11"/>
  <c r="F565" i="11"/>
  <c r="E565" i="11"/>
  <c r="G564" i="11"/>
  <c r="F564" i="11"/>
  <c r="E564" i="11"/>
  <c r="G563" i="11"/>
  <c r="F563" i="11"/>
  <c r="E563" i="11"/>
  <c r="G562" i="11"/>
  <c r="F562" i="11"/>
  <c r="E562" i="11"/>
  <c r="G561" i="11"/>
  <c r="G560" i="11"/>
  <c r="G559" i="11"/>
  <c r="G558" i="11"/>
  <c r="F558" i="11"/>
  <c r="E558" i="11"/>
  <c r="G557" i="11"/>
  <c r="F557" i="11"/>
  <c r="E557" i="11"/>
  <c r="G556" i="11"/>
  <c r="F556" i="11"/>
  <c r="G555" i="11"/>
  <c r="F555" i="11"/>
  <c r="E555" i="11"/>
  <c r="G554" i="11"/>
  <c r="G553" i="11"/>
  <c r="F553" i="11"/>
  <c r="E553" i="11"/>
  <c r="G552" i="11"/>
  <c r="F552" i="11"/>
  <c r="E552" i="11"/>
  <c r="G551" i="11"/>
  <c r="E551" i="11"/>
  <c r="G550" i="11"/>
  <c r="F550" i="11"/>
  <c r="E550" i="11"/>
  <c r="G549" i="11"/>
  <c r="F549" i="11"/>
  <c r="E549" i="11"/>
  <c r="G548" i="11"/>
  <c r="F548" i="11"/>
  <c r="E548" i="11"/>
  <c r="G547" i="11"/>
  <c r="F547" i="11"/>
  <c r="E547" i="11"/>
  <c r="G546" i="11"/>
  <c r="F546" i="11"/>
  <c r="E546" i="11"/>
  <c r="G545" i="11"/>
  <c r="F545" i="11"/>
  <c r="E545" i="11"/>
  <c r="G544" i="11"/>
  <c r="F544" i="11"/>
  <c r="E544" i="11"/>
  <c r="G543" i="11"/>
  <c r="F543" i="11"/>
  <c r="E543" i="11"/>
  <c r="G542" i="11"/>
  <c r="F542" i="11"/>
  <c r="E542" i="11"/>
  <c r="G541" i="11"/>
  <c r="F541" i="11"/>
  <c r="E541" i="11"/>
  <c r="G540" i="11"/>
  <c r="F540" i="11"/>
  <c r="E540" i="11"/>
  <c r="G539" i="11"/>
  <c r="G538" i="11"/>
  <c r="G537" i="11"/>
  <c r="F537" i="11"/>
  <c r="E537" i="11"/>
  <c r="G536" i="11"/>
  <c r="F536" i="11"/>
  <c r="E536" i="11"/>
  <c r="G535" i="11"/>
  <c r="F535" i="11"/>
  <c r="G534" i="11"/>
  <c r="F534" i="11"/>
  <c r="E534" i="11"/>
  <c r="G533" i="11"/>
  <c r="F533" i="11"/>
  <c r="E533" i="11"/>
  <c r="G532" i="11"/>
  <c r="G531" i="11"/>
  <c r="F531" i="11"/>
  <c r="E531" i="11"/>
  <c r="G530" i="11"/>
  <c r="F530" i="11"/>
  <c r="E530" i="11"/>
  <c r="G529" i="11"/>
  <c r="F529" i="11"/>
  <c r="E529" i="11"/>
  <c r="G528" i="11"/>
  <c r="F528" i="11"/>
  <c r="E528" i="11"/>
  <c r="G527" i="11"/>
  <c r="F527" i="11"/>
  <c r="E527" i="11"/>
  <c r="G526" i="11"/>
  <c r="F526" i="11"/>
  <c r="E526" i="11"/>
  <c r="G525" i="11"/>
  <c r="F525" i="11"/>
  <c r="E525" i="11"/>
  <c r="G524" i="11"/>
  <c r="F524" i="11"/>
  <c r="E524" i="11"/>
  <c r="G523" i="11"/>
  <c r="F523" i="11"/>
  <c r="E523" i="11"/>
  <c r="G522" i="11"/>
  <c r="F522" i="11"/>
  <c r="E522" i="11"/>
  <c r="G521" i="11"/>
  <c r="F521" i="11"/>
  <c r="E521" i="11"/>
  <c r="G520" i="11"/>
  <c r="F520" i="11"/>
  <c r="E520" i="11"/>
  <c r="G519" i="11"/>
  <c r="F519" i="11"/>
  <c r="E519" i="11"/>
  <c r="G518" i="11"/>
  <c r="F518" i="11"/>
  <c r="E518" i="11"/>
  <c r="G517" i="11"/>
  <c r="F517" i="11"/>
  <c r="E517" i="11"/>
  <c r="G516" i="11"/>
  <c r="F516" i="11"/>
  <c r="E516" i="11"/>
  <c r="G515" i="11"/>
  <c r="F515" i="11"/>
  <c r="E515" i="11"/>
  <c r="G514" i="11"/>
  <c r="F514" i="11"/>
  <c r="E514" i="11"/>
  <c r="G513" i="11"/>
  <c r="F513" i="11"/>
  <c r="E513" i="11"/>
  <c r="G512" i="11"/>
  <c r="F512" i="11"/>
  <c r="E512" i="11"/>
  <c r="G511" i="11"/>
  <c r="F511" i="11"/>
  <c r="G510" i="11"/>
  <c r="E510" i="11"/>
  <c r="G509" i="11"/>
  <c r="F509" i="11"/>
  <c r="E509" i="11"/>
  <c r="G508" i="11"/>
  <c r="F508" i="11"/>
  <c r="E508" i="11"/>
  <c r="G507" i="11"/>
  <c r="F507" i="11"/>
  <c r="E507" i="11"/>
  <c r="G506" i="11"/>
  <c r="F506" i="11"/>
  <c r="E506" i="11"/>
  <c r="G505" i="11"/>
  <c r="F505" i="11"/>
  <c r="E505" i="11"/>
  <c r="G504" i="11"/>
  <c r="F504" i="11"/>
  <c r="E504" i="11"/>
  <c r="G503" i="11"/>
  <c r="F503" i="11"/>
  <c r="E503" i="11"/>
  <c r="G502" i="11"/>
  <c r="F502" i="11"/>
  <c r="E502" i="11"/>
  <c r="G501" i="11"/>
  <c r="F501" i="11"/>
  <c r="E501" i="11"/>
  <c r="G500" i="11"/>
  <c r="G499" i="11"/>
  <c r="F499" i="11"/>
  <c r="E499" i="11"/>
  <c r="G498" i="11"/>
  <c r="F498" i="11"/>
  <c r="E498" i="11"/>
  <c r="G497" i="11"/>
  <c r="E497" i="11"/>
  <c r="G496" i="11"/>
  <c r="F496" i="11"/>
  <c r="E496" i="11"/>
  <c r="G495" i="11"/>
  <c r="F495" i="11"/>
  <c r="E495" i="11"/>
  <c r="G494" i="11"/>
  <c r="F494" i="11"/>
  <c r="E494" i="11"/>
  <c r="G493" i="11"/>
  <c r="F493" i="11"/>
  <c r="E493" i="11"/>
  <c r="G492" i="11"/>
  <c r="F492" i="11"/>
  <c r="G491" i="11"/>
  <c r="F491" i="11"/>
  <c r="E491" i="11"/>
  <c r="G490" i="11"/>
  <c r="E490" i="11"/>
  <c r="G489" i="11"/>
  <c r="F489" i="11"/>
  <c r="E489" i="11"/>
  <c r="G488" i="11"/>
  <c r="F488" i="11"/>
  <c r="E488" i="11"/>
  <c r="G487" i="11"/>
  <c r="F487" i="11"/>
  <c r="E487" i="11"/>
  <c r="G486" i="11"/>
  <c r="F486" i="11"/>
  <c r="E486" i="11"/>
  <c r="G485" i="11"/>
  <c r="F485" i="11"/>
  <c r="G484" i="11"/>
  <c r="F484" i="11"/>
  <c r="G483" i="11"/>
  <c r="F483" i="11"/>
  <c r="E483" i="11"/>
  <c r="G482" i="11"/>
  <c r="F482" i="11"/>
  <c r="E482" i="11"/>
  <c r="G481" i="11"/>
  <c r="E481" i="11"/>
  <c r="G480" i="11"/>
  <c r="F480" i="11"/>
  <c r="E480" i="11"/>
  <c r="G479" i="11"/>
  <c r="G478" i="11"/>
  <c r="F478" i="11"/>
  <c r="E478" i="11"/>
  <c r="G477" i="11"/>
  <c r="F477" i="11"/>
  <c r="E477" i="11"/>
  <c r="G476" i="11"/>
  <c r="F476" i="11"/>
  <c r="E476" i="11"/>
  <c r="G475" i="11"/>
  <c r="F475" i="11"/>
  <c r="E475" i="11"/>
  <c r="G474" i="11"/>
  <c r="F474" i="11"/>
  <c r="E474" i="11"/>
  <c r="G473" i="11"/>
  <c r="F473" i="11"/>
  <c r="E473" i="11"/>
  <c r="G472" i="11"/>
  <c r="F472" i="11"/>
  <c r="G471" i="11"/>
  <c r="G470" i="11"/>
  <c r="F470" i="11"/>
  <c r="E470" i="11"/>
  <c r="G469" i="11"/>
  <c r="E469" i="11"/>
  <c r="G468" i="11"/>
  <c r="G467" i="11"/>
  <c r="F467" i="11"/>
  <c r="E467" i="11"/>
  <c r="G466" i="11"/>
  <c r="G465" i="11"/>
  <c r="G464" i="11"/>
  <c r="G463" i="11"/>
  <c r="F463" i="11"/>
  <c r="E463" i="11"/>
  <c r="G462" i="11"/>
  <c r="F462" i="11"/>
  <c r="E462" i="11"/>
  <c r="G461" i="11"/>
  <c r="F461" i="11"/>
  <c r="E461" i="11"/>
  <c r="G460" i="11"/>
  <c r="F460" i="11"/>
  <c r="E460" i="11"/>
  <c r="G459" i="11"/>
  <c r="F459" i="11"/>
  <c r="G458" i="11"/>
  <c r="F458" i="11"/>
  <c r="E458" i="11"/>
  <c r="G457" i="11"/>
  <c r="F457" i="11"/>
  <c r="E457" i="11"/>
  <c r="G456" i="11"/>
  <c r="G455" i="11"/>
  <c r="F455" i="11"/>
  <c r="G454" i="11"/>
  <c r="F454" i="11"/>
  <c r="E454" i="11"/>
  <c r="G453" i="11"/>
  <c r="G452" i="11"/>
  <c r="F452" i="11"/>
  <c r="E452" i="11"/>
  <c r="G451" i="11"/>
  <c r="F451" i="11"/>
  <c r="E451" i="11"/>
  <c r="G450" i="11"/>
  <c r="F450" i="11"/>
  <c r="E450" i="11"/>
  <c r="G449" i="11"/>
  <c r="F449" i="11"/>
  <c r="E449" i="11"/>
  <c r="G448" i="11"/>
  <c r="F448" i="11"/>
  <c r="E448" i="11"/>
  <c r="G447" i="11"/>
  <c r="F447" i="11"/>
  <c r="E447" i="11"/>
  <c r="G446" i="11"/>
  <c r="F446" i="11"/>
  <c r="E446" i="11"/>
  <c r="G445" i="11"/>
  <c r="G444" i="11"/>
  <c r="F444" i="11"/>
  <c r="E444" i="11"/>
  <c r="G443" i="11"/>
  <c r="F443" i="11"/>
  <c r="E443" i="11"/>
  <c r="G442" i="11"/>
  <c r="G441" i="11"/>
  <c r="G440" i="11"/>
  <c r="F440" i="11"/>
  <c r="E440" i="11"/>
  <c r="G439" i="11"/>
  <c r="E439" i="11"/>
  <c r="G438" i="11"/>
  <c r="E438" i="11"/>
  <c r="G437" i="11"/>
  <c r="E437" i="11"/>
  <c r="G436" i="11"/>
  <c r="E436" i="11"/>
  <c r="G435" i="11"/>
  <c r="F435" i="11"/>
  <c r="E435" i="11"/>
  <c r="G434" i="11"/>
  <c r="G433" i="11"/>
  <c r="F433" i="11"/>
  <c r="E433" i="11"/>
  <c r="G432" i="11"/>
  <c r="G431" i="11"/>
  <c r="F431" i="11"/>
  <c r="E431" i="11"/>
  <c r="G430" i="11"/>
  <c r="F430" i="11"/>
  <c r="E430" i="11"/>
  <c r="G429" i="11"/>
  <c r="F429" i="11"/>
  <c r="E429" i="11"/>
  <c r="G428" i="11"/>
  <c r="F428" i="11"/>
  <c r="E428" i="11"/>
  <c r="G427" i="11"/>
  <c r="F427" i="11"/>
  <c r="E427" i="11"/>
  <c r="G426" i="11"/>
  <c r="F426" i="11"/>
  <c r="E426" i="11"/>
  <c r="G425" i="11"/>
  <c r="F425" i="11"/>
  <c r="E425" i="11"/>
  <c r="G424" i="11"/>
  <c r="F424" i="11"/>
  <c r="E424" i="11"/>
  <c r="G423" i="11"/>
  <c r="F423" i="11"/>
  <c r="E423" i="11"/>
  <c r="G422" i="11"/>
  <c r="F422" i="11"/>
  <c r="E422" i="11"/>
  <c r="G421" i="11"/>
  <c r="F421" i="11"/>
  <c r="E421" i="11"/>
  <c r="G420" i="11"/>
  <c r="G419" i="11"/>
  <c r="F419" i="11"/>
  <c r="E419" i="11"/>
  <c r="G418" i="11"/>
  <c r="F418" i="11"/>
  <c r="E418" i="11"/>
  <c r="G417" i="11"/>
  <c r="F417" i="11"/>
  <c r="E417" i="11"/>
  <c r="G416" i="11"/>
  <c r="F416" i="11"/>
  <c r="G415" i="11"/>
  <c r="F415" i="11"/>
  <c r="E415" i="11"/>
  <c r="G414" i="11"/>
  <c r="F414" i="11"/>
  <c r="E414" i="11"/>
  <c r="G413" i="11"/>
  <c r="F413" i="11"/>
  <c r="E413" i="11"/>
  <c r="G412" i="11"/>
  <c r="G411" i="11"/>
  <c r="F411" i="11"/>
  <c r="E411" i="11"/>
  <c r="G410" i="11"/>
  <c r="G409" i="11"/>
  <c r="F409" i="11"/>
  <c r="G408" i="11"/>
  <c r="F408" i="11"/>
  <c r="E408" i="11"/>
  <c r="G407" i="11"/>
  <c r="F407" i="11"/>
  <c r="E407" i="11"/>
  <c r="G406" i="11"/>
  <c r="F406" i="11"/>
  <c r="E406" i="11"/>
  <c r="G405" i="11"/>
  <c r="F405" i="11"/>
  <c r="E405" i="11"/>
  <c r="G404" i="11"/>
  <c r="F404" i="11"/>
  <c r="E404" i="11"/>
  <c r="G403" i="11"/>
  <c r="F403" i="11"/>
  <c r="G402" i="11"/>
  <c r="F402" i="11"/>
  <c r="E402" i="11"/>
  <c r="G401" i="11"/>
  <c r="F401" i="11"/>
  <c r="E401" i="11"/>
  <c r="G400" i="11"/>
  <c r="F400" i="11"/>
  <c r="E400" i="11"/>
  <c r="G399" i="11"/>
  <c r="F399" i="11"/>
  <c r="G398" i="11"/>
  <c r="F398" i="11"/>
  <c r="G397" i="11"/>
  <c r="F397" i="11"/>
  <c r="G396" i="11"/>
  <c r="F396" i="11"/>
  <c r="E396" i="11"/>
  <c r="G395" i="11"/>
  <c r="F395" i="11"/>
  <c r="G394" i="11"/>
  <c r="F394" i="11"/>
  <c r="E394" i="11"/>
  <c r="G393" i="11"/>
  <c r="F393" i="11"/>
  <c r="E393" i="11"/>
  <c r="G392" i="11"/>
  <c r="F392" i="11"/>
  <c r="E392" i="11"/>
  <c r="G391" i="11"/>
  <c r="F391" i="11"/>
  <c r="E391" i="11"/>
  <c r="G390" i="11"/>
  <c r="F390" i="11"/>
  <c r="E390" i="11"/>
  <c r="G389" i="11"/>
  <c r="F389" i="11"/>
  <c r="E389" i="11"/>
  <c r="G388" i="11"/>
  <c r="G387" i="11"/>
  <c r="F387" i="11"/>
  <c r="E387" i="11"/>
  <c r="G386" i="11"/>
  <c r="F386" i="11"/>
  <c r="E386" i="11"/>
  <c r="G385" i="11"/>
  <c r="F385" i="11"/>
  <c r="E385" i="11"/>
  <c r="G384" i="11"/>
  <c r="G383" i="11"/>
  <c r="F383" i="11"/>
  <c r="E383" i="11"/>
  <c r="G382" i="11"/>
  <c r="E382" i="11"/>
  <c r="G381" i="11"/>
  <c r="F381" i="11"/>
  <c r="E381" i="11"/>
  <c r="G380" i="11"/>
  <c r="F380" i="11"/>
  <c r="E380" i="11"/>
  <c r="G379" i="11"/>
  <c r="F379" i="11"/>
  <c r="G378" i="11"/>
  <c r="E378" i="11"/>
  <c r="G377" i="11"/>
  <c r="F377" i="11"/>
  <c r="E377" i="11"/>
  <c r="G376" i="11"/>
  <c r="F376" i="11"/>
  <c r="E376" i="11"/>
  <c r="G375" i="11"/>
  <c r="F375" i="11"/>
  <c r="E375" i="11"/>
  <c r="G374" i="11"/>
  <c r="G373" i="11"/>
  <c r="G372" i="11"/>
  <c r="F372" i="11"/>
  <c r="E372" i="11"/>
  <c r="G371" i="11"/>
  <c r="F371" i="11"/>
  <c r="E371" i="11"/>
  <c r="G370" i="11"/>
  <c r="F370" i="11"/>
  <c r="E370" i="11"/>
  <c r="G369" i="11"/>
  <c r="F369" i="11"/>
  <c r="G368" i="11"/>
  <c r="F368" i="11"/>
  <c r="E368" i="11"/>
  <c r="G367" i="11"/>
  <c r="F367" i="11"/>
  <c r="E367" i="11"/>
  <c r="G366" i="11"/>
  <c r="F366" i="11"/>
  <c r="E366" i="11"/>
  <c r="G365" i="11"/>
  <c r="E365" i="11"/>
  <c r="G364" i="11"/>
  <c r="F364" i="11"/>
  <c r="E364" i="11"/>
  <c r="G363" i="11"/>
  <c r="F363" i="11"/>
  <c r="E363" i="11"/>
  <c r="G362" i="11"/>
  <c r="G361" i="11"/>
  <c r="G360" i="11"/>
  <c r="F360" i="11"/>
  <c r="E360" i="11"/>
  <c r="G359" i="11"/>
  <c r="F359" i="11"/>
  <c r="E359" i="11"/>
  <c r="G358" i="11"/>
  <c r="F358" i="11"/>
  <c r="E358" i="11"/>
  <c r="G357" i="11"/>
  <c r="F357" i="11"/>
  <c r="E357" i="11"/>
  <c r="G356" i="11"/>
  <c r="F356" i="11"/>
  <c r="E356" i="11"/>
  <c r="G355" i="11"/>
  <c r="G354" i="11"/>
  <c r="F354" i="11"/>
  <c r="E354" i="11"/>
  <c r="G353" i="11"/>
  <c r="F353" i="11"/>
  <c r="E353" i="11"/>
  <c r="G352" i="11"/>
  <c r="F352" i="11"/>
  <c r="E352" i="11"/>
  <c r="G351" i="11"/>
  <c r="F351" i="11"/>
  <c r="E351" i="11"/>
  <c r="G350" i="11"/>
  <c r="D349" i="11"/>
  <c r="D12" i="11" s="1"/>
  <c r="C349" i="11"/>
  <c r="E568" i="11" s="1"/>
  <c r="G343" i="11"/>
  <c r="F343" i="11"/>
  <c r="E343" i="11"/>
  <c r="G342" i="11"/>
  <c r="F342" i="11"/>
  <c r="E342" i="11"/>
  <c r="G341" i="11"/>
  <c r="F341" i="11"/>
  <c r="E341" i="11"/>
  <c r="G340" i="11"/>
  <c r="F340" i="11"/>
  <c r="E340" i="11"/>
  <c r="G339" i="11"/>
  <c r="F339" i="11"/>
  <c r="E339" i="11"/>
  <c r="G338" i="11"/>
  <c r="F338" i="11"/>
  <c r="G337" i="11"/>
  <c r="F337" i="11"/>
  <c r="E337" i="11"/>
  <c r="G336" i="11"/>
  <c r="F336" i="11"/>
  <c r="E336" i="11"/>
  <c r="G335" i="11"/>
  <c r="F335" i="11"/>
  <c r="E335" i="11"/>
  <c r="G334" i="11"/>
  <c r="F334" i="11"/>
  <c r="E334" i="11"/>
  <c r="G333" i="11"/>
  <c r="F333" i="11"/>
  <c r="E333" i="11"/>
  <c r="G332" i="11"/>
  <c r="F332" i="11"/>
  <c r="E332" i="11"/>
  <c r="G331" i="11"/>
  <c r="F331" i="11"/>
  <c r="E331" i="11"/>
  <c r="G330" i="11"/>
  <c r="F330" i="11"/>
  <c r="E330" i="11"/>
  <c r="G329" i="11"/>
  <c r="E329" i="11"/>
  <c r="G328" i="11"/>
  <c r="F328" i="11"/>
  <c r="E328" i="11"/>
  <c r="G327" i="11"/>
  <c r="F327" i="11"/>
  <c r="E327" i="11"/>
  <c r="G326" i="11"/>
  <c r="F326" i="11"/>
  <c r="E326" i="11"/>
  <c r="G325" i="11"/>
  <c r="F325" i="11"/>
  <c r="E325" i="11"/>
  <c r="G324" i="11"/>
  <c r="F324" i="11"/>
  <c r="G323" i="11"/>
  <c r="F323" i="11"/>
  <c r="E323" i="11"/>
  <c r="G322" i="11"/>
  <c r="F322" i="11"/>
  <c r="E322" i="11"/>
  <c r="G321" i="11"/>
  <c r="E321" i="11"/>
  <c r="G320" i="11"/>
  <c r="F320" i="11"/>
  <c r="G319" i="11"/>
  <c r="G318" i="11"/>
  <c r="F318" i="11"/>
  <c r="E318" i="11"/>
  <c r="G317" i="11"/>
  <c r="G316" i="11"/>
  <c r="F316" i="11"/>
  <c r="E316" i="11"/>
  <c r="G315" i="11"/>
  <c r="F315" i="11"/>
  <c r="G314" i="11"/>
  <c r="E314" i="11"/>
  <c r="G313" i="11"/>
  <c r="F313" i="11"/>
  <c r="E313" i="11"/>
  <c r="G312" i="11"/>
  <c r="F312" i="11"/>
  <c r="E312" i="11"/>
  <c r="G311" i="11"/>
  <c r="F311" i="11"/>
  <c r="E311" i="11"/>
  <c r="G310" i="11"/>
  <c r="F310" i="11"/>
  <c r="E310" i="11"/>
  <c r="G309" i="11"/>
  <c r="F309" i="11"/>
  <c r="E309" i="11"/>
  <c r="G308" i="11"/>
  <c r="E308" i="11"/>
  <c r="G307" i="11"/>
  <c r="F307" i="11"/>
  <c r="E307" i="11"/>
  <c r="G306" i="11"/>
  <c r="F306" i="11"/>
  <c r="E306" i="11"/>
  <c r="G305" i="11"/>
  <c r="G304" i="11"/>
  <c r="E304" i="11"/>
  <c r="G303" i="11"/>
  <c r="F303" i="11"/>
  <c r="E303" i="11"/>
  <c r="G302" i="11"/>
  <c r="G301" i="11"/>
  <c r="E301" i="11"/>
  <c r="G300" i="11"/>
  <c r="F300" i="11"/>
  <c r="E300" i="11"/>
  <c r="G299" i="11"/>
  <c r="F299" i="11"/>
  <c r="E299" i="11"/>
  <c r="G298" i="11"/>
  <c r="F298" i="11"/>
  <c r="E298" i="11"/>
  <c r="G297" i="11"/>
  <c r="F297" i="11"/>
  <c r="E297" i="11"/>
  <c r="G296" i="11"/>
  <c r="F296" i="11"/>
  <c r="E296" i="11"/>
  <c r="G295" i="11"/>
  <c r="F295" i="11"/>
  <c r="E295" i="11"/>
  <c r="G294" i="11"/>
  <c r="G293" i="11"/>
  <c r="F293" i="11"/>
  <c r="E293" i="11"/>
  <c r="G292" i="11"/>
  <c r="F292" i="11"/>
  <c r="E292" i="11"/>
  <c r="G291" i="11"/>
  <c r="F291" i="11"/>
  <c r="E291" i="11"/>
  <c r="G290" i="11"/>
  <c r="F290" i="11"/>
  <c r="E290" i="11"/>
  <c r="G289" i="11"/>
  <c r="F289" i="11"/>
  <c r="E289" i="11"/>
  <c r="G288" i="11"/>
  <c r="F288" i="11"/>
  <c r="E288" i="11"/>
  <c r="G287" i="11"/>
  <c r="F287" i="11"/>
  <c r="E287" i="11"/>
  <c r="G286" i="11"/>
  <c r="F286" i="11"/>
  <c r="E286" i="11"/>
  <c r="G285" i="11"/>
  <c r="F285" i="11"/>
  <c r="E285" i="11"/>
  <c r="G284" i="11"/>
  <c r="F284" i="11"/>
  <c r="E284" i="11"/>
  <c r="G283" i="11"/>
  <c r="G282" i="11"/>
  <c r="F282" i="11"/>
  <c r="E282" i="11"/>
  <c r="G281" i="11"/>
  <c r="F281" i="11"/>
  <c r="E281" i="11"/>
  <c r="G280" i="11"/>
  <c r="F280" i="11"/>
  <c r="E280" i="11"/>
  <c r="G279" i="11"/>
  <c r="F279" i="11"/>
  <c r="E279" i="11"/>
  <c r="G278" i="11"/>
  <c r="F278" i="11"/>
  <c r="E278" i="11"/>
  <c r="G277" i="11"/>
  <c r="F277" i="11"/>
  <c r="E277" i="11"/>
  <c r="G276" i="11"/>
  <c r="E276" i="11"/>
  <c r="G275" i="11"/>
  <c r="F275" i="11"/>
  <c r="E275" i="11"/>
  <c r="G274" i="11"/>
  <c r="F274" i="11"/>
  <c r="E274" i="11"/>
  <c r="G273" i="11"/>
  <c r="F273" i="11"/>
  <c r="E273" i="11"/>
  <c r="G272" i="11"/>
  <c r="F272" i="11"/>
  <c r="E272" i="11"/>
  <c r="G271" i="11"/>
  <c r="F271" i="11"/>
  <c r="E271" i="11"/>
  <c r="G270" i="11"/>
  <c r="F270" i="11"/>
  <c r="E270" i="11"/>
  <c r="G269" i="11"/>
  <c r="F269" i="11"/>
  <c r="E269" i="11"/>
  <c r="G268" i="11"/>
  <c r="F268" i="11"/>
  <c r="E268" i="11"/>
  <c r="G267" i="11"/>
  <c r="F267" i="11"/>
  <c r="E267" i="11"/>
  <c r="G266" i="11"/>
  <c r="F266" i="11"/>
  <c r="E266" i="11"/>
  <c r="G265" i="11"/>
  <c r="F265" i="11"/>
  <c r="E265" i="11"/>
  <c r="G264" i="11"/>
  <c r="F264" i="11"/>
  <c r="E264" i="11"/>
  <c r="G263" i="11"/>
  <c r="F263" i="11"/>
  <c r="E263" i="11"/>
  <c r="G262" i="11"/>
  <c r="F262" i="11"/>
  <c r="E262" i="11"/>
  <c r="G261" i="11"/>
  <c r="F261" i="11"/>
  <c r="E261" i="11"/>
  <c r="G260" i="11"/>
  <c r="F260" i="11"/>
  <c r="E260" i="11"/>
  <c r="G259" i="11"/>
  <c r="F259" i="11"/>
  <c r="E259" i="11"/>
  <c r="G258" i="11"/>
  <c r="F258" i="11"/>
  <c r="E258" i="11"/>
  <c r="G257" i="11"/>
  <c r="F257" i="11"/>
  <c r="E257" i="11"/>
  <c r="G256" i="11"/>
  <c r="F256" i="11"/>
  <c r="E256" i="11"/>
  <c r="G255" i="11"/>
  <c r="F255" i="11"/>
  <c r="E255" i="11"/>
  <c r="G254" i="11"/>
  <c r="F254" i="11"/>
  <c r="E254" i="11"/>
  <c r="G253" i="11"/>
  <c r="F253" i="11"/>
  <c r="E253" i="11"/>
  <c r="G252" i="11"/>
  <c r="F252" i="11"/>
  <c r="E252" i="11"/>
  <c r="G251" i="11"/>
  <c r="F251" i="11"/>
  <c r="E251" i="11"/>
  <c r="G250" i="11"/>
  <c r="F250" i="11"/>
  <c r="E250" i="11"/>
  <c r="G249" i="11"/>
  <c r="F249" i="11"/>
  <c r="E249" i="11"/>
  <c r="G248" i="11"/>
  <c r="F248" i="11"/>
  <c r="E248" i="11"/>
  <c r="G247" i="11"/>
  <c r="F247" i="11"/>
  <c r="E247" i="11"/>
  <c r="G246" i="11"/>
  <c r="F246" i="11"/>
  <c r="E246" i="11"/>
  <c r="G245" i="11"/>
  <c r="F245" i="11"/>
  <c r="E245" i="11"/>
  <c r="G244" i="11"/>
  <c r="F244" i="11"/>
  <c r="E244" i="11"/>
  <c r="G243" i="11"/>
  <c r="F243" i="11"/>
  <c r="E243" i="11"/>
  <c r="G242" i="11"/>
  <c r="F242" i="11"/>
  <c r="E242" i="11"/>
  <c r="G241" i="11"/>
  <c r="G240" i="11"/>
  <c r="F240" i="11"/>
  <c r="E240" i="11"/>
  <c r="G239" i="11"/>
  <c r="F239" i="11"/>
  <c r="E239" i="11"/>
  <c r="G238" i="11"/>
  <c r="F238" i="11"/>
  <c r="G237" i="11"/>
  <c r="F237" i="11"/>
  <c r="E237" i="11"/>
  <c r="G236" i="11"/>
  <c r="F236" i="11"/>
  <c r="E236" i="11"/>
  <c r="G235" i="11"/>
  <c r="F235" i="11"/>
  <c r="E235" i="11"/>
  <c r="G234" i="11"/>
  <c r="F234" i="11"/>
  <c r="E234" i="11"/>
  <c r="G233" i="11"/>
  <c r="F233" i="11"/>
  <c r="E233" i="11"/>
  <c r="G232" i="11"/>
  <c r="F232" i="11"/>
  <c r="E232" i="11"/>
  <c r="G231" i="11"/>
  <c r="F231" i="11"/>
  <c r="E231" i="11"/>
  <c r="G230" i="11"/>
  <c r="F230" i="11"/>
  <c r="E230" i="11"/>
  <c r="G229" i="11"/>
  <c r="F229" i="11"/>
  <c r="E229" i="11"/>
  <c r="G228" i="11"/>
  <c r="F228" i="11"/>
  <c r="E228" i="11"/>
  <c r="G227" i="11"/>
  <c r="F227" i="11"/>
  <c r="E227" i="11"/>
  <c r="G226" i="11"/>
  <c r="F226" i="11"/>
  <c r="E226" i="11"/>
  <c r="G225" i="11"/>
  <c r="G224" i="11"/>
  <c r="F224" i="11"/>
  <c r="E224" i="11"/>
  <c r="G223" i="11"/>
  <c r="F223" i="11"/>
  <c r="G222" i="11"/>
  <c r="F222" i="11"/>
  <c r="E222" i="11"/>
  <c r="G221" i="11"/>
  <c r="F221" i="11"/>
  <c r="E221" i="11"/>
  <c r="G220" i="11"/>
  <c r="F220" i="11"/>
  <c r="E220" i="11"/>
  <c r="G219" i="11"/>
  <c r="F219" i="11"/>
  <c r="E219" i="11"/>
  <c r="G218" i="11"/>
  <c r="E218" i="11"/>
  <c r="G217" i="11"/>
  <c r="F217" i="11"/>
  <c r="E217" i="11"/>
  <c r="G216" i="11"/>
  <c r="F216" i="11"/>
  <c r="E216" i="11"/>
  <c r="G215" i="11"/>
  <c r="E215" i="11"/>
  <c r="G214" i="11"/>
  <c r="G213" i="11"/>
  <c r="G212" i="11"/>
  <c r="F212" i="11"/>
  <c r="E212" i="11"/>
  <c r="G211" i="11"/>
  <c r="F211" i="11"/>
  <c r="E211" i="11"/>
  <c r="G210" i="11"/>
  <c r="G209" i="11"/>
  <c r="F209" i="11"/>
  <c r="E209" i="11"/>
  <c r="G208" i="11"/>
  <c r="G207" i="11"/>
  <c r="F207" i="11"/>
  <c r="E207" i="11"/>
  <c r="G206" i="11"/>
  <c r="G205" i="11"/>
  <c r="F205" i="11"/>
  <c r="E205" i="11"/>
  <c r="G204" i="11"/>
  <c r="G203" i="11"/>
  <c r="E203" i="11"/>
  <c r="G202" i="11"/>
  <c r="F202" i="11"/>
  <c r="G201" i="11"/>
  <c r="G200" i="11"/>
  <c r="G199" i="11"/>
  <c r="E199" i="11"/>
  <c r="G198" i="11"/>
  <c r="F198" i="11"/>
  <c r="E198" i="11"/>
  <c r="G197" i="11"/>
  <c r="G196" i="11"/>
  <c r="F196" i="11"/>
  <c r="E196" i="11"/>
  <c r="G195" i="11"/>
  <c r="F195" i="11"/>
  <c r="E195" i="11"/>
  <c r="G194" i="11"/>
  <c r="E194" i="11"/>
  <c r="G193" i="11"/>
  <c r="E193" i="11"/>
  <c r="G192" i="11"/>
  <c r="F192" i="11"/>
  <c r="E192" i="11"/>
  <c r="G191" i="11"/>
  <c r="F191" i="11"/>
  <c r="E191" i="11"/>
  <c r="G190" i="11"/>
  <c r="F190" i="11"/>
  <c r="E190" i="11"/>
  <c r="G189" i="11"/>
  <c r="F189" i="11"/>
  <c r="E189" i="11"/>
  <c r="G188" i="11"/>
  <c r="F188" i="11"/>
  <c r="E188" i="11"/>
  <c r="G187" i="11"/>
  <c r="F187" i="11"/>
  <c r="G186" i="11"/>
  <c r="E186" i="11"/>
  <c r="G185" i="11"/>
  <c r="F185" i="11"/>
  <c r="E185" i="11"/>
  <c r="G184" i="11"/>
  <c r="F184" i="11"/>
  <c r="E184" i="11"/>
  <c r="G183" i="11"/>
  <c r="F183" i="11"/>
  <c r="E183" i="11"/>
  <c r="G182" i="11"/>
  <c r="F182" i="11"/>
  <c r="E182" i="11"/>
  <c r="G181" i="11"/>
  <c r="G180" i="11"/>
  <c r="F180" i="11"/>
  <c r="E180" i="11"/>
  <c r="G179" i="11"/>
  <c r="G178" i="11"/>
  <c r="E178" i="11"/>
  <c r="G177" i="11"/>
  <c r="F177" i="11"/>
  <c r="E177" i="11"/>
  <c r="G176" i="11"/>
  <c r="F176" i="11"/>
  <c r="E176" i="11"/>
  <c r="G175" i="11"/>
  <c r="F175" i="11"/>
  <c r="E175" i="11"/>
  <c r="G174" i="11"/>
  <c r="E174" i="11"/>
  <c r="D173" i="11"/>
  <c r="F329" i="11" s="1"/>
  <c r="C173" i="11"/>
  <c r="G167" i="11"/>
  <c r="F167" i="11"/>
  <c r="E167" i="11"/>
  <c r="G166" i="11"/>
  <c r="F166" i="11"/>
  <c r="E166" i="11"/>
  <c r="G165" i="11"/>
  <c r="F165" i="11"/>
  <c r="E165" i="11"/>
  <c r="G164" i="11"/>
  <c r="F164" i="11"/>
  <c r="E164" i="11"/>
  <c r="G163" i="11"/>
  <c r="F163" i="11"/>
  <c r="E163" i="11"/>
  <c r="G162" i="11"/>
  <c r="F162" i="11"/>
  <c r="E162" i="11"/>
  <c r="G161" i="11"/>
  <c r="F161" i="11"/>
  <c r="E161" i="11"/>
  <c r="G160" i="11"/>
  <c r="F160" i="11"/>
  <c r="E160" i="11"/>
  <c r="G159" i="11"/>
  <c r="F159" i="11"/>
  <c r="E159" i="11"/>
  <c r="G158" i="11"/>
  <c r="F158" i="11"/>
  <c r="E158" i="11"/>
  <c r="G157" i="11"/>
  <c r="F157" i="11"/>
  <c r="E157" i="11"/>
  <c r="G156" i="11"/>
  <c r="F156" i="11"/>
  <c r="E156" i="11"/>
  <c r="G155" i="11"/>
  <c r="F155" i="11"/>
  <c r="E155" i="11"/>
  <c r="G154" i="11"/>
  <c r="F154" i="11"/>
  <c r="E154" i="11"/>
  <c r="G153" i="11"/>
  <c r="F153" i="11"/>
  <c r="E153" i="11"/>
  <c r="G152" i="11"/>
  <c r="F152" i="11"/>
  <c r="E152" i="11"/>
  <c r="G151" i="11"/>
  <c r="F151" i="11"/>
  <c r="E151" i="11"/>
  <c r="G150" i="11"/>
  <c r="F150" i="11"/>
  <c r="E150" i="11"/>
  <c r="G149" i="11"/>
  <c r="F149" i="11"/>
  <c r="E149" i="11"/>
  <c r="G148" i="11"/>
  <c r="F148" i="11"/>
  <c r="E148" i="11"/>
  <c r="G147" i="11"/>
  <c r="F147" i="11"/>
  <c r="E147" i="11"/>
  <c r="G146" i="11"/>
  <c r="F146" i="11"/>
  <c r="E146" i="11"/>
  <c r="G145" i="11"/>
  <c r="F145" i="11"/>
  <c r="E145" i="11"/>
  <c r="G144" i="11"/>
  <c r="F144" i="11"/>
  <c r="E144" i="11"/>
  <c r="G143" i="11"/>
  <c r="F143" i="11"/>
  <c r="E143" i="11"/>
  <c r="G142" i="11"/>
  <c r="F142" i="11"/>
  <c r="E142" i="11"/>
  <c r="G141" i="11"/>
  <c r="F141" i="11"/>
  <c r="E141" i="11"/>
  <c r="G140" i="11"/>
  <c r="F140" i="11"/>
  <c r="E140" i="11"/>
  <c r="G139" i="11"/>
  <c r="E139" i="11"/>
  <c r="G138" i="11"/>
  <c r="F138" i="11"/>
  <c r="E138" i="11"/>
  <c r="G137" i="11"/>
  <c r="G136" i="11"/>
  <c r="F136" i="11"/>
  <c r="E136" i="11"/>
  <c r="G135" i="11"/>
  <c r="F135" i="11"/>
  <c r="E135" i="11"/>
  <c r="G134" i="11"/>
  <c r="F134" i="11"/>
  <c r="E134" i="11"/>
  <c r="G133" i="11"/>
  <c r="F133" i="11"/>
  <c r="E133" i="11"/>
  <c r="G132" i="11"/>
  <c r="F132" i="11"/>
  <c r="E132" i="11"/>
  <c r="G131" i="11"/>
  <c r="G130" i="11"/>
  <c r="F130" i="11"/>
  <c r="E130" i="11"/>
  <c r="G129" i="11"/>
  <c r="F129" i="11"/>
  <c r="E129" i="11"/>
  <c r="G128" i="11"/>
  <c r="G127" i="11"/>
  <c r="F127" i="11"/>
  <c r="E127" i="11"/>
  <c r="G126" i="11"/>
  <c r="G125" i="11"/>
  <c r="E125" i="11"/>
  <c r="G124" i="11"/>
  <c r="F124" i="11"/>
  <c r="E124" i="11"/>
  <c r="G123" i="11"/>
  <c r="F123" i="11"/>
  <c r="E123" i="11"/>
  <c r="G122" i="11"/>
  <c r="F122" i="11"/>
  <c r="E122" i="11"/>
  <c r="G121" i="11"/>
  <c r="F121" i="11"/>
  <c r="E121" i="11"/>
  <c r="G120" i="11"/>
  <c r="F120" i="11"/>
  <c r="E120" i="11"/>
  <c r="G119" i="11"/>
  <c r="F119" i="11"/>
  <c r="E119" i="11"/>
  <c r="G118" i="11"/>
  <c r="F118" i="11"/>
  <c r="E118" i="11"/>
  <c r="G117" i="11"/>
  <c r="E117" i="11"/>
  <c r="G116" i="11"/>
  <c r="F116" i="11"/>
  <c r="E116" i="11"/>
  <c r="G115" i="11"/>
  <c r="E115" i="11"/>
  <c r="G114" i="11"/>
  <c r="F114" i="11"/>
  <c r="E114" i="11"/>
  <c r="G113" i="11"/>
  <c r="F113" i="11"/>
  <c r="E113" i="11"/>
  <c r="G112" i="11"/>
  <c r="F112" i="11"/>
  <c r="E112" i="11"/>
  <c r="G111" i="11"/>
  <c r="F111" i="11"/>
  <c r="G110" i="11"/>
  <c r="F110" i="11"/>
  <c r="E110" i="11"/>
  <c r="G109" i="11"/>
  <c r="F109" i="11"/>
  <c r="E109" i="11"/>
  <c r="G108" i="11"/>
  <c r="E108" i="11"/>
  <c r="G107" i="11"/>
  <c r="F107" i="11"/>
  <c r="E107" i="11"/>
  <c r="G106" i="11"/>
  <c r="E106" i="11"/>
  <c r="G105" i="11"/>
  <c r="F105" i="11"/>
  <c r="E105" i="11"/>
  <c r="G104" i="11"/>
  <c r="G103" i="11"/>
  <c r="F103" i="11"/>
  <c r="E103" i="11"/>
  <c r="G102" i="11"/>
  <c r="E102" i="11"/>
  <c r="G101" i="11"/>
  <c r="F101" i="11"/>
  <c r="E101" i="11"/>
  <c r="G100" i="11"/>
  <c r="F100" i="11"/>
  <c r="E100" i="11"/>
  <c r="G99" i="11"/>
  <c r="F99" i="11"/>
  <c r="G98" i="11"/>
  <c r="F98" i="11"/>
  <c r="E98" i="11"/>
  <c r="G97" i="11"/>
  <c r="F97" i="11"/>
  <c r="E97" i="11"/>
  <c r="G96" i="11"/>
  <c r="F96" i="11"/>
  <c r="G95" i="11"/>
  <c r="G94" i="11"/>
  <c r="G93" i="11"/>
  <c r="G92" i="11"/>
  <c r="G91" i="11"/>
  <c r="G90" i="11"/>
  <c r="G89" i="11"/>
  <c r="F89" i="11"/>
  <c r="G88" i="11"/>
  <c r="F88" i="11"/>
  <c r="E88" i="11"/>
  <c r="G87" i="11"/>
  <c r="F87" i="11"/>
  <c r="G86" i="11"/>
  <c r="F86" i="11"/>
  <c r="E86" i="11"/>
  <c r="G85" i="11"/>
  <c r="F85" i="11"/>
  <c r="E85" i="11"/>
  <c r="G84" i="11"/>
  <c r="F84" i="11"/>
  <c r="E84" i="11"/>
  <c r="G83" i="11"/>
  <c r="F83" i="11"/>
  <c r="E83" i="11"/>
  <c r="G82" i="11"/>
  <c r="F82" i="11"/>
  <c r="E82" i="11"/>
  <c r="G81" i="11"/>
  <c r="F81" i="11"/>
  <c r="E81" i="11"/>
  <c r="G80" i="11"/>
  <c r="G79" i="11"/>
  <c r="G78" i="11"/>
  <c r="F78" i="11"/>
  <c r="E78" i="11"/>
  <c r="G77" i="11"/>
  <c r="F77" i="11"/>
  <c r="E77" i="11"/>
  <c r="G76" i="11"/>
  <c r="D75" i="11"/>
  <c r="F139" i="11" s="1"/>
  <c r="C75" i="11"/>
  <c r="G69" i="11"/>
  <c r="F69" i="11"/>
  <c r="E69" i="11"/>
  <c r="G68" i="11"/>
  <c r="F68" i="11"/>
  <c r="E68" i="11"/>
  <c r="G67" i="11"/>
  <c r="F67" i="11"/>
  <c r="E67" i="11"/>
  <c r="G66" i="11"/>
  <c r="F66" i="11"/>
  <c r="G65" i="11"/>
  <c r="F65" i="11"/>
  <c r="E65" i="11"/>
  <c r="G64" i="11"/>
  <c r="E64" i="11"/>
  <c r="G63" i="11"/>
  <c r="F63" i="11"/>
  <c r="E63" i="11"/>
  <c r="G62" i="11"/>
  <c r="F62" i="11"/>
  <c r="E62" i="11"/>
  <c r="G61" i="11"/>
  <c r="F61" i="11"/>
  <c r="E61" i="11"/>
  <c r="G60" i="11"/>
  <c r="F60" i="11"/>
  <c r="E60" i="11"/>
  <c r="G59" i="11"/>
  <c r="F59" i="11"/>
  <c r="E59" i="11"/>
  <c r="G58" i="11"/>
  <c r="F58" i="11"/>
  <c r="E58" i="11"/>
  <c r="G57" i="11"/>
  <c r="F57" i="11"/>
  <c r="E57" i="11"/>
  <c r="G56" i="11"/>
  <c r="F56" i="11"/>
  <c r="E56" i="11"/>
  <c r="G55" i="11"/>
  <c r="F55" i="11"/>
  <c r="E55" i="11"/>
  <c r="G54" i="11"/>
  <c r="F54" i="11"/>
  <c r="E54" i="11"/>
  <c r="G53" i="11"/>
  <c r="F53" i="11"/>
  <c r="E53" i="11"/>
  <c r="G52" i="11"/>
  <c r="F52" i="11"/>
  <c r="E52" i="11"/>
  <c r="G51" i="11"/>
  <c r="F51" i="11"/>
  <c r="E51" i="11"/>
  <c r="G50" i="11"/>
  <c r="F50" i="11"/>
  <c r="E50" i="11"/>
  <c r="G49" i="11"/>
  <c r="F49" i="11"/>
  <c r="E49" i="11"/>
  <c r="G48" i="11"/>
  <c r="F48" i="11"/>
  <c r="E48" i="11"/>
  <c r="G47" i="11"/>
  <c r="F47" i="11"/>
  <c r="E47" i="11"/>
  <c r="G46" i="11"/>
  <c r="F46" i="11"/>
  <c r="E46" i="11"/>
  <c r="G45" i="11"/>
  <c r="F45" i="11"/>
  <c r="E45" i="11"/>
  <c r="G44" i="11"/>
  <c r="F44" i="11"/>
  <c r="E44" i="11"/>
  <c r="G43" i="11"/>
  <c r="F43" i="11"/>
  <c r="E43" i="11"/>
  <c r="G42" i="11"/>
  <c r="F42" i="11"/>
  <c r="E42" i="11"/>
  <c r="G41" i="11"/>
  <c r="F41" i="11"/>
  <c r="E41" i="11"/>
  <c r="G40" i="11"/>
  <c r="F40" i="11"/>
  <c r="E40" i="11"/>
  <c r="G39" i="11"/>
  <c r="F39" i="11"/>
  <c r="E39" i="11"/>
  <c r="G38" i="11"/>
  <c r="F38" i="11"/>
  <c r="E38" i="11"/>
  <c r="G37" i="11"/>
  <c r="F37" i="11"/>
  <c r="E37" i="11"/>
  <c r="G36" i="11"/>
  <c r="F36" i="11"/>
  <c r="E36" i="11"/>
  <c r="G35" i="11"/>
  <c r="F35" i="11"/>
  <c r="E35" i="11"/>
  <c r="G34" i="11"/>
  <c r="F34" i="11"/>
  <c r="E34" i="11"/>
  <c r="G33" i="11"/>
  <c r="F33" i="11"/>
  <c r="E33" i="11"/>
  <c r="G32" i="11"/>
  <c r="F32" i="11"/>
  <c r="E32" i="11"/>
  <c r="G31" i="11"/>
  <c r="F31" i="11"/>
  <c r="E31" i="11"/>
  <c r="G30" i="11"/>
  <c r="F30" i="11"/>
  <c r="G29" i="11"/>
  <c r="F29" i="11"/>
  <c r="E29" i="11"/>
  <c r="G28" i="11"/>
  <c r="F28" i="11"/>
  <c r="E28" i="11"/>
  <c r="G27" i="11"/>
  <c r="F27" i="11"/>
  <c r="E27" i="11"/>
  <c r="G26" i="11"/>
  <c r="F26" i="11"/>
  <c r="E26" i="11"/>
  <c r="G25" i="11"/>
  <c r="F25" i="11"/>
  <c r="E25" i="11"/>
  <c r="G24" i="11"/>
  <c r="F24" i="11"/>
  <c r="E24" i="11"/>
  <c r="G23" i="11"/>
  <c r="F23" i="11"/>
  <c r="E23" i="11"/>
  <c r="G22" i="11"/>
  <c r="F22" i="11"/>
  <c r="E22" i="11"/>
  <c r="G21" i="11"/>
  <c r="F21" i="11"/>
  <c r="E21" i="11"/>
  <c r="G20" i="11"/>
  <c r="F20" i="11"/>
  <c r="E20" i="11"/>
  <c r="D19" i="11"/>
  <c r="F19" i="11" s="1"/>
  <c r="C19" i="11"/>
  <c r="G609" i="10"/>
  <c r="G608" i="10"/>
  <c r="G607" i="10"/>
  <c r="F607" i="10"/>
  <c r="E607" i="10"/>
  <c r="G606" i="10"/>
  <c r="F606" i="10"/>
  <c r="E606" i="10"/>
  <c r="G605" i="10"/>
  <c r="F605" i="10"/>
  <c r="G604" i="10"/>
  <c r="F604" i="10"/>
  <c r="E604" i="10"/>
  <c r="G603" i="10"/>
  <c r="F603" i="10"/>
  <c r="E603" i="10"/>
  <c r="G602" i="10"/>
  <c r="F602" i="10"/>
  <c r="E602" i="10"/>
  <c r="G601" i="10"/>
  <c r="G600" i="10"/>
  <c r="G599" i="10"/>
  <c r="F599" i="10"/>
  <c r="E599" i="10"/>
  <c r="G598" i="10"/>
  <c r="G597" i="10"/>
  <c r="G596" i="10"/>
  <c r="F596" i="10"/>
  <c r="E596" i="10"/>
  <c r="G595" i="10"/>
  <c r="F595" i="10"/>
  <c r="E595" i="10"/>
  <c r="G594" i="10"/>
  <c r="F594" i="10"/>
  <c r="E594" i="10"/>
  <c r="G593" i="10"/>
  <c r="F593" i="10"/>
  <c r="E593" i="10"/>
  <c r="G592" i="10"/>
  <c r="F592" i="10"/>
  <c r="E592" i="10"/>
  <c r="G591" i="10"/>
  <c r="F591" i="10"/>
  <c r="E591" i="10"/>
  <c r="G590" i="10"/>
  <c r="F590" i="10"/>
  <c r="E590" i="10"/>
  <c r="G589" i="10"/>
  <c r="F589" i="10"/>
  <c r="E589" i="10"/>
  <c r="G588" i="10"/>
  <c r="F588" i="10"/>
  <c r="E588" i="10"/>
  <c r="G587" i="10"/>
  <c r="E587" i="10"/>
  <c r="G586" i="10"/>
  <c r="G585" i="10"/>
  <c r="G584" i="10"/>
  <c r="G583" i="10"/>
  <c r="D582" i="10"/>
  <c r="F609" i="10" s="1"/>
  <c r="C582" i="10"/>
  <c r="E609" i="10" s="1"/>
  <c r="H609" i="10" s="1"/>
  <c r="G576" i="10"/>
  <c r="F576" i="10"/>
  <c r="E576" i="10"/>
  <c r="G575" i="10"/>
  <c r="F575" i="10"/>
  <c r="E575" i="10"/>
  <c r="G574" i="10"/>
  <c r="F574" i="10"/>
  <c r="E574" i="10"/>
  <c r="G573" i="10"/>
  <c r="F573" i="10"/>
  <c r="E573" i="10"/>
  <c r="G572" i="10"/>
  <c r="F572" i="10"/>
  <c r="E572" i="10"/>
  <c r="G571" i="10"/>
  <c r="F571" i="10"/>
  <c r="E571" i="10"/>
  <c r="G570" i="10"/>
  <c r="F570" i="10"/>
  <c r="E570" i="10"/>
  <c r="G569" i="10"/>
  <c r="G568" i="10"/>
  <c r="G567" i="10"/>
  <c r="F567" i="10"/>
  <c r="E567" i="10"/>
  <c r="G566" i="10"/>
  <c r="F566" i="10"/>
  <c r="E566" i="10"/>
  <c r="G565" i="10"/>
  <c r="F565" i="10"/>
  <c r="E565" i="10"/>
  <c r="G564" i="10"/>
  <c r="F564" i="10"/>
  <c r="E564" i="10"/>
  <c r="G563" i="10"/>
  <c r="F563" i="10"/>
  <c r="E563" i="10"/>
  <c r="G562" i="10"/>
  <c r="E562" i="10"/>
  <c r="G561" i="10"/>
  <c r="G560" i="10"/>
  <c r="F560" i="10"/>
  <c r="G559" i="10"/>
  <c r="G558" i="10"/>
  <c r="F558" i="10"/>
  <c r="E558" i="10"/>
  <c r="G557" i="10"/>
  <c r="F557" i="10"/>
  <c r="E557" i="10"/>
  <c r="G556" i="10"/>
  <c r="F556" i="10"/>
  <c r="E556" i="10"/>
  <c r="G555" i="10"/>
  <c r="F555" i="10"/>
  <c r="E555" i="10"/>
  <c r="G554" i="10"/>
  <c r="G553" i="10"/>
  <c r="F553" i="10"/>
  <c r="E553" i="10"/>
  <c r="G552" i="10"/>
  <c r="F552" i="10"/>
  <c r="E552" i="10"/>
  <c r="G551" i="10"/>
  <c r="E551" i="10"/>
  <c r="G550" i="10"/>
  <c r="F550" i="10"/>
  <c r="E550" i="10"/>
  <c r="G549" i="10"/>
  <c r="F549" i="10"/>
  <c r="E549" i="10"/>
  <c r="G548" i="10"/>
  <c r="F548" i="10"/>
  <c r="E548" i="10"/>
  <c r="G547" i="10"/>
  <c r="F547" i="10"/>
  <c r="E547" i="10"/>
  <c r="G546" i="10"/>
  <c r="F546" i="10"/>
  <c r="E546" i="10"/>
  <c r="G545" i="10"/>
  <c r="F545" i="10"/>
  <c r="E545" i="10"/>
  <c r="G544" i="10"/>
  <c r="F544" i="10"/>
  <c r="E544" i="10"/>
  <c r="G543" i="10"/>
  <c r="F543" i="10"/>
  <c r="E543" i="10"/>
  <c r="G542" i="10"/>
  <c r="F542" i="10"/>
  <c r="E542" i="10"/>
  <c r="G541" i="10"/>
  <c r="F541" i="10"/>
  <c r="E541" i="10"/>
  <c r="G540" i="10"/>
  <c r="F540" i="10"/>
  <c r="E540" i="10"/>
  <c r="G539" i="10"/>
  <c r="F539" i="10"/>
  <c r="E539" i="10"/>
  <c r="G538" i="10"/>
  <c r="F538" i="10"/>
  <c r="E538" i="10"/>
  <c r="G537" i="10"/>
  <c r="F537" i="10"/>
  <c r="E537" i="10"/>
  <c r="G536" i="10"/>
  <c r="F536" i="10"/>
  <c r="E536" i="10"/>
  <c r="G535" i="10"/>
  <c r="G534" i="10"/>
  <c r="F534" i="10"/>
  <c r="E534" i="10"/>
  <c r="G533" i="10"/>
  <c r="F533" i="10"/>
  <c r="E533" i="10"/>
  <c r="G532" i="10"/>
  <c r="F532" i="10"/>
  <c r="G531" i="10"/>
  <c r="F531" i="10"/>
  <c r="E531" i="10"/>
  <c r="G530" i="10"/>
  <c r="F530" i="10"/>
  <c r="E530" i="10"/>
  <c r="G529" i="10"/>
  <c r="F529" i="10"/>
  <c r="E529" i="10"/>
  <c r="G528" i="10"/>
  <c r="F528" i="10"/>
  <c r="E528" i="10"/>
  <c r="G527" i="10"/>
  <c r="F527" i="10"/>
  <c r="E527" i="10"/>
  <c r="G526" i="10"/>
  <c r="F526" i="10"/>
  <c r="E526" i="10"/>
  <c r="G525" i="10"/>
  <c r="F525" i="10"/>
  <c r="E525" i="10"/>
  <c r="G524" i="10"/>
  <c r="F524" i="10"/>
  <c r="E524" i="10"/>
  <c r="G523" i="10"/>
  <c r="F523" i="10"/>
  <c r="E523" i="10"/>
  <c r="G522" i="10"/>
  <c r="F522" i="10"/>
  <c r="E522" i="10"/>
  <c r="G521" i="10"/>
  <c r="F521" i="10"/>
  <c r="E521" i="10"/>
  <c r="G520" i="10"/>
  <c r="F520" i="10"/>
  <c r="E520" i="10"/>
  <c r="G519" i="10"/>
  <c r="F519" i="10"/>
  <c r="E519" i="10"/>
  <c r="G518" i="10"/>
  <c r="F518" i="10"/>
  <c r="E518" i="10"/>
  <c r="G517" i="10"/>
  <c r="F517" i="10"/>
  <c r="E517" i="10"/>
  <c r="G516" i="10"/>
  <c r="F516" i="10"/>
  <c r="E516" i="10"/>
  <c r="G515" i="10"/>
  <c r="G514" i="10"/>
  <c r="F514" i="10"/>
  <c r="E514" i="10"/>
  <c r="G513" i="10"/>
  <c r="F513" i="10"/>
  <c r="E513" i="10"/>
  <c r="G512" i="10"/>
  <c r="F512" i="10"/>
  <c r="E512" i="10"/>
  <c r="G511" i="10"/>
  <c r="F511" i="10"/>
  <c r="G510" i="10"/>
  <c r="F510" i="10"/>
  <c r="G509" i="10"/>
  <c r="F509" i="10"/>
  <c r="E509" i="10"/>
  <c r="G508" i="10"/>
  <c r="F508" i="10"/>
  <c r="E508" i="10"/>
  <c r="G507" i="10"/>
  <c r="F507" i="10"/>
  <c r="E507" i="10"/>
  <c r="G506" i="10"/>
  <c r="F506" i="10"/>
  <c r="E506" i="10"/>
  <c r="G505" i="10"/>
  <c r="F505" i="10"/>
  <c r="E505" i="10"/>
  <c r="G504" i="10"/>
  <c r="F504" i="10"/>
  <c r="E504" i="10"/>
  <c r="G503" i="10"/>
  <c r="F503" i="10"/>
  <c r="E503" i="10"/>
  <c r="G502" i="10"/>
  <c r="F502" i="10"/>
  <c r="E502" i="10"/>
  <c r="G501" i="10"/>
  <c r="F501" i="10"/>
  <c r="E501" i="10"/>
  <c r="G500" i="10"/>
  <c r="E500" i="10"/>
  <c r="G499" i="10"/>
  <c r="F499" i="10"/>
  <c r="E499" i="10"/>
  <c r="G498" i="10"/>
  <c r="F498" i="10"/>
  <c r="E498" i="10"/>
  <c r="G497" i="10"/>
  <c r="F497" i="10"/>
  <c r="E497" i="10"/>
  <c r="G496" i="10"/>
  <c r="F496" i="10"/>
  <c r="E496" i="10"/>
  <c r="G495" i="10"/>
  <c r="F495" i="10"/>
  <c r="E495" i="10"/>
  <c r="G494" i="10"/>
  <c r="F494" i="10"/>
  <c r="E494" i="10"/>
  <c r="G493" i="10"/>
  <c r="F493" i="10"/>
  <c r="E493" i="10"/>
  <c r="G492" i="10"/>
  <c r="F492" i="10"/>
  <c r="E492" i="10"/>
  <c r="G491" i="10"/>
  <c r="F491" i="10"/>
  <c r="E491" i="10"/>
  <c r="G490" i="10"/>
  <c r="F490" i="10"/>
  <c r="E490" i="10"/>
  <c r="G489" i="10"/>
  <c r="F489" i="10"/>
  <c r="E489" i="10"/>
  <c r="G488" i="10"/>
  <c r="F488" i="10"/>
  <c r="E488" i="10"/>
  <c r="G487" i="10"/>
  <c r="F487" i="10"/>
  <c r="E487" i="10"/>
  <c r="G486" i="10"/>
  <c r="G485" i="10"/>
  <c r="F485" i="10"/>
  <c r="E485" i="10"/>
  <c r="G484" i="10"/>
  <c r="E484" i="10"/>
  <c r="G483" i="10"/>
  <c r="F483" i="10"/>
  <c r="E483" i="10"/>
  <c r="G482" i="10"/>
  <c r="F482" i="10"/>
  <c r="E482" i="10"/>
  <c r="G481" i="10"/>
  <c r="F481" i="10"/>
  <c r="E481" i="10"/>
  <c r="G480" i="10"/>
  <c r="F480" i="10"/>
  <c r="E480" i="10"/>
  <c r="G479" i="10"/>
  <c r="G478" i="10"/>
  <c r="F478" i="10"/>
  <c r="E478" i="10"/>
  <c r="G477" i="10"/>
  <c r="F477" i="10"/>
  <c r="E477" i="10"/>
  <c r="G476" i="10"/>
  <c r="F476" i="10"/>
  <c r="E476" i="10"/>
  <c r="G475" i="10"/>
  <c r="F475" i="10"/>
  <c r="E475" i="10"/>
  <c r="G474" i="10"/>
  <c r="F474" i="10"/>
  <c r="E474" i="10"/>
  <c r="G473" i="10"/>
  <c r="F473" i="10"/>
  <c r="E473" i="10"/>
  <c r="G472" i="10"/>
  <c r="E472" i="10"/>
  <c r="G471" i="10"/>
  <c r="G470" i="10"/>
  <c r="F470" i="10"/>
  <c r="E470" i="10"/>
  <c r="G469" i="10"/>
  <c r="F469" i="10"/>
  <c r="G468" i="10"/>
  <c r="F468" i="10"/>
  <c r="G467" i="10"/>
  <c r="F467" i="10"/>
  <c r="E467" i="10"/>
  <c r="G466" i="10"/>
  <c r="F466" i="10"/>
  <c r="E466" i="10"/>
  <c r="G465" i="10"/>
  <c r="G464" i="10"/>
  <c r="F464" i="10"/>
  <c r="E464" i="10"/>
  <c r="G463" i="10"/>
  <c r="F463" i="10"/>
  <c r="G462" i="10"/>
  <c r="F462" i="10"/>
  <c r="E462" i="10"/>
  <c r="G461" i="10"/>
  <c r="F461" i="10"/>
  <c r="G460" i="10"/>
  <c r="F460" i="10"/>
  <c r="E460" i="10"/>
  <c r="G459" i="10"/>
  <c r="F459" i="10"/>
  <c r="E459" i="10"/>
  <c r="G458" i="10"/>
  <c r="E458" i="10"/>
  <c r="G457" i="10"/>
  <c r="F457" i="10"/>
  <c r="E457" i="10"/>
  <c r="G456" i="10"/>
  <c r="F456" i="10"/>
  <c r="E456" i="10"/>
  <c r="G455" i="10"/>
  <c r="F455" i="10"/>
  <c r="E455" i="10"/>
  <c r="G454" i="10"/>
  <c r="F454" i="10"/>
  <c r="E454" i="10"/>
  <c r="G453" i="10"/>
  <c r="F453" i="10"/>
  <c r="E453" i="10"/>
  <c r="G452" i="10"/>
  <c r="F452" i="10"/>
  <c r="E452" i="10"/>
  <c r="G451" i="10"/>
  <c r="F451" i="10"/>
  <c r="E451" i="10"/>
  <c r="G450" i="10"/>
  <c r="F450" i="10"/>
  <c r="G449" i="10"/>
  <c r="F449" i="10"/>
  <c r="E449" i="10"/>
  <c r="G448" i="10"/>
  <c r="F448" i="10"/>
  <c r="E448" i="10"/>
  <c r="G447" i="10"/>
  <c r="F447" i="10"/>
  <c r="G446" i="10"/>
  <c r="F446" i="10"/>
  <c r="E446" i="10"/>
  <c r="G445" i="10"/>
  <c r="G444" i="10"/>
  <c r="F444" i="10"/>
  <c r="E444" i="10"/>
  <c r="G443" i="10"/>
  <c r="G442" i="10"/>
  <c r="F442" i="10"/>
  <c r="E442" i="10"/>
  <c r="G441" i="10"/>
  <c r="G440" i="10"/>
  <c r="F440" i="10"/>
  <c r="E440" i="10"/>
  <c r="G439" i="10"/>
  <c r="F439" i="10"/>
  <c r="E439" i="10"/>
  <c r="G438" i="10"/>
  <c r="F438" i="10"/>
  <c r="E438" i="10"/>
  <c r="G437" i="10"/>
  <c r="F437" i="10"/>
  <c r="E437" i="10"/>
  <c r="G436" i="10"/>
  <c r="F436" i="10"/>
  <c r="E436" i="10"/>
  <c r="G435" i="10"/>
  <c r="F435" i="10"/>
  <c r="E435" i="10"/>
  <c r="G434" i="10"/>
  <c r="F434" i="10"/>
  <c r="E434" i="10"/>
  <c r="G433" i="10"/>
  <c r="F433" i="10"/>
  <c r="E433" i="10"/>
  <c r="G432" i="10"/>
  <c r="G431" i="10"/>
  <c r="F431" i="10"/>
  <c r="E431" i="10"/>
  <c r="G430" i="10"/>
  <c r="F430" i="10"/>
  <c r="E430" i="10"/>
  <c r="G429" i="10"/>
  <c r="F429" i="10"/>
  <c r="E429" i="10"/>
  <c r="G428" i="10"/>
  <c r="F428" i="10"/>
  <c r="E428" i="10"/>
  <c r="G427" i="10"/>
  <c r="F427" i="10"/>
  <c r="E427" i="10"/>
  <c r="G426" i="10"/>
  <c r="F426" i="10"/>
  <c r="G425" i="10"/>
  <c r="F425" i="10"/>
  <c r="E425" i="10"/>
  <c r="G424" i="10"/>
  <c r="F424" i="10"/>
  <c r="E424" i="10"/>
  <c r="G423" i="10"/>
  <c r="F423" i="10"/>
  <c r="E423" i="10"/>
  <c r="G422" i="10"/>
  <c r="F422" i="10"/>
  <c r="E422" i="10"/>
  <c r="G421" i="10"/>
  <c r="F421" i="10"/>
  <c r="E421" i="10"/>
  <c r="G420" i="10"/>
  <c r="G419" i="10"/>
  <c r="F419" i="10"/>
  <c r="E419" i="10"/>
  <c r="G418" i="10"/>
  <c r="F418" i="10"/>
  <c r="E418" i="10"/>
  <c r="G417" i="10"/>
  <c r="F417" i="10"/>
  <c r="E417" i="10"/>
  <c r="G416" i="10"/>
  <c r="F416" i="10"/>
  <c r="E416" i="10"/>
  <c r="G415" i="10"/>
  <c r="F415" i="10"/>
  <c r="E415" i="10"/>
  <c r="G414" i="10"/>
  <c r="F414" i="10"/>
  <c r="E414" i="10"/>
  <c r="G413" i="10"/>
  <c r="F413" i="10"/>
  <c r="G412" i="10"/>
  <c r="G411" i="10"/>
  <c r="F411" i="10"/>
  <c r="E411" i="10"/>
  <c r="G410" i="10"/>
  <c r="G409" i="10"/>
  <c r="F409" i="10"/>
  <c r="G408" i="10"/>
  <c r="G407" i="10"/>
  <c r="F407" i="10"/>
  <c r="E407" i="10"/>
  <c r="G406" i="10"/>
  <c r="F406" i="10"/>
  <c r="E406" i="10"/>
  <c r="G405" i="10"/>
  <c r="F405" i="10"/>
  <c r="E405" i="10"/>
  <c r="G404" i="10"/>
  <c r="F404" i="10"/>
  <c r="E404" i="10"/>
  <c r="G403" i="10"/>
  <c r="F403" i="10"/>
  <c r="G402" i="10"/>
  <c r="F402" i="10"/>
  <c r="E402" i="10"/>
  <c r="G401" i="10"/>
  <c r="F401" i="10"/>
  <c r="E401" i="10"/>
  <c r="G400" i="10"/>
  <c r="F400" i="10"/>
  <c r="E400" i="10"/>
  <c r="G399" i="10"/>
  <c r="G398" i="10"/>
  <c r="G397" i="10"/>
  <c r="G396" i="10"/>
  <c r="F396" i="10"/>
  <c r="E396" i="10"/>
  <c r="G395" i="10"/>
  <c r="G394" i="10"/>
  <c r="F394" i="10"/>
  <c r="E394" i="10"/>
  <c r="G393" i="10"/>
  <c r="F393" i="10"/>
  <c r="E393" i="10"/>
  <c r="G392" i="10"/>
  <c r="F392" i="10"/>
  <c r="E392" i="10"/>
  <c r="G391" i="10"/>
  <c r="G390" i="10"/>
  <c r="F390" i="10"/>
  <c r="E390" i="10"/>
  <c r="G389" i="10"/>
  <c r="F389" i="10"/>
  <c r="G388" i="10"/>
  <c r="G387" i="10"/>
  <c r="F387" i="10"/>
  <c r="E387" i="10"/>
  <c r="G386" i="10"/>
  <c r="F386" i="10"/>
  <c r="G385" i="10"/>
  <c r="F385" i="10"/>
  <c r="E385" i="10"/>
  <c r="G384" i="10"/>
  <c r="G383" i="10"/>
  <c r="F383" i="10"/>
  <c r="E383" i="10"/>
  <c r="G382" i="10"/>
  <c r="F382" i="10"/>
  <c r="E382" i="10"/>
  <c r="G381" i="10"/>
  <c r="F381" i="10"/>
  <c r="E381" i="10"/>
  <c r="G380" i="10"/>
  <c r="E380" i="10"/>
  <c r="G379" i="10"/>
  <c r="F379" i="10"/>
  <c r="E379" i="10"/>
  <c r="G378" i="10"/>
  <c r="F378" i="10"/>
  <c r="G377" i="10"/>
  <c r="F377" i="10"/>
  <c r="E377" i="10"/>
  <c r="G376" i="10"/>
  <c r="F376" i="10"/>
  <c r="E376" i="10"/>
  <c r="G375" i="10"/>
  <c r="F375" i="10"/>
  <c r="E375" i="10"/>
  <c r="G374" i="10"/>
  <c r="E374" i="10"/>
  <c r="G373" i="10"/>
  <c r="G372" i="10"/>
  <c r="G371" i="10"/>
  <c r="F371" i="10"/>
  <c r="E371" i="10"/>
  <c r="G370" i="10"/>
  <c r="F370" i="10"/>
  <c r="E370" i="10"/>
  <c r="G369" i="10"/>
  <c r="F369" i="10"/>
  <c r="G368" i="10"/>
  <c r="F368" i="10"/>
  <c r="E368" i="10"/>
  <c r="G367" i="10"/>
  <c r="F367" i="10"/>
  <c r="E367" i="10"/>
  <c r="G366" i="10"/>
  <c r="F366" i="10"/>
  <c r="E366" i="10"/>
  <c r="G365" i="10"/>
  <c r="F365" i="10"/>
  <c r="G364" i="10"/>
  <c r="F364" i="10"/>
  <c r="G363" i="10"/>
  <c r="F363" i="10"/>
  <c r="E363" i="10"/>
  <c r="G362" i="10"/>
  <c r="F362" i="10"/>
  <c r="G361" i="10"/>
  <c r="G360" i="10"/>
  <c r="F360" i="10"/>
  <c r="E360" i="10"/>
  <c r="G359" i="10"/>
  <c r="F359" i="10"/>
  <c r="E359" i="10"/>
  <c r="G358" i="10"/>
  <c r="G357" i="10"/>
  <c r="F357" i="10"/>
  <c r="E357" i="10"/>
  <c r="G356" i="10"/>
  <c r="G355" i="10"/>
  <c r="G354" i="10"/>
  <c r="F354" i="10"/>
  <c r="E354" i="10"/>
  <c r="G353" i="10"/>
  <c r="F353" i="10"/>
  <c r="E353" i="10"/>
  <c r="G352" i="10"/>
  <c r="F352" i="10"/>
  <c r="G351" i="10"/>
  <c r="F351" i="10"/>
  <c r="G350" i="10"/>
  <c r="D349" i="10"/>
  <c r="F471" i="10" s="1"/>
  <c r="C349" i="10"/>
  <c r="G343" i="10"/>
  <c r="F343" i="10"/>
  <c r="E343" i="10"/>
  <c r="G342" i="10"/>
  <c r="F342" i="10"/>
  <c r="E342" i="10"/>
  <c r="G341" i="10"/>
  <c r="F341" i="10"/>
  <c r="E341" i="10"/>
  <c r="G340" i="10"/>
  <c r="F340" i="10"/>
  <c r="E340" i="10"/>
  <c r="G339" i="10"/>
  <c r="F339" i="10"/>
  <c r="E339" i="10"/>
  <c r="G338" i="10"/>
  <c r="F338" i="10"/>
  <c r="E338" i="10"/>
  <c r="G337" i="10"/>
  <c r="F337" i="10"/>
  <c r="E337" i="10"/>
  <c r="G336" i="10"/>
  <c r="F336" i="10"/>
  <c r="E336" i="10"/>
  <c r="G335" i="10"/>
  <c r="F335" i="10"/>
  <c r="E335" i="10"/>
  <c r="G334" i="10"/>
  <c r="F334" i="10"/>
  <c r="E334" i="10"/>
  <c r="G333" i="10"/>
  <c r="F333" i="10"/>
  <c r="E333" i="10"/>
  <c r="G332" i="10"/>
  <c r="F332" i="10"/>
  <c r="E332" i="10"/>
  <c r="G331" i="10"/>
  <c r="F331" i="10"/>
  <c r="E331" i="10"/>
  <c r="G330" i="10"/>
  <c r="F330" i="10"/>
  <c r="E330" i="10"/>
  <c r="G329" i="10"/>
  <c r="F329" i="10"/>
  <c r="E329" i="10"/>
  <c r="G328" i="10"/>
  <c r="F328" i="10"/>
  <c r="E328" i="10"/>
  <c r="G327" i="10"/>
  <c r="F327" i="10"/>
  <c r="E327" i="10"/>
  <c r="G326" i="10"/>
  <c r="F326" i="10"/>
  <c r="E326" i="10"/>
  <c r="G325" i="10"/>
  <c r="F325" i="10"/>
  <c r="E325" i="10"/>
  <c r="G324" i="10"/>
  <c r="F324" i="10"/>
  <c r="G323" i="10"/>
  <c r="F323" i="10"/>
  <c r="E323" i="10"/>
  <c r="G322" i="10"/>
  <c r="F322" i="10"/>
  <c r="E322" i="10"/>
  <c r="G321" i="10"/>
  <c r="F321" i="10"/>
  <c r="G320" i="10"/>
  <c r="F320" i="10"/>
  <c r="E320" i="10"/>
  <c r="G319" i="10"/>
  <c r="G318" i="10"/>
  <c r="F318" i="10"/>
  <c r="E318" i="10"/>
  <c r="G317" i="10"/>
  <c r="F317" i="10"/>
  <c r="E317" i="10"/>
  <c r="G316" i="10"/>
  <c r="F316" i="10"/>
  <c r="E316" i="10"/>
  <c r="G315" i="10"/>
  <c r="F315" i="10"/>
  <c r="E315" i="10"/>
  <c r="G314" i="10"/>
  <c r="F314" i="10"/>
  <c r="E314" i="10"/>
  <c r="G313" i="10"/>
  <c r="F313" i="10"/>
  <c r="E313" i="10"/>
  <c r="G312" i="10"/>
  <c r="F312" i="10"/>
  <c r="E312" i="10"/>
  <c r="G311" i="10"/>
  <c r="F311" i="10"/>
  <c r="E311" i="10"/>
  <c r="G310" i="10"/>
  <c r="F310" i="10"/>
  <c r="E310" i="10"/>
  <c r="G309" i="10"/>
  <c r="F309" i="10"/>
  <c r="E309" i="10"/>
  <c r="G308" i="10"/>
  <c r="F308" i="10"/>
  <c r="E308" i="10"/>
  <c r="G307" i="10"/>
  <c r="F307" i="10"/>
  <c r="E307" i="10"/>
  <c r="G306" i="10"/>
  <c r="F306" i="10"/>
  <c r="E306" i="10"/>
  <c r="G305" i="10"/>
  <c r="F305" i="10"/>
  <c r="E305" i="10"/>
  <c r="G304" i="10"/>
  <c r="F304" i="10"/>
  <c r="E304" i="10"/>
  <c r="G303" i="10"/>
  <c r="F303" i="10"/>
  <c r="E303" i="10"/>
  <c r="G302" i="10"/>
  <c r="G301" i="10"/>
  <c r="F301" i="10"/>
  <c r="E301" i="10"/>
  <c r="G300" i="10"/>
  <c r="E300" i="10"/>
  <c r="G299" i="10"/>
  <c r="F299" i="10"/>
  <c r="E299" i="10"/>
  <c r="G298" i="10"/>
  <c r="F298" i="10"/>
  <c r="E298" i="10"/>
  <c r="G297" i="10"/>
  <c r="F297" i="10"/>
  <c r="E297" i="10"/>
  <c r="G296" i="10"/>
  <c r="F296" i="10"/>
  <c r="E296" i="10"/>
  <c r="G295" i="10"/>
  <c r="F295" i="10"/>
  <c r="E295" i="10"/>
  <c r="G294" i="10"/>
  <c r="G293" i="10"/>
  <c r="F293" i="10"/>
  <c r="G292" i="10"/>
  <c r="E292" i="10"/>
  <c r="G291" i="10"/>
  <c r="F291" i="10"/>
  <c r="E291" i="10"/>
  <c r="G290" i="10"/>
  <c r="F290" i="10"/>
  <c r="E290" i="10"/>
  <c r="G289" i="10"/>
  <c r="G288" i="10"/>
  <c r="F288" i="10"/>
  <c r="G287" i="10"/>
  <c r="F287" i="10"/>
  <c r="E287" i="10"/>
  <c r="G286" i="10"/>
  <c r="F286" i="10"/>
  <c r="E286" i="10"/>
  <c r="G285" i="10"/>
  <c r="F285" i="10"/>
  <c r="E285" i="10"/>
  <c r="G284" i="10"/>
  <c r="F284" i="10"/>
  <c r="E284" i="10"/>
  <c r="G283" i="10"/>
  <c r="F283" i="10"/>
  <c r="E283" i="10"/>
  <c r="G282" i="10"/>
  <c r="F282" i="10"/>
  <c r="E282" i="10"/>
  <c r="G281" i="10"/>
  <c r="F281" i="10"/>
  <c r="E281" i="10"/>
  <c r="G280" i="10"/>
  <c r="F280" i="10"/>
  <c r="G279" i="10"/>
  <c r="F279" i="10"/>
  <c r="E279" i="10"/>
  <c r="G278" i="10"/>
  <c r="E278" i="10"/>
  <c r="G277" i="10"/>
  <c r="F277" i="10"/>
  <c r="G276" i="10"/>
  <c r="G275" i="10"/>
  <c r="F275" i="10"/>
  <c r="E275" i="10"/>
  <c r="G274" i="10"/>
  <c r="F274" i="10"/>
  <c r="E274" i="10"/>
  <c r="G273" i="10"/>
  <c r="F273" i="10"/>
  <c r="E273" i="10"/>
  <c r="G272" i="10"/>
  <c r="F272" i="10"/>
  <c r="E272" i="10"/>
  <c r="G271" i="10"/>
  <c r="F271" i="10"/>
  <c r="E271" i="10"/>
  <c r="G270" i="10"/>
  <c r="F270" i="10"/>
  <c r="E270" i="10"/>
  <c r="G269" i="10"/>
  <c r="F269" i="10"/>
  <c r="E269" i="10"/>
  <c r="G268" i="10"/>
  <c r="F268" i="10"/>
  <c r="E268" i="10"/>
  <c r="G267" i="10"/>
  <c r="F267" i="10"/>
  <c r="E267" i="10"/>
  <c r="G266" i="10"/>
  <c r="F266" i="10"/>
  <c r="E266" i="10"/>
  <c r="G265" i="10"/>
  <c r="F265" i="10"/>
  <c r="E265" i="10"/>
  <c r="G264" i="10"/>
  <c r="F264" i="10"/>
  <c r="E264" i="10"/>
  <c r="G263" i="10"/>
  <c r="E263" i="10"/>
  <c r="G262" i="10"/>
  <c r="F262" i="10"/>
  <c r="E262" i="10"/>
  <c r="G261" i="10"/>
  <c r="F261" i="10"/>
  <c r="E261" i="10"/>
  <c r="G260" i="10"/>
  <c r="F260" i="10"/>
  <c r="E260" i="10"/>
  <c r="G259" i="10"/>
  <c r="F259" i="10"/>
  <c r="E259" i="10"/>
  <c r="G258" i="10"/>
  <c r="F258" i="10"/>
  <c r="E258" i="10"/>
  <c r="G257" i="10"/>
  <c r="F257" i="10"/>
  <c r="E257" i="10"/>
  <c r="G256" i="10"/>
  <c r="F256" i="10"/>
  <c r="E256" i="10"/>
  <c r="G255" i="10"/>
  <c r="F255" i="10"/>
  <c r="E255" i="10"/>
  <c r="G254" i="10"/>
  <c r="F254" i="10"/>
  <c r="E254" i="10"/>
  <c r="G253" i="10"/>
  <c r="F253" i="10"/>
  <c r="E253" i="10"/>
  <c r="G252" i="10"/>
  <c r="F252" i="10"/>
  <c r="E252" i="10"/>
  <c r="G251" i="10"/>
  <c r="F251" i="10"/>
  <c r="E251" i="10"/>
  <c r="G250" i="10"/>
  <c r="F250" i="10"/>
  <c r="E250" i="10"/>
  <c r="G249" i="10"/>
  <c r="F249" i="10"/>
  <c r="E249" i="10"/>
  <c r="G248" i="10"/>
  <c r="F248" i="10"/>
  <c r="G247" i="10"/>
  <c r="F247" i="10"/>
  <c r="E247" i="10"/>
  <c r="G246" i="10"/>
  <c r="F246" i="10"/>
  <c r="E246" i="10"/>
  <c r="G245" i="10"/>
  <c r="F245" i="10"/>
  <c r="E245" i="10"/>
  <c r="G244" i="10"/>
  <c r="F244" i="10"/>
  <c r="E244" i="10"/>
  <c r="G243" i="10"/>
  <c r="F243" i="10"/>
  <c r="E243" i="10"/>
  <c r="G242" i="10"/>
  <c r="F242" i="10"/>
  <c r="E242" i="10"/>
  <c r="G241" i="10"/>
  <c r="G240" i="10"/>
  <c r="F240" i="10"/>
  <c r="E240" i="10"/>
  <c r="G239" i="10"/>
  <c r="F239" i="10"/>
  <c r="E239" i="10"/>
  <c r="G238" i="10"/>
  <c r="G237" i="10"/>
  <c r="F237" i="10"/>
  <c r="E237" i="10"/>
  <c r="G236" i="10"/>
  <c r="F236" i="10"/>
  <c r="E236" i="10"/>
  <c r="G235" i="10"/>
  <c r="F235" i="10"/>
  <c r="E235" i="10"/>
  <c r="G234" i="10"/>
  <c r="F234" i="10"/>
  <c r="E234" i="10"/>
  <c r="G233" i="10"/>
  <c r="F233" i="10"/>
  <c r="G232" i="10"/>
  <c r="E232" i="10"/>
  <c r="G231" i="10"/>
  <c r="F231" i="10"/>
  <c r="E231" i="10"/>
  <c r="G230" i="10"/>
  <c r="F230" i="10"/>
  <c r="G229" i="10"/>
  <c r="F229" i="10"/>
  <c r="E229" i="10"/>
  <c r="G228" i="10"/>
  <c r="F228" i="10"/>
  <c r="E228" i="10"/>
  <c r="G227" i="10"/>
  <c r="F227" i="10"/>
  <c r="G226" i="10"/>
  <c r="F226" i="10"/>
  <c r="E226" i="10"/>
  <c r="G225" i="10"/>
  <c r="G224" i="10"/>
  <c r="F224" i="10"/>
  <c r="E224" i="10"/>
  <c r="G223" i="10"/>
  <c r="F223" i="10"/>
  <c r="E223" i="10"/>
  <c r="G222" i="10"/>
  <c r="F222" i="10"/>
  <c r="E222" i="10"/>
  <c r="G221" i="10"/>
  <c r="F221" i="10"/>
  <c r="E221" i="10"/>
  <c r="G220" i="10"/>
  <c r="F220" i="10"/>
  <c r="E220" i="10"/>
  <c r="G219" i="10"/>
  <c r="F219" i="10"/>
  <c r="E219" i="10"/>
  <c r="G218" i="10"/>
  <c r="E218" i="10"/>
  <c r="G217" i="10"/>
  <c r="F217" i="10"/>
  <c r="E217" i="10"/>
  <c r="G216" i="10"/>
  <c r="F216" i="10"/>
  <c r="E216" i="10"/>
  <c r="G215" i="10"/>
  <c r="F215" i="10"/>
  <c r="G214" i="10"/>
  <c r="E214" i="10"/>
  <c r="G213" i="10"/>
  <c r="G212" i="10"/>
  <c r="F212" i="10"/>
  <c r="E212" i="10"/>
  <c r="G211" i="10"/>
  <c r="F211" i="10"/>
  <c r="E211" i="10"/>
  <c r="G210" i="10"/>
  <c r="F210" i="10"/>
  <c r="E210" i="10"/>
  <c r="G209" i="10"/>
  <c r="F209" i="10"/>
  <c r="E209" i="10"/>
  <c r="G208" i="10"/>
  <c r="F208" i="10"/>
  <c r="G207" i="10"/>
  <c r="F207" i="10"/>
  <c r="E207" i="10"/>
  <c r="G206" i="10"/>
  <c r="F206" i="10"/>
  <c r="E206" i="10"/>
  <c r="G205" i="10"/>
  <c r="F205" i="10"/>
  <c r="E205" i="10"/>
  <c r="G204" i="10"/>
  <c r="G203" i="10"/>
  <c r="F203" i="10"/>
  <c r="G202" i="10"/>
  <c r="F202" i="10"/>
  <c r="G201" i="10"/>
  <c r="G200" i="10"/>
  <c r="F200" i="10"/>
  <c r="E200" i="10"/>
  <c r="G199" i="10"/>
  <c r="G198" i="10"/>
  <c r="F198" i="10"/>
  <c r="E198" i="10"/>
  <c r="G197" i="10"/>
  <c r="F197" i="10"/>
  <c r="E197" i="10"/>
  <c r="G196" i="10"/>
  <c r="F196" i="10"/>
  <c r="E196" i="10"/>
  <c r="G195" i="10"/>
  <c r="F195" i="10"/>
  <c r="E195" i="10"/>
  <c r="G194" i="10"/>
  <c r="F194" i="10"/>
  <c r="E194" i="10"/>
  <c r="G193" i="10"/>
  <c r="E193" i="10"/>
  <c r="G192" i="10"/>
  <c r="F192" i="10"/>
  <c r="E192" i="10"/>
  <c r="G191" i="10"/>
  <c r="F191" i="10"/>
  <c r="E191" i="10"/>
  <c r="G190" i="10"/>
  <c r="F190" i="10"/>
  <c r="E190" i="10"/>
  <c r="G189" i="10"/>
  <c r="F189" i="10"/>
  <c r="E189" i="10"/>
  <c r="G188" i="10"/>
  <c r="F188" i="10"/>
  <c r="G187" i="10"/>
  <c r="F187" i="10"/>
  <c r="G186" i="10"/>
  <c r="F186" i="10"/>
  <c r="E186" i="10"/>
  <c r="G185" i="10"/>
  <c r="F185" i="10"/>
  <c r="E185" i="10"/>
  <c r="G184" i="10"/>
  <c r="F184" i="10"/>
  <c r="E184" i="10"/>
  <c r="G183" i="10"/>
  <c r="F183" i="10"/>
  <c r="E183" i="10"/>
  <c r="G182" i="10"/>
  <c r="F182" i="10"/>
  <c r="E182" i="10"/>
  <c r="G181" i="10"/>
  <c r="G180" i="10"/>
  <c r="F180" i="10"/>
  <c r="E180" i="10"/>
  <c r="G179" i="10"/>
  <c r="G178" i="10"/>
  <c r="F178" i="10"/>
  <c r="G177" i="10"/>
  <c r="F177" i="10"/>
  <c r="E177" i="10"/>
  <c r="G176" i="10"/>
  <c r="F176" i="10"/>
  <c r="G175" i="10"/>
  <c r="F175" i="10"/>
  <c r="E175" i="10"/>
  <c r="G174" i="10"/>
  <c r="D173" i="10"/>
  <c r="C173" i="10"/>
  <c r="E294" i="10" s="1"/>
  <c r="G167" i="10"/>
  <c r="F167" i="10"/>
  <c r="E167" i="10"/>
  <c r="G166" i="10"/>
  <c r="F166" i="10"/>
  <c r="E166" i="10"/>
  <c r="G165" i="10"/>
  <c r="F165" i="10"/>
  <c r="E165" i="10"/>
  <c r="G164" i="10"/>
  <c r="F164" i="10"/>
  <c r="E164" i="10"/>
  <c r="G163" i="10"/>
  <c r="F163" i="10"/>
  <c r="E163" i="10"/>
  <c r="G162" i="10"/>
  <c r="F162" i="10"/>
  <c r="E162" i="10"/>
  <c r="G161" i="10"/>
  <c r="F161" i="10"/>
  <c r="E161" i="10"/>
  <c r="G160" i="10"/>
  <c r="F160" i="10"/>
  <c r="E160" i="10"/>
  <c r="G159" i="10"/>
  <c r="F159" i="10"/>
  <c r="E159" i="10"/>
  <c r="G158" i="10"/>
  <c r="F158" i="10"/>
  <c r="G157" i="10"/>
  <c r="F157" i="10"/>
  <c r="E157" i="10"/>
  <c r="G156" i="10"/>
  <c r="F156" i="10"/>
  <c r="E156" i="10"/>
  <c r="G155" i="10"/>
  <c r="G154" i="10"/>
  <c r="F154" i="10"/>
  <c r="E154" i="10"/>
  <c r="G153" i="10"/>
  <c r="F153" i="10"/>
  <c r="G152" i="10"/>
  <c r="F152" i="10"/>
  <c r="E152" i="10"/>
  <c r="G151" i="10"/>
  <c r="F151" i="10"/>
  <c r="E151" i="10"/>
  <c r="G150" i="10"/>
  <c r="F150" i="10"/>
  <c r="E150" i="10"/>
  <c r="G149" i="10"/>
  <c r="F149" i="10"/>
  <c r="E149" i="10"/>
  <c r="G148" i="10"/>
  <c r="F148" i="10"/>
  <c r="E148" i="10"/>
  <c r="G147" i="10"/>
  <c r="F147" i="10"/>
  <c r="E147" i="10"/>
  <c r="G146" i="10"/>
  <c r="F146" i="10"/>
  <c r="E146" i="10"/>
  <c r="G145" i="10"/>
  <c r="F145" i="10"/>
  <c r="E145" i="10"/>
  <c r="G144" i="10"/>
  <c r="F144" i="10"/>
  <c r="E144" i="10"/>
  <c r="G143" i="10"/>
  <c r="G142" i="10"/>
  <c r="F142" i="10"/>
  <c r="G141" i="10"/>
  <c r="F141" i="10"/>
  <c r="E141" i="10"/>
  <c r="G140" i="10"/>
  <c r="F140" i="10"/>
  <c r="E140" i="10"/>
  <c r="G139" i="10"/>
  <c r="F139" i="10"/>
  <c r="E139" i="10"/>
  <c r="G138" i="10"/>
  <c r="F138" i="10"/>
  <c r="E138" i="10"/>
  <c r="G137" i="10"/>
  <c r="F137" i="10"/>
  <c r="G136" i="10"/>
  <c r="G135" i="10"/>
  <c r="F135" i="10"/>
  <c r="E135" i="10"/>
  <c r="G134" i="10"/>
  <c r="G133" i="10"/>
  <c r="F133" i="10"/>
  <c r="G132" i="10"/>
  <c r="G131" i="10"/>
  <c r="G130" i="10"/>
  <c r="E130" i="10"/>
  <c r="G129" i="10"/>
  <c r="F129" i="10"/>
  <c r="G128" i="10"/>
  <c r="F128" i="10"/>
  <c r="G127" i="10"/>
  <c r="F127" i="10"/>
  <c r="E127" i="10"/>
  <c r="G126" i="10"/>
  <c r="G125" i="10"/>
  <c r="G124" i="10"/>
  <c r="F124" i="10"/>
  <c r="E124" i="10"/>
  <c r="G123" i="10"/>
  <c r="E123" i="10"/>
  <c r="G122" i="10"/>
  <c r="F122" i="10"/>
  <c r="E122" i="10"/>
  <c r="G121" i="10"/>
  <c r="G120" i="10"/>
  <c r="G119" i="10"/>
  <c r="F119" i="10"/>
  <c r="E119" i="10"/>
  <c r="G118" i="10"/>
  <c r="F118" i="10"/>
  <c r="E118" i="10"/>
  <c r="G117" i="10"/>
  <c r="G116" i="10"/>
  <c r="G115" i="10"/>
  <c r="G114" i="10"/>
  <c r="F114" i="10"/>
  <c r="G113" i="10"/>
  <c r="E113" i="10"/>
  <c r="G112" i="10"/>
  <c r="F112" i="10"/>
  <c r="G111" i="10"/>
  <c r="F111" i="10"/>
  <c r="E111" i="10"/>
  <c r="G110" i="10"/>
  <c r="F110" i="10"/>
  <c r="E110" i="10"/>
  <c r="G109" i="10"/>
  <c r="F109" i="10"/>
  <c r="E109" i="10"/>
  <c r="G108" i="10"/>
  <c r="F108" i="10"/>
  <c r="E108" i="10"/>
  <c r="G107" i="10"/>
  <c r="F107" i="10"/>
  <c r="E107" i="10"/>
  <c r="G106" i="10"/>
  <c r="G105" i="10"/>
  <c r="F105" i="10"/>
  <c r="E105" i="10"/>
  <c r="G104" i="10"/>
  <c r="E104" i="10"/>
  <c r="G103" i="10"/>
  <c r="F103" i="10"/>
  <c r="G102" i="10"/>
  <c r="F102" i="10"/>
  <c r="E102" i="10"/>
  <c r="G101" i="10"/>
  <c r="F101" i="10"/>
  <c r="E101" i="10"/>
  <c r="G100" i="10"/>
  <c r="F100" i="10"/>
  <c r="E100" i="10"/>
  <c r="G99" i="10"/>
  <c r="F99" i="10"/>
  <c r="E99" i="10"/>
  <c r="G98" i="10"/>
  <c r="F98" i="10"/>
  <c r="E98" i="10"/>
  <c r="G97" i="10"/>
  <c r="F97" i="10"/>
  <c r="E97" i="10"/>
  <c r="G96" i="10"/>
  <c r="F96" i="10"/>
  <c r="E96" i="10"/>
  <c r="G95" i="10"/>
  <c r="F95" i="10"/>
  <c r="E95" i="10"/>
  <c r="G94" i="10"/>
  <c r="F94" i="10"/>
  <c r="E94" i="10"/>
  <c r="G93" i="10"/>
  <c r="F93" i="10"/>
  <c r="E93" i="10"/>
  <c r="G92" i="10"/>
  <c r="F92" i="10"/>
  <c r="E92" i="10"/>
  <c r="G91" i="10"/>
  <c r="G90" i="10"/>
  <c r="F90" i="10"/>
  <c r="G89" i="10"/>
  <c r="G88" i="10"/>
  <c r="F88" i="10"/>
  <c r="E88" i="10"/>
  <c r="G87" i="10"/>
  <c r="F87" i="10"/>
  <c r="G86" i="10"/>
  <c r="F86" i="10"/>
  <c r="E86" i="10"/>
  <c r="G85" i="10"/>
  <c r="F85" i="10"/>
  <c r="E85" i="10"/>
  <c r="G84" i="10"/>
  <c r="F84" i="10"/>
  <c r="E84" i="10"/>
  <c r="G83" i="10"/>
  <c r="F83" i="10"/>
  <c r="E83" i="10"/>
  <c r="G82" i="10"/>
  <c r="F82" i="10"/>
  <c r="G81" i="10"/>
  <c r="G80" i="10"/>
  <c r="G79" i="10"/>
  <c r="G78" i="10"/>
  <c r="E78" i="10"/>
  <c r="G77" i="10"/>
  <c r="F77" i="10"/>
  <c r="G76" i="10"/>
  <c r="D75" i="10"/>
  <c r="C75" i="10"/>
  <c r="G69" i="10"/>
  <c r="F69" i="10"/>
  <c r="E69" i="10"/>
  <c r="G68" i="10"/>
  <c r="F68" i="10"/>
  <c r="E68" i="10"/>
  <c r="G67" i="10"/>
  <c r="F67" i="10"/>
  <c r="E67" i="10"/>
  <c r="G66" i="10"/>
  <c r="F66" i="10"/>
  <c r="E66" i="10"/>
  <c r="G65" i="10"/>
  <c r="F65" i="10"/>
  <c r="E65" i="10"/>
  <c r="G64" i="10"/>
  <c r="F64" i="10"/>
  <c r="G63" i="10"/>
  <c r="F63" i="10"/>
  <c r="E63" i="10"/>
  <c r="G62" i="10"/>
  <c r="F62" i="10"/>
  <c r="E62" i="10"/>
  <c r="G61" i="10"/>
  <c r="E61" i="10"/>
  <c r="G60" i="10"/>
  <c r="F60" i="10"/>
  <c r="E60" i="10"/>
  <c r="G59" i="10"/>
  <c r="G58" i="10"/>
  <c r="F58" i="10"/>
  <c r="E58" i="10"/>
  <c r="G57" i="10"/>
  <c r="F57" i="10"/>
  <c r="E57" i="10"/>
  <c r="G56" i="10"/>
  <c r="F56" i="10"/>
  <c r="E56" i="10"/>
  <c r="G55" i="10"/>
  <c r="F55" i="10"/>
  <c r="E55" i="10"/>
  <c r="G54" i="10"/>
  <c r="F54" i="10"/>
  <c r="E54" i="10"/>
  <c r="G53" i="10"/>
  <c r="F53" i="10"/>
  <c r="E53" i="10"/>
  <c r="G52" i="10"/>
  <c r="F52" i="10"/>
  <c r="G51" i="10"/>
  <c r="F51" i="10"/>
  <c r="E51" i="10"/>
  <c r="G50" i="10"/>
  <c r="F50" i="10"/>
  <c r="G49" i="10"/>
  <c r="F49" i="10"/>
  <c r="E49" i="10"/>
  <c r="G48" i="10"/>
  <c r="F48" i="10"/>
  <c r="E48" i="10"/>
  <c r="G47" i="10"/>
  <c r="F47" i="10"/>
  <c r="E47" i="10"/>
  <c r="G46" i="10"/>
  <c r="F46" i="10"/>
  <c r="E46" i="10"/>
  <c r="G45" i="10"/>
  <c r="E45" i="10"/>
  <c r="G44" i="10"/>
  <c r="F44" i="10"/>
  <c r="E44" i="10"/>
  <c r="G43" i="10"/>
  <c r="F43" i="10"/>
  <c r="E43" i="10"/>
  <c r="G42" i="10"/>
  <c r="F42" i="10"/>
  <c r="E42" i="10"/>
  <c r="G41" i="10"/>
  <c r="F41" i="10"/>
  <c r="E41" i="10"/>
  <c r="G40" i="10"/>
  <c r="F40" i="10"/>
  <c r="E40" i="10"/>
  <c r="G39" i="10"/>
  <c r="F39" i="10"/>
  <c r="G38" i="10"/>
  <c r="F38" i="10"/>
  <c r="E38" i="10"/>
  <c r="G37" i="10"/>
  <c r="F37" i="10"/>
  <c r="E37" i="10"/>
  <c r="G36" i="10"/>
  <c r="F36" i="10"/>
  <c r="E36" i="10"/>
  <c r="G35" i="10"/>
  <c r="F35" i="10"/>
  <c r="E35" i="10"/>
  <c r="G34" i="10"/>
  <c r="F34" i="10"/>
  <c r="E34" i="10"/>
  <c r="G33" i="10"/>
  <c r="F33" i="10"/>
  <c r="E33" i="10"/>
  <c r="G32" i="10"/>
  <c r="F32" i="10"/>
  <c r="E32" i="10"/>
  <c r="G31" i="10"/>
  <c r="F31" i="10"/>
  <c r="E31" i="10"/>
  <c r="G30" i="10"/>
  <c r="G29" i="10"/>
  <c r="F29" i="10"/>
  <c r="G28" i="10"/>
  <c r="F28" i="10"/>
  <c r="E28" i="10"/>
  <c r="G27" i="10"/>
  <c r="F27" i="10"/>
  <c r="G26" i="10"/>
  <c r="F26" i="10"/>
  <c r="E26" i="10"/>
  <c r="G25" i="10"/>
  <c r="F25" i="10"/>
  <c r="E25" i="10"/>
  <c r="G24" i="10"/>
  <c r="F24" i="10"/>
  <c r="E24" i="10"/>
  <c r="G23" i="10"/>
  <c r="F23" i="10"/>
  <c r="E23" i="10"/>
  <c r="G22" i="10"/>
  <c r="F22" i="10"/>
  <c r="E22" i="10"/>
  <c r="G21" i="10"/>
  <c r="F21" i="10"/>
  <c r="E21" i="10"/>
  <c r="G20" i="10"/>
  <c r="F20" i="10"/>
  <c r="E20" i="10"/>
  <c r="D19" i="10"/>
  <c r="C19" i="10"/>
  <c r="E64" i="10" s="1"/>
  <c r="C11" i="10"/>
  <c r="G609" i="9"/>
  <c r="G608" i="9"/>
  <c r="G607" i="9"/>
  <c r="G606" i="9"/>
  <c r="F606" i="9"/>
  <c r="E606" i="9"/>
  <c r="G605" i="9"/>
  <c r="G604" i="9"/>
  <c r="F604" i="9"/>
  <c r="G603" i="9"/>
  <c r="E603" i="9"/>
  <c r="G602" i="9"/>
  <c r="G601" i="9"/>
  <c r="G600" i="9"/>
  <c r="G599" i="9"/>
  <c r="G598" i="9"/>
  <c r="G597" i="9"/>
  <c r="E597" i="9"/>
  <c r="G596" i="9"/>
  <c r="F596" i="9"/>
  <c r="G595" i="9"/>
  <c r="F595" i="9"/>
  <c r="E595" i="9"/>
  <c r="G594" i="9"/>
  <c r="F594" i="9"/>
  <c r="E594" i="9"/>
  <c r="G593" i="9"/>
  <c r="G592" i="9"/>
  <c r="F592" i="9"/>
  <c r="E592" i="9"/>
  <c r="G591" i="9"/>
  <c r="F591" i="9"/>
  <c r="G590" i="9"/>
  <c r="F590" i="9"/>
  <c r="E590" i="9"/>
  <c r="G589" i="9"/>
  <c r="F589" i="9"/>
  <c r="E589" i="9"/>
  <c r="G588" i="9"/>
  <c r="F588" i="9"/>
  <c r="E588" i="9"/>
  <c r="G587" i="9"/>
  <c r="G586" i="9"/>
  <c r="G585" i="9"/>
  <c r="G584" i="9"/>
  <c r="G583" i="9"/>
  <c r="D582" i="9"/>
  <c r="C582" i="9"/>
  <c r="G576" i="9"/>
  <c r="F576" i="9"/>
  <c r="E576" i="9"/>
  <c r="G575" i="9"/>
  <c r="F575" i="9"/>
  <c r="E575" i="9"/>
  <c r="G574" i="9"/>
  <c r="G573" i="9"/>
  <c r="F573" i="9"/>
  <c r="E573" i="9"/>
  <c r="G572" i="9"/>
  <c r="F572" i="9"/>
  <c r="G571" i="9"/>
  <c r="F571" i="9"/>
  <c r="E571" i="9"/>
  <c r="G570" i="9"/>
  <c r="G569" i="9"/>
  <c r="E569" i="9"/>
  <c r="G568" i="9"/>
  <c r="G567" i="9"/>
  <c r="F567" i="9"/>
  <c r="E567" i="9"/>
  <c r="G566" i="9"/>
  <c r="F566" i="9"/>
  <c r="G565" i="9"/>
  <c r="F565" i="9"/>
  <c r="E565" i="9"/>
  <c r="G564" i="9"/>
  <c r="E564" i="9"/>
  <c r="G563" i="9"/>
  <c r="F563" i="9"/>
  <c r="E563" i="9"/>
  <c r="G562" i="9"/>
  <c r="F562" i="9"/>
  <c r="E562" i="9"/>
  <c r="G561" i="9"/>
  <c r="G560" i="9"/>
  <c r="E560" i="9"/>
  <c r="G559" i="9"/>
  <c r="G558" i="9"/>
  <c r="F558" i="9"/>
  <c r="E558" i="9"/>
  <c r="G557" i="9"/>
  <c r="F557" i="9"/>
  <c r="E557" i="9"/>
  <c r="G556" i="9"/>
  <c r="F556" i="9"/>
  <c r="E556" i="9"/>
  <c r="G555" i="9"/>
  <c r="E555" i="9"/>
  <c r="G554" i="9"/>
  <c r="G553" i="9"/>
  <c r="F553" i="9"/>
  <c r="E553" i="9"/>
  <c r="G552" i="9"/>
  <c r="E552" i="9"/>
  <c r="G551" i="9"/>
  <c r="G550" i="9"/>
  <c r="F550" i="9"/>
  <c r="E550" i="9"/>
  <c r="G549" i="9"/>
  <c r="F549" i="9"/>
  <c r="G548" i="9"/>
  <c r="G547" i="9"/>
  <c r="F547" i="9"/>
  <c r="E547" i="9"/>
  <c r="G546" i="9"/>
  <c r="F546" i="9"/>
  <c r="E546" i="9"/>
  <c r="G545" i="9"/>
  <c r="F545" i="9"/>
  <c r="E545" i="9"/>
  <c r="G544" i="9"/>
  <c r="F544" i="9"/>
  <c r="E544" i="9"/>
  <c r="G543" i="9"/>
  <c r="F543" i="9"/>
  <c r="E543" i="9"/>
  <c r="G542" i="9"/>
  <c r="F542" i="9"/>
  <c r="E542" i="9"/>
  <c r="G541" i="9"/>
  <c r="F541" i="9"/>
  <c r="E541" i="9"/>
  <c r="G540" i="9"/>
  <c r="F540" i="9"/>
  <c r="E540" i="9"/>
  <c r="G539" i="9"/>
  <c r="G538" i="9"/>
  <c r="G537" i="9"/>
  <c r="F537" i="9"/>
  <c r="E537" i="9"/>
  <c r="G536" i="9"/>
  <c r="F536" i="9"/>
  <c r="E536" i="9"/>
  <c r="G535" i="9"/>
  <c r="G534" i="9"/>
  <c r="G533" i="9"/>
  <c r="F533" i="9"/>
  <c r="E533" i="9"/>
  <c r="G532" i="9"/>
  <c r="E532" i="9"/>
  <c r="G531" i="9"/>
  <c r="F531" i="9"/>
  <c r="G530" i="9"/>
  <c r="F530" i="9"/>
  <c r="E530" i="9"/>
  <c r="G529" i="9"/>
  <c r="F529" i="9"/>
  <c r="E529" i="9"/>
  <c r="G528" i="9"/>
  <c r="F528" i="9"/>
  <c r="E528" i="9"/>
  <c r="G527" i="9"/>
  <c r="F527" i="9"/>
  <c r="E527" i="9"/>
  <c r="G526" i="9"/>
  <c r="F526" i="9"/>
  <c r="E526" i="9"/>
  <c r="G525" i="9"/>
  <c r="F525" i="9"/>
  <c r="E525" i="9"/>
  <c r="G524" i="9"/>
  <c r="F524" i="9"/>
  <c r="E524" i="9"/>
  <c r="G523" i="9"/>
  <c r="F523" i="9"/>
  <c r="E523" i="9"/>
  <c r="G522" i="9"/>
  <c r="F522" i="9"/>
  <c r="E522" i="9"/>
  <c r="G521" i="9"/>
  <c r="F521" i="9"/>
  <c r="E521" i="9"/>
  <c r="G520" i="9"/>
  <c r="F520" i="9"/>
  <c r="G519" i="9"/>
  <c r="F519" i="9"/>
  <c r="E519" i="9"/>
  <c r="G518" i="9"/>
  <c r="F518" i="9"/>
  <c r="E518" i="9"/>
  <c r="G517" i="9"/>
  <c r="F517" i="9"/>
  <c r="E517" i="9"/>
  <c r="G516" i="9"/>
  <c r="F516" i="9"/>
  <c r="E516" i="9"/>
  <c r="G515" i="9"/>
  <c r="F515" i="9"/>
  <c r="G514" i="9"/>
  <c r="F514" i="9"/>
  <c r="G513" i="9"/>
  <c r="F513" i="9"/>
  <c r="E513" i="9"/>
  <c r="G512" i="9"/>
  <c r="F512" i="9"/>
  <c r="E512" i="9"/>
  <c r="G511" i="9"/>
  <c r="F511" i="9"/>
  <c r="G510" i="9"/>
  <c r="G509" i="9"/>
  <c r="F509" i="9"/>
  <c r="E509" i="9"/>
  <c r="G508" i="9"/>
  <c r="F508" i="9"/>
  <c r="G507" i="9"/>
  <c r="F507" i="9"/>
  <c r="E507" i="9"/>
  <c r="G506" i="9"/>
  <c r="F506" i="9"/>
  <c r="E506" i="9"/>
  <c r="G505" i="9"/>
  <c r="F505" i="9"/>
  <c r="E505" i="9"/>
  <c r="G504" i="9"/>
  <c r="F504" i="9"/>
  <c r="E504" i="9"/>
  <c r="G503" i="9"/>
  <c r="F503" i="9"/>
  <c r="E503" i="9"/>
  <c r="G502" i="9"/>
  <c r="F502" i="9"/>
  <c r="E502" i="9"/>
  <c r="G501" i="9"/>
  <c r="G500" i="9"/>
  <c r="G499" i="9"/>
  <c r="F499" i="9"/>
  <c r="E499" i="9"/>
  <c r="G498" i="9"/>
  <c r="F498" i="9"/>
  <c r="E498" i="9"/>
  <c r="G497" i="9"/>
  <c r="F497" i="9"/>
  <c r="E497" i="9"/>
  <c r="G496" i="9"/>
  <c r="F496" i="9"/>
  <c r="E496" i="9"/>
  <c r="G495" i="9"/>
  <c r="E495" i="9"/>
  <c r="G494" i="9"/>
  <c r="F494" i="9"/>
  <c r="E494" i="9"/>
  <c r="G493" i="9"/>
  <c r="G492" i="9"/>
  <c r="F492" i="9"/>
  <c r="E492" i="9"/>
  <c r="G491" i="9"/>
  <c r="F491" i="9"/>
  <c r="E491" i="9"/>
  <c r="G490" i="9"/>
  <c r="G489" i="9"/>
  <c r="G488" i="9"/>
  <c r="F488" i="9"/>
  <c r="E488" i="9"/>
  <c r="G487" i="9"/>
  <c r="F487" i="9"/>
  <c r="E487" i="9"/>
  <c r="G486" i="9"/>
  <c r="G485" i="9"/>
  <c r="F485" i="9"/>
  <c r="G484" i="9"/>
  <c r="G483" i="9"/>
  <c r="F483" i="9"/>
  <c r="E483" i="9"/>
  <c r="G482" i="9"/>
  <c r="F482" i="9"/>
  <c r="E482" i="9"/>
  <c r="G481" i="9"/>
  <c r="G480" i="9"/>
  <c r="F480" i="9"/>
  <c r="E480" i="9"/>
  <c r="G479" i="9"/>
  <c r="G478" i="9"/>
  <c r="F478" i="9"/>
  <c r="E478" i="9"/>
  <c r="G477" i="9"/>
  <c r="F477" i="9"/>
  <c r="E477" i="9"/>
  <c r="G476" i="9"/>
  <c r="F476" i="9"/>
  <c r="G475" i="9"/>
  <c r="F475" i="9"/>
  <c r="E475" i="9"/>
  <c r="G474" i="9"/>
  <c r="F474" i="9"/>
  <c r="E474" i="9"/>
  <c r="G473" i="9"/>
  <c r="F473" i="9"/>
  <c r="G472" i="9"/>
  <c r="E472" i="9"/>
  <c r="G471" i="9"/>
  <c r="G470" i="9"/>
  <c r="F470" i="9"/>
  <c r="E470" i="9"/>
  <c r="G469" i="9"/>
  <c r="F469" i="9"/>
  <c r="G468" i="9"/>
  <c r="F468" i="9"/>
  <c r="E468" i="9"/>
  <c r="G467" i="9"/>
  <c r="E467" i="9"/>
  <c r="G466" i="9"/>
  <c r="F466" i="9"/>
  <c r="E466" i="9"/>
  <c r="G465" i="9"/>
  <c r="G464" i="9"/>
  <c r="F464" i="9"/>
  <c r="E464" i="9"/>
  <c r="G463" i="9"/>
  <c r="F463" i="9"/>
  <c r="E463" i="9"/>
  <c r="G462" i="9"/>
  <c r="F462" i="9"/>
  <c r="E462" i="9"/>
  <c r="G461" i="9"/>
  <c r="F461" i="9"/>
  <c r="E461" i="9"/>
  <c r="G460" i="9"/>
  <c r="F460" i="9"/>
  <c r="E460" i="9"/>
  <c r="G459" i="9"/>
  <c r="G458" i="9"/>
  <c r="F458" i="9"/>
  <c r="G457" i="9"/>
  <c r="E457" i="9"/>
  <c r="G456" i="9"/>
  <c r="G455" i="9"/>
  <c r="G454" i="9"/>
  <c r="F454" i="9"/>
  <c r="E454" i="9"/>
  <c r="G453" i="9"/>
  <c r="E453" i="9"/>
  <c r="G452" i="9"/>
  <c r="F452" i="9"/>
  <c r="E452" i="9"/>
  <c r="G451" i="9"/>
  <c r="F451" i="9"/>
  <c r="E451" i="9"/>
  <c r="G450" i="9"/>
  <c r="F450" i="9"/>
  <c r="E450" i="9"/>
  <c r="G449" i="9"/>
  <c r="F449" i="9"/>
  <c r="E449" i="9"/>
  <c r="G448" i="9"/>
  <c r="F448" i="9"/>
  <c r="E448" i="9"/>
  <c r="G447" i="9"/>
  <c r="F447" i="9"/>
  <c r="E447" i="9"/>
  <c r="G446" i="9"/>
  <c r="F446" i="9"/>
  <c r="E446" i="9"/>
  <c r="G445" i="9"/>
  <c r="G444" i="9"/>
  <c r="F444" i="9"/>
  <c r="E444" i="9"/>
  <c r="G443" i="9"/>
  <c r="G442" i="9"/>
  <c r="G441" i="9"/>
  <c r="E441" i="9"/>
  <c r="G440" i="9"/>
  <c r="F440" i="9"/>
  <c r="E440" i="9"/>
  <c r="G439" i="9"/>
  <c r="F439" i="9"/>
  <c r="E439" i="9"/>
  <c r="G438" i="9"/>
  <c r="F438" i="9"/>
  <c r="E438" i="9"/>
  <c r="G437" i="9"/>
  <c r="F437" i="9"/>
  <c r="E437" i="9"/>
  <c r="G436" i="9"/>
  <c r="E436" i="9"/>
  <c r="G435" i="9"/>
  <c r="F435" i="9"/>
  <c r="E435" i="9"/>
  <c r="G434" i="9"/>
  <c r="G433" i="9"/>
  <c r="F433" i="9"/>
  <c r="E433" i="9"/>
  <c r="G432" i="9"/>
  <c r="G431" i="9"/>
  <c r="F431" i="9"/>
  <c r="E431" i="9"/>
  <c r="G430" i="9"/>
  <c r="F430" i="9"/>
  <c r="E430" i="9"/>
  <c r="G429" i="9"/>
  <c r="F429" i="9"/>
  <c r="G428" i="9"/>
  <c r="F428" i="9"/>
  <c r="G427" i="9"/>
  <c r="F427" i="9"/>
  <c r="E427" i="9"/>
  <c r="G426" i="9"/>
  <c r="F426" i="9"/>
  <c r="E426" i="9"/>
  <c r="G425" i="9"/>
  <c r="F425" i="9"/>
  <c r="G424" i="9"/>
  <c r="F424" i="9"/>
  <c r="E424" i="9"/>
  <c r="G423" i="9"/>
  <c r="F423" i="9"/>
  <c r="E423" i="9"/>
  <c r="G422" i="9"/>
  <c r="F422" i="9"/>
  <c r="E422" i="9"/>
  <c r="G421" i="9"/>
  <c r="F421" i="9"/>
  <c r="E421" i="9"/>
  <c r="G420" i="9"/>
  <c r="G419" i="9"/>
  <c r="F419" i="9"/>
  <c r="E419" i="9"/>
  <c r="G418" i="9"/>
  <c r="F418" i="9"/>
  <c r="E418" i="9"/>
  <c r="G417" i="9"/>
  <c r="F417" i="9"/>
  <c r="E417" i="9"/>
  <c r="G416" i="9"/>
  <c r="G415" i="9"/>
  <c r="E415" i="9"/>
  <c r="G414" i="9"/>
  <c r="F414" i="9"/>
  <c r="E414" i="9"/>
  <c r="G413" i="9"/>
  <c r="E413" i="9"/>
  <c r="G412" i="9"/>
  <c r="G411" i="9"/>
  <c r="F411" i="9"/>
  <c r="G410" i="9"/>
  <c r="E410" i="9"/>
  <c r="G409" i="9"/>
  <c r="F409" i="9"/>
  <c r="E409" i="9"/>
  <c r="G408" i="9"/>
  <c r="E408" i="9"/>
  <c r="G407" i="9"/>
  <c r="F407" i="9"/>
  <c r="E407" i="9"/>
  <c r="G406" i="9"/>
  <c r="F406" i="9"/>
  <c r="E406" i="9"/>
  <c r="G405" i="9"/>
  <c r="F405" i="9"/>
  <c r="E405" i="9"/>
  <c r="G404" i="9"/>
  <c r="F404" i="9"/>
  <c r="G403" i="9"/>
  <c r="F403" i="9"/>
  <c r="E403" i="9"/>
  <c r="G402" i="9"/>
  <c r="F402" i="9"/>
  <c r="E402" i="9"/>
  <c r="G401" i="9"/>
  <c r="F401" i="9"/>
  <c r="G400" i="9"/>
  <c r="F400" i="9"/>
  <c r="E400" i="9"/>
  <c r="G399" i="9"/>
  <c r="G398" i="9"/>
  <c r="G397" i="9"/>
  <c r="G396" i="9"/>
  <c r="F396" i="9"/>
  <c r="E396" i="9"/>
  <c r="G395" i="9"/>
  <c r="G394" i="9"/>
  <c r="F394" i="9"/>
  <c r="E394" i="9"/>
  <c r="G393" i="9"/>
  <c r="F393" i="9"/>
  <c r="E393" i="9"/>
  <c r="G392" i="9"/>
  <c r="F392" i="9"/>
  <c r="E392" i="9"/>
  <c r="G391" i="9"/>
  <c r="G390" i="9"/>
  <c r="F390" i="9"/>
  <c r="E390" i="9"/>
  <c r="G389" i="9"/>
  <c r="F389" i="9"/>
  <c r="E389" i="9"/>
  <c r="G388" i="9"/>
  <c r="G387" i="9"/>
  <c r="F387" i="9"/>
  <c r="E387" i="9"/>
  <c r="G386" i="9"/>
  <c r="G385" i="9"/>
  <c r="F385" i="9"/>
  <c r="G384" i="9"/>
  <c r="G383" i="9"/>
  <c r="G382" i="9"/>
  <c r="G381" i="9"/>
  <c r="F381" i="9"/>
  <c r="E381" i="9"/>
  <c r="G380" i="9"/>
  <c r="E380" i="9"/>
  <c r="G379" i="9"/>
  <c r="G378" i="9"/>
  <c r="G377" i="9"/>
  <c r="F377" i="9"/>
  <c r="E377" i="9"/>
  <c r="G376" i="9"/>
  <c r="E376" i="9"/>
  <c r="G375" i="9"/>
  <c r="F375" i="9"/>
  <c r="E375" i="9"/>
  <c r="G374" i="9"/>
  <c r="F374" i="9"/>
  <c r="G373" i="9"/>
  <c r="G372" i="9"/>
  <c r="G371" i="9"/>
  <c r="F371" i="9"/>
  <c r="E371" i="9"/>
  <c r="G370" i="9"/>
  <c r="F370" i="9"/>
  <c r="E370" i="9"/>
  <c r="G369" i="9"/>
  <c r="G368" i="9"/>
  <c r="F368" i="9"/>
  <c r="E368" i="9"/>
  <c r="G367" i="9"/>
  <c r="F367" i="9"/>
  <c r="E367" i="9"/>
  <c r="G366" i="9"/>
  <c r="F366" i="9"/>
  <c r="G365" i="9"/>
  <c r="G364" i="9"/>
  <c r="G363" i="9"/>
  <c r="F363" i="9"/>
  <c r="E363" i="9"/>
  <c r="G362" i="9"/>
  <c r="G361" i="9"/>
  <c r="G360" i="9"/>
  <c r="F360" i="9"/>
  <c r="E360" i="9"/>
  <c r="G359" i="9"/>
  <c r="G358" i="9"/>
  <c r="F358" i="9"/>
  <c r="E358" i="9"/>
  <c r="G357" i="9"/>
  <c r="G356" i="9"/>
  <c r="F356" i="9"/>
  <c r="E356" i="9"/>
  <c r="G355" i="9"/>
  <c r="G354" i="9"/>
  <c r="F354" i="9"/>
  <c r="E354" i="9"/>
  <c r="G353" i="9"/>
  <c r="F353" i="9"/>
  <c r="E353" i="9"/>
  <c r="G352" i="9"/>
  <c r="G351" i="9"/>
  <c r="F351" i="9"/>
  <c r="G350" i="9"/>
  <c r="D349" i="9"/>
  <c r="C349" i="9"/>
  <c r="E548" i="9" s="1"/>
  <c r="G343" i="9"/>
  <c r="F343" i="9"/>
  <c r="E343" i="9"/>
  <c r="G342" i="9"/>
  <c r="F342" i="9"/>
  <c r="E342" i="9"/>
  <c r="G341" i="9"/>
  <c r="F341" i="9"/>
  <c r="E341" i="9"/>
  <c r="G340" i="9"/>
  <c r="F340" i="9"/>
  <c r="E340" i="9"/>
  <c r="G339" i="9"/>
  <c r="F339" i="9"/>
  <c r="E339" i="9"/>
  <c r="G338" i="9"/>
  <c r="F338" i="9"/>
  <c r="E338" i="9"/>
  <c r="G337" i="9"/>
  <c r="F337" i="9"/>
  <c r="E337" i="9"/>
  <c r="G336" i="9"/>
  <c r="F336" i="9"/>
  <c r="E336" i="9"/>
  <c r="G335" i="9"/>
  <c r="F335" i="9"/>
  <c r="G334" i="9"/>
  <c r="F334" i="9"/>
  <c r="E334" i="9"/>
  <c r="G333" i="9"/>
  <c r="F333" i="9"/>
  <c r="E333" i="9"/>
  <c r="G332" i="9"/>
  <c r="F332" i="9"/>
  <c r="E332" i="9"/>
  <c r="G331" i="9"/>
  <c r="F331" i="9"/>
  <c r="E331" i="9"/>
  <c r="G330" i="9"/>
  <c r="F330" i="9"/>
  <c r="E330" i="9"/>
  <c r="G329" i="9"/>
  <c r="F329" i="9"/>
  <c r="G328" i="9"/>
  <c r="G327" i="9"/>
  <c r="F327" i="9"/>
  <c r="E327" i="9"/>
  <c r="G326" i="9"/>
  <c r="F326" i="9"/>
  <c r="E326" i="9"/>
  <c r="G325" i="9"/>
  <c r="F325" i="9"/>
  <c r="E325" i="9"/>
  <c r="G324" i="9"/>
  <c r="E324" i="9"/>
  <c r="G323" i="9"/>
  <c r="F323" i="9"/>
  <c r="E323" i="9"/>
  <c r="G322" i="9"/>
  <c r="F322" i="9"/>
  <c r="E322" i="9"/>
  <c r="G321" i="9"/>
  <c r="F321" i="9"/>
  <c r="G320" i="9"/>
  <c r="F320" i="9"/>
  <c r="E320" i="9"/>
  <c r="G319" i="9"/>
  <c r="G318" i="9"/>
  <c r="F318" i="9"/>
  <c r="E318" i="9"/>
  <c r="G317" i="9"/>
  <c r="G316" i="9"/>
  <c r="F316" i="9"/>
  <c r="E316" i="9"/>
  <c r="G315" i="9"/>
  <c r="F315" i="9"/>
  <c r="E315" i="9"/>
  <c r="G314" i="9"/>
  <c r="F314" i="9"/>
  <c r="E314" i="9"/>
  <c r="G313" i="9"/>
  <c r="G312" i="9"/>
  <c r="F312" i="9"/>
  <c r="E312" i="9"/>
  <c r="G311" i="9"/>
  <c r="F311" i="9"/>
  <c r="E311" i="9"/>
  <c r="G310" i="9"/>
  <c r="F310" i="9"/>
  <c r="E310" i="9"/>
  <c r="G309" i="9"/>
  <c r="F309" i="9"/>
  <c r="E309" i="9"/>
  <c r="G308" i="9"/>
  <c r="G307" i="9"/>
  <c r="F307" i="9"/>
  <c r="G306" i="9"/>
  <c r="G305" i="9"/>
  <c r="G304" i="9"/>
  <c r="F304" i="9"/>
  <c r="E304" i="9"/>
  <c r="G303" i="9"/>
  <c r="F303" i="9"/>
  <c r="E303" i="9"/>
  <c r="G302" i="9"/>
  <c r="E302" i="9"/>
  <c r="G301" i="9"/>
  <c r="F301" i="9"/>
  <c r="G300" i="9"/>
  <c r="F300" i="9"/>
  <c r="G299" i="9"/>
  <c r="F299" i="9"/>
  <c r="E299" i="9"/>
  <c r="G298" i="9"/>
  <c r="F298" i="9"/>
  <c r="E298" i="9"/>
  <c r="G297" i="9"/>
  <c r="F297" i="9"/>
  <c r="E297" i="9"/>
  <c r="G296" i="9"/>
  <c r="F296" i="9"/>
  <c r="E296" i="9"/>
  <c r="G295" i="9"/>
  <c r="E295" i="9"/>
  <c r="G294" i="9"/>
  <c r="F294" i="9"/>
  <c r="E294" i="9"/>
  <c r="G293" i="9"/>
  <c r="F293" i="9"/>
  <c r="E293" i="9"/>
  <c r="G292" i="9"/>
  <c r="F292" i="9"/>
  <c r="E292" i="9"/>
  <c r="G291" i="9"/>
  <c r="F291" i="9"/>
  <c r="E291" i="9"/>
  <c r="G290" i="9"/>
  <c r="F290" i="9"/>
  <c r="E290" i="9"/>
  <c r="G289" i="9"/>
  <c r="G288" i="9"/>
  <c r="F288" i="9"/>
  <c r="G287" i="9"/>
  <c r="F287" i="9"/>
  <c r="E287" i="9"/>
  <c r="G286" i="9"/>
  <c r="F286" i="9"/>
  <c r="E286" i="9"/>
  <c r="G285" i="9"/>
  <c r="F285" i="9"/>
  <c r="E285" i="9"/>
  <c r="G284" i="9"/>
  <c r="F284" i="9"/>
  <c r="E284" i="9"/>
  <c r="G283" i="9"/>
  <c r="F283" i="9"/>
  <c r="E283" i="9"/>
  <c r="G282" i="9"/>
  <c r="E282" i="9"/>
  <c r="G281" i="9"/>
  <c r="F281" i="9"/>
  <c r="E281" i="9"/>
  <c r="G280" i="9"/>
  <c r="F280" i="9"/>
  <c r="E280" i="9"/>
  <c r="G279" i="9"/>
  <c r="F279" i="9"/>
  <c r="E279" i="9"/>
  <c r="G278" i="9"/>
  <c r="F278" i="9"/>
  <c r="E278" i="9"/>
  <c r="G277" i="9"/>
  <c r="F277" i="9"/>
  <c r="E277" i="9"/>
  <c r="G276" i="9"/>
  <c r="F276" i="9"/>
  <c r="G275" i="9"/>
  <c r="F275" i="9"/>
  <c r="G274" i="9"/>
  <c r="F274" i="9"/>
  <c r="E274" i="9"/>
  <c r="G273" i="9"/>
  <c r="F273" i="9"/>
  <c r="E273" i="9"/>
  <c r="G272" i="9"/>
  <c r="F272" i="9"/>
  <c r="E272" i="9"/>
  <c r="G271" i="9"/>
  <c r="F271" i="9"/>
  <c r="E271" i="9"/>
  <c r="G270" i="9"/>
  <c r="F270" i="9"/>
  <c r="E270" i="9"/>
  <c r="G269" i="9"/>
  <c r="F269" i="9"/>
  <c r="E269" i="9"/>
  <c r="G268" i="9"/>
  <c r="F268" i="9"/>
  <c r="E268" i="9"/>
  <c r="G267" i="9"/>
  <c r="F267" i="9"/>
  <c r="E267" i="9"/>
  <c r="G266" i="9"/>
  <c r="F266" i="9"/>
  <c r="E266" i="9"/>
  <c r="G265" i="9"/>
  <c r="F265" i="9"/>
  <c r="E265" i="9"/>
  <c r="G264" i="9"/>
  <c r="G263" i="9"/>
  <c r="F263" i="9"/>
  <c r="E263" i="9"/>
  <c r="G262" i="9"/>
  <c r="F262" i="9"/>
  <c r="E262" i="9"/>
  <c r="G261" i="9"/>
  <c r="F261" i="9"/>
  <c r="E261" i="9"/>
  <c r="G260" i="9"/>
  <c r="G259" i="9"/>
  <c r="F259" i="9"/>
  <c r="E259" i="9"/>
  <c r="G258" i="9"/>
  <c r="F258" i="9"/>
  <c r="E258" i="9"/>
  <c r="G257" i="9"/>
  <c r="F257" i="9"/>
  <c r="E257" i="9"/>
  <c r="G256" i="9"/>
  <c r="F256" i="9"/>
  <c r="E256" i="9"/>
  <c r="G255" i="9"/>
  <c r="F255" i="9"/>
  <c r="E255" i="9"/>
  <c r="G254" i="9"/>
  <c r="F254" i="9"/>
  <c r="E254" i="9"/>
  <c r="G253" i="9"/>
  <c r="E253" i="9"/>
  <c r="G252" i="9"/>
  <c r="F252" i="9"/>
  <c r="E252" i="9"/>
  <c r="G251" i="9"/>
  <c r="F251" i="9"/>
  <c r="E251" i="9"/>
  <c r="G250" i="9"/>
  <c r="E250" i="9"/>
  <c r="G249" i="9"/>
  <c r="F249" i="9"/>
  <c r="E249" i="9"/>
  <c r="G248" i="9"/>
  <c r="F248" i="9"/>
  <c r="E248" i="9"/>
  <c r="G247" i="9"/>
  <c r="F247" i="9"/>
  <c r="E247" i="9"/>
  <c r="G246" i="9"/>
  <c r="F246" i="9"/>
  <c r="E246" i="9"/>
  <c r="G245" i="9"/>
  <c r="F245" i="9"/>
  <c r="E245" i="9"/>
  <c r="G244" i="9"/>
  <c r="F244" i="9"/>
  <c r="G243" i="9"/>
  <c r="F243" i="9"/>
  <c r="E243" i="9"/>
  <c r="G242" i="9"/>
  <c r="F242" i="9"/>
  <c r="E242" i="9"/>
  <c r="G241" i="9"/>
  <c r="F241" i="9"/>
  <c r="G240" i="9"/>
  <c r="F240" i="9"/>
  <c r="E240" i="9"/>
  <c r="G239" i="9"/>
  <c r="E239" i="9"/>
  <c r="G238" i="9"/>
  <c r="G237" i="9"/>
  <c r="F237" i="9"/>
  <c r="E237" i="9"/>
  <c r="G236" i="9"/>
  <c r="F236" i="9"/>
  <c r="E236" i="9"/>
  <c r="G235" i="9"/>
  <c r="F235" i="9"/>
  <c r="E235" i="9"/>
  <c r="G234" i="9"/>
  <c r="F234" i="9"/>
  <c r="E234" i="9"/>
  <c r="G233" i="9"/>
  <c r="F233" i="9"/>
  <c r="E233" i="9"/>
  <c r="G232" i="9"/>
  <c r="F232" i="9"/>
  <c r="E232" i="9"/>
  <c r="G231" i="9"/>
  <c r="F231" i="9"/>
  <c r="E231" i="9"/>
  <c r="G230" i="9"/>
  <c r="F230" i="9"/>
  <c r="E230" i="9"/>
  <c r="G229" i="9"/>
  <c r="F229" i="9"/>
  <c r="E229" i="9"/>
  <c r="G228" i="9"/>
  <c r="F228" i="9"/>
  <c r="E228" i="9"/>
  <c r="G227" i="9"/>
  <c r="F227" i="9"/>
  <c r="E227" i="9"/>
  <c r="G226" i="9"/>
  <c r="F226" i="9"/>
  <c r="E226" i="9"/>
  <c r="G225" i="9"/>
  <c r="G224" i="9"/>
  <c r="F224" i="9"/>
  <c r="E224" i="9"/>
  <c r="G223" i="9"/>
  <c r="F223" i="9"/>
  <c r="E223" i="9"/>
  <c r="G222" i="9"/>
  <c r="F222" i="9"/>
  <c r="E222" i="9"/>
  <c r="G221" i="9"/>
  <c r="F221" i="9"/>
  <c r="E221" i="9"/>
  <c r="G220" i="9"/>
  <c r="F220" i="9"/>
  <c r="E220" i="9"/>
  <c r="G219" i="9"/>
  <c r="F219" i="9"/>
  <c r="E219" i="9"/>
  <c r="G218" i="9"/>
  <c r="E218" i="9"/>
  <c r="G217" i="9"/>
  <c r="F217" i="9"/>
  <c r="E217" i="9"/>
  <c r="G216" i="9"/>
  <c r="F216" i="9"/>
  <c r="G215" i="9"/>
  <c r="F215" i="9"/>
  <c r="E215" i="9"/>
  <c r="G214" i="9"/>
  <c r="G213" i="9"/>
  <c r="G212" i="9"/>
  <c r="F212" i="9"/>
  <c r="E212" i="9"/>
  <c r="G211" i="9"/>
  <c r="F211" i="9"/>
  <c r="E211" i="9"/>
  <c r="G210" i="9"/>
  <c r="G209" i="9"/>
  <c r="G208" i="9"/>
  <c r="G207" i="9"/>
  <c r="F207" i="9"/>
  <c r="E207" i="9"/>
  <c r="G206" i="9"/>
  <c r="G205" i="9"/>
  <c r="G204" i="9"/>
  <c r="G203" i="9"/>
  <c r="G202" i="9"/>
  <c r="G201" i="9"/>
  <c r="G200" i="9"/>
  <c r="G199" i="9"/>
  <c r="G198" i="9"/>
  <c r="F198" i="9"/>
  <c r="E198" i="9"/>
  <c r="G197" i="9"/>
  <c r="F197" i="9"/>
  <c r="G196" i="9"/>
  <c r="F196" i="9"/>
  <c r="E196" i="9"/>
  <c r="G195" i="9"/>
  <c r="G194" i="9"/>
  <c r="G193" i="9"/>
  <c r="E193" i="9"/>
  <c r="G192" i="9"/>
  <c r="F192" i="9"/>
  <c r="E192" i="9"/>
  <c r="G191" i="9"/>
  <c r="G190" i="9"/>
  <c r="F190" i="9"/>
  <c r="E190" i="9"/>
  <c r="G189" i="9"/>
  <c r="F189" i="9"/>
  <c r="E189" i="9"/>
  <c r="G188" i="9"/>
  <c r="E188" i="9"/>
  <c r="G187" i="9"/>
  <c r="G186" i="9"/>
  <c r="G185" i="9"/>
  <c r="F185" i="9"/>
  <c r="G184" i="9"/>
  <c r="F184" i="9"/>
  <c r="E184" i="9"/>
  <c r="G183" i="9"/>
  <c r="F183" i="9"/>
  <c r="E183" i="9"/>
  <c r="G182" i="9"/>
  <c r="G181" i="9"/>
  <c r="G180" i="9"/>
  <c r="F180" i="9"/>
  <c r="E180" i="9"/>
  <c r="G179" i="9"/>
  <c r="G178" i="9"/>
  <c r="F178" i="9"/>
  <c r="G177" i="9"/>
  <c r="F177" i="9"/>
  <c r="E177" i="9"/>
  <c r="G176" i="9"/>
  <c r="F176" i="9"/>
  <c r="E176" i="9"/>
  <c r="G175" i="9"/>
  <c r="E175" i="9"/>
  <c r="G174" i="9"/>
  <c r="D173" i="9"/>
  <c r="F328" i="9" s="1"/>
  <c r="C173" i="9"/>
  <c r="G167" i="9"/>
  <c r="F167" i="9"/>
  <c r="E167" i="9"/>
  <c r="G166" i="9"/>
  <c r="F166" i="9"/>
  <c r="E166" i="9"/>
  <c r="G165" i="9"/>
  <c r="F165" i="9"/>
  <c r="E165" i="9"/>
  <c r="G164" i="9"/>
  <c r="F164" i="9"/>
  <c r="G163" i="9"/>
  <c r="F163" i="9"/>
  <c r="E163" i="9"/>
  <c r="G162" i="9"/>
  <c r="F162" i="9"/>
  <c r="E162" i="9"/>
  <c r="G161" i="9"/>
  <c r="F161" i="9"/>
  <c r="E161" i="9"/>
  <c r="G160" i="9"/>
  <c r="F160" i="9"/>
  <c r="E160" i="9"/>
  <c r="G159" i="9"/>
  <c r="F159" i="9"/>
  <c r="E159" i="9"/>
  <c r="G158" i="9"/>
  <c r="F158" i="9"/>
  <c r="G157" i="9"/>
  <c r="F157" i="9"/>
  <c r="E157" i="9"/>
  <c r="G156" i="9"/>
  <c r="F156" i="9"/>
  <c r="E156" i="9"/>
  <c r="G155" i="9"/>
  <c r="G154" i="9"/>
  <c r="F154" i="9"/>
  <c r="G153" i="9"/>
  <c r="F153" i="9"/>
  <c r="E153" i="9"/>
  <c r="G152" i="9"/>
  <c r="F152" i="9"/>
  <c r="E152" i="9"/>
  <c r="G151" i="9"/>
  <c r="F151" i="9"/>
  <c r="E151" i="9"/>
  <c r="G150" i="9"/>
  <c r="F150" i="9"/>
  <c r="E150" i="9"/>
  <c r="G149" i="9"/>
  <c r="F149" i="9"/>
  <c r="E149" i="9"/>
  <c r="G148" i="9"/>
  <c r="F148" i="9"/>
  <c r="G147" i="9"/>
  <c r="F147" i="9"/>
  <c r="E147" i="9"/>
  <c r="G146" i="9"/>
  <c r="F146" i="9"/>
  <c r="E146" i="9"/>
  <c r="G145" i="9"/>
  <c r="F145" i="9"/>
  <c r="E145" i="9"/>
  <c r="G144" i="9"/>
  <c r="F144" i="9"/>
  <c r="E144" i="9"/>
  <c r="G143" i="9"/>
  <c r="E143" i="9"/>
  <c r="G142" i="9"/>
  <c r="G141" i="9"/>
  <c r="F141" i="9"/>
  <c r="E141" i="9"/>
  <c r="G140" i="9"/>
  <c r="F140" i="9"/>
  <c r="E140" i="9"/>
  <c r="G139" i="9"/>
  <c r="G138" i="9"/>
  <c r="F138" i="9"/>
  <c r="E138" i="9"/>
  <c r="G137" i="9"/>
  <c r="F137" i="9"/>
  <c r="E137" i="9"/>
  <c r="G136" i="9"/>
  <c r="F136" i="9"/>
  <c r="E136" i="9"/>
  <c r="G135" i="9"/>
  <c r="F135" i="9"/>
  <c r="E135" i="9"/>
  <c r="G134" i="9"/>
  <c r="F134" i="9"/>
  <c r="G133" i="9"/>
  <c r="F133" i="9"/>
  <c r="E133" i="9"/>
  <c r="G132" i="9"/>
  <c r="F132" i="9"/>
  <c r="G131" i="9"/>
  <c r="G130" i="9"/>
  <c r="F130" i="9"/>
  <c r="G129" i="9"/>
  <c r="F129" i="9"/>
  <c r="E129" i="9"/>
  <c r="G128" i="9"/>
  <c r="G127" i="9"/>
  <c r="F127" i="9"/>
  <c r="E127" i="9"/>
  <c r="G126" i="9"/>
  <c r="F126" i="9"/>
  <c r="E126" i="9"/>
  <c r="G125" i="9"/>
  <c r="F125" i="9"/>
  <c r="E125" i="9"/>
  <c r="G124" i="9"/>
  <c r="F124" i="9"/>
  <c r="E124" i="9"/>
  <c r="G123" i="9"/>
  <c r="F123" i="9"/>
  <c r="E123" i="9"/>
  <c r="G122" i="9"/>
  <c r="F122" i="9"/>
  <c r="E122" i="9"/>
  <c r="G121" i="9"/>
  <c r="F121" i="9"/>
  <c r="E121" i="9"/>
  <c r="G120" i="9"/>
  <c r="F120" i="9"/>
  <c r="G119" i="9"/>
  <c r="F119" i="9"/>
  <c r="E119" i="9"/>
  <c r="G118" i="9"/>
  <c r="F118" i="9"/>
  <c r="E118" i="9"/>
  <c r="G117" i="9"/>
  <c r="F117" i="9"/>
  <c r="E117" i="9"/>
  <c r="G116" i="9"/>
  <c r="F116" i="9"/>
  <c r="E116" i="9"/>
  <c r="G115" i="9"/>
  <c r="F115" i="9"/>
  <c r="E115" i="9"/>
  <c r="G114" i="9"/>
  <c r="F114" i="9"/>
  <c r="E114" i="9"/>
  <c r="G113" i="9"/>
  <c r="G112" i="9"/>
  <c r="F112" i="9"/>
  <c r="G111" i="9"/>
  <c r="G110" i="9"/>
  <c r="F110" i="9"/>
  <c r="G109" i="9"/>
  <c r="G108" i="9"/>
  <c r="E108" i="9"/>
  <c r="G107" i="9"/>
  <c r="F107" i="9"/>
  <c r="E107" i="9"/>
  <c r="G106" i="9"/>
  <c r="F106" i="9"/>
  <c r="G105" i="9"/>
  <c r="F105" i="9"/>
  <c r="E105" i="9"/>
  <c r="G104" i="9"/>
  <c r="G103" i="9"/>
  <c r="G102" i="9"/>
  <c r="F102" i="9"/>
  <c r="E102" i="9"/>
  <c r="G101" i="9"/>
  <c r="F101" i="9"/>
  <c r="E101" i="9"/>
  <c r="G100" i="9"/>
  <c r="F100" i="9"/>
  <c r="E100" i="9"/>
  <c r="G99" i="9"/>
  <c r="G98" i="9"/>
  <c r="F98" i="9"/>
  <c r="E98" i="9"/>
  <c r="G97" i="9"/>
  <c r="G96" i="9"/>
  <c r="F96" i="9"/>
  <c r="G95" i="9"/>
  <c r="F95" i="9"/>
  <c r="E95" i="9"/>
  <c r="G94" i="9"/>
  <c r="G93" i="9"/>
  <c r="E93" i="9"/>
  <c r="G92" i="9"/>
  <c r="E92" i="9"/>
  <c r="G91" i="9"/>
  <c r="G90" i="9"/>
  <c r="G89" i="9"/>
  <c r="G88" i="9"/>
  <c r="F88" i="9"/>
  <c r="E88" i="9"/>
  <c r="G87" i="9"/>
  <c r="E87" i="9"/>
  <c r="G86" i="9"/>
  <c r="F86" i="9"/>
  <c r="E86" i="9"/>
  <c r="G85" i="9"/>
  <c r="G84" i="9"/>
  <c r="G83" i="9"/>
  <c r="F83" i="9"/>
  <c r="E83" i="9"/>
  <c r="G82" i="9"/>
  <c r="F82" i="9"/>
  <c r="G81" i="9"/>
  <c r="F81" i="9"/>
  <c r="E81" i="9"/>
  <c r="G80" i="9"/>
  <c r="G79" i="9"/>
  <c r="G78" i="9"/>
  <c r="E78" i="9"/>
  <c r="G77" i="9"/>
  <c r="G76" i="9"/>
  <c r="D75" i="9"/>
  <c r="C75" i="9"/>
  <c r="G69" i="9"/>
  <c r="F69" i="9"/>
  <c r="E69" i="9"/>
  <c r="G68" i="9"/>
  <c r="F68" i="9"/>
  <c r="G67" i="9"/>
  <c r="E67" i="9"/>
  <c r="G66" i="9"/>
  <c r="F66" i="9"/>
  <c r="E66" i="9"/>
  <c r="G65" i="9"/>
  <c r="F65" i="9"/>
  <c r="E65" i="9"/>
  <c r="G64" i="9"/>
  <c r="F64" i="9"/>
  <c r="G63" i="9"/>
  <c r="F63" i="9"/>
  <c r="E63" i="9"/>
  <c r="G62" i="9"/>
  <c r="G61" i="9"/>
  <c r="F61" i="9"/>
  <c r="E61" i="9"/>
  <c r="G60" i="9"/>
  <c r="F60" i="9"/>
  <c r="E60" i="9"/>
  <c r="G59" i="9"/>
  <c r="F59" i="9"/>
  <c r="E59" i="9"/>
  <c r="G58" i="9"/>
  <c r="F58" i="9"/>
  <c r="E58" i="9"/>
  <c r="G57" i="9"/>
  <c r="F57" i="9"/>
  <c r="E57" i="9"/>
  <c r="G56" i="9"/>
  <c r="F56" i="9"/>
  <c r="E56" i="9"/>
  <c r="G55" i="9"/>
  <c r="F55" i="9"/>
  <c r="E55" i="9"/>
  <c r="G54" i="9"/>
  <c r="F54" i="9"/>
  <c r="E54" i="9"/>
  <c r="G53" i="9"/>
  <c r="F53" i="9"/>
  <c r="E53" i="9"/>
  <c r="G52" i="9"/>
  <c r="F52" i="9"/>
  <c r="E52" i="9"/>
  <c r="G51" i="9"/>
  <c r="F51" i="9"/>
  <c r="E51" i="9"/>
  <c r="G50" i="9"/>
  <c r="G49" i="9"/>
  <c r="G48" i="9"/>
  <c r="F48" i="9"/>
  <c r="E48" i="9"/>
  <c r="G47" i="9"/>
  <c r="F47" i="9"/>
  <c r="E47" i="9"/>
  <c r="G46" i="9"/>
  <c r="F46" i="9"/>
  <c r="E46" i="9"/>
  <c r="G45" i="9"/>
  <c r="F45" i="9"/>
  <c r="E45" i="9"/>
  <c r="G44" i="9"/>
  <c r="F44" i="9"/>
  <c r="E44" i="9"/>
  <c r="G43" i="9"/>
  <c r="F43" i="9"/>
  <c r="E43" i="9"/>
  <c r="G42" i="9"/>
  <c r="F42" i="9"/>
  <c r="E42" i="9"/>
  <c r="G41" i="9"/>
  <c r="F41" i="9"/>
  <c r="E41" i="9"/>
  <c r="G40" i="9"/>
  <c r="F40" i="9"/>
  <c r="E40" i="9"/>
  <c r="G39" i="9"/>
  <c r="F39" i="9"/>
  <c r="E39" i="9"/>
  <c r="G38" i="9"/>
  <c r="F38" i="9"/>
  <c r="G37" i="9"/>
  <c r="F37" i="9"/>
  <c r="E37" i="9"/>
  <c r="G36" i="9"/>
  <c r="G35" i="9"/>
  <c r="F35" i="9"/>
  <c r="E35" i="9"/>
  <c r="G34" i="9"/>
  <c r="F34" i="9"/>
  <c r="E34" i="9"/>
  <c r="G33" i="9"/>
  <c r="F33" i="9"/>
  <c r="E33" i="9"/>
  <c r="G32" i="9"/>
  <c r="F32" i="9"/>
  <c r="E32" i="9"/>
  <c r="G31" i="9"/>
  <c r="F31" i="9"/>
  <c r="E31" i="9"/>
  <c r="G30" i="9"/>
  <c r="F30" i="9"/>
  <c r="E30" i="9"/>
  <c r="G29" i="9"/>
  <c r="F29" i="9"/>
  <c r="E29" i="9"/>
  <c r="G28" i="9"/>
  <c r="F28" i="9"/>
  <c r="E28" i="9"/>
  <c r="G27" i="9"/>
  <c r="F27" i="9"/>
  <c r="G26" i="9"/>
  <c r="F26" i="9"/>
  <c r="E26" i="9"/>
  <c r="G25" i="9"/>
  <c r="F25" i="9"/>
  <c r="G24" i="9"/>
  <c r="F24" i="9"/>
  <c r="E24" i="9"/>
  <c r="G23" i="9"/>
  <c r="F23" i="9"/>
  <c r="E23" i="9"/>
  <c r="G22" i="9"/>
  <c r="F22" i="9"/>
  <c r="E22" i="9"/>
  <c r="G21" i="9"/>
  <c r="F21" i="9"/>
  <c r="E21" i="9"/>
  <c r="G20" i="9"/>
  <c r="F20" i="9"/>
  <c r="E20" i="9"/>
  <c r="D19" i="9"/>
  <c r="F50" i="9" s="1"/>
  <c r="C19" i="9"/>
  <c r="E49" i="9" s="1"/>
  <c r="G609" i="8"/>
  <c r="G608" i="8"/>
  <c r="F608" i="8"/>
  <c r="E608" i="8"/>
  <c r="G607" i="8"/>
  <c r="E607" i="8"/>
  <c r="G606" i="8"/>
  <c r="F606" i="8"/>
  <c r="E606" i="8"/>
  <c r="G605" i="8"/>
  <c r="G604" i="8"/>
  <c r="E604" i="8"/>
  <c r="G603" i="8"/>
  <c r="G602" i="8"/>
  <c r="F602" i="8"/>
  <c r="G601" i="8"/>
  <c r="G600" i="8"/>
  <c r="G599" i="8"/>
  <c r="G598" i="8"/>
  <c r="G597" i="8"/>
  <c r="G596" i="8"/>
  <c r="F596" i="8"/>
  <c r="G595" i="8"/>
  <c r="F595" i="8"/>
  <c r="E595" i="8"/>
  <c r="G594" i="8"/>
  <c r="F594" i="8"/>
  <c r="E594" i="8"/>
  <c r="G593" i="8"/>
  <c r="G592" i="8"/>
  <c r="F592" i="8"/>
  <c r="E592" i="8"/>
  <c r="G591" i="8"/>
  <c r="F591" i="8"/>
  <c r="E591" i="8"/>
  <c r="G590" i="8"/>
  <c r="F590" i="8"/>
  <c r="E590" i="8"/>
  <c r="G589" i="8"/>
  <c r="G588" i="8"/>
  <c r="F588" i="8"/>
  <c r="E588" i="8"/>
  <c r="G587" i="8"/>
  <c r="G586" i="8"/>
  <c r="G585" i="8"/>
  <c r="G584" i="8"/>
  <c r="G583" i="8"/>
  <c r="D582" i="8"/>
  <c r="C582" i="8"/>
  <c r="E584" i="8" s="1"/>
  <c r="G576" i="8"/>
  <c r="F576" i="8"/>
  <c r="E576" i="8"/>
  <c r="G575" i="8"/>
  <c r="F575" i="8"/>
  <c r="E575" i="8"/>
  <c r="G574" i="8"/>
  <c r="F574" i="8"/>
  <c r="G573" i="8"/>
  <c r="F573" i="8"/>
  <c r="E573" i="8"/>
  <c r="G572" i="8"/>
  <c r="G571" i="8"/>
  <c r="F571" i="8"/>
  <c r="E571" i="8"/>
  <c r="G570" i="8"/>
  <c r="G569" i="8"/>
  <c r="G568" i="8"/>
  <c r="G567" i="8"/>
  <c r="F567" i="8"/>
  <c r="E567" i="8"/>
  <c r="G566" i="8"/>
  <c r="F566" i="8"/>
  <c r="E566" i="8"/>
  <c r="G565" i="8"/>
  <c r="F565" i="8"/>
  <c r="E565" i="8"/>
  <c r="G564" i="8"/>
  <c r="F564" i="8"/>
  <c r="E564" i="8"/>
  <c r="G563" i="8"/>
  <c r="F563" i="8"/>
  <c r="E563" i="8"/>
  <c r="G562" i="8"/>
  <c r="F562" i="8"/>
  <c r="G561" i="8"/>
  <c r="G560" i="8"/>
  <c r="G559" i="8"/>
  <c r="G558" i="8"/>
  <c r="F558" i="8"/>
  <c r="E558" i="8"/>
  <c r="G557" i="8"/>
  <c r="F557" i="8"/>
  <c r="E557" i="8"/>
  <c r="G556" i="8"/>
  <c r="E556" i="8"/>
  <c r="G555" i="8"/>
  <c r="F555" i="8"/>
  <c r="E555" i="8"/>
  <c r="G554" i="8"/>
  <c r="G553" i="8"/>
  <c r="F553" i="8"/>
  <c r="E553" i="8"/>
  <c r="G552" i="8"/>
  <c r="F552" i="8"/>
  <c r="G551" i="8"/>
  <c r="G550" i="8"/>
  <c r="F550" i="8"/>
  <c r="E550" i="8"/>
  <c r="G549" i="8"/>
  <c r="F549" i="8"/>
  <c r="G548" i="8"/>
  <c r="G547" i="8"/>
  <c r="F547" i="8"/>
  <c r="E547" i="8"/>
  <c r="G546" i="8"/>
  <c r="F546" i="8"/>
  <c r="E546" i="8"/>
  <c r="G545" i="8"/>
  <c r="F545" i="8"/>
  <c r="E545" i="8"/>
  <c r="G544" i="8"/>
  <c r="F544" i="8"/>
  <c r="E544" i="8"/>
  <c r="G543" i="8"/>
  <c r="F543" i="8"/>
  <c r="E543" i="8"/>
  <c r="G542" i="8"/>
  <c r="G541" i="8"/>
  <c r="G540" i="8"/>
  <c r="F540" i="8"/>
  <c r="E540" i="8"/>
  <c r="G539" i="8"/>
  <c r="G538" i="8"/>
  <c r="G537" i="8"/>
  <c r="F537" i="8"/>
  <c r="E537" i="8"/>
  <c r="G536" i="8"/>
  <c r="F536" i="8"/>
  <c r="G535" i="8"/>
  <c r="G534" i="8"/>
  <c r="G533" i="8"/>
  <c r="F533" i="8"/>
  <c r="E533" i="8"/>
  <c r="G532" i="8"/>
  <c r="G531" i="8"/>
  <c r="F531" i="8"/>
  <c r="E531" i="8"/>
  <c r="G530" i="8"/>
  <c r="F530" i="8"/>
  <c r="E530" i="8"/>
  <c r="G529" i="8"/>
  <c r="E529" i="8"/>
  <c r="G528" i="8"/>
  <c r="F528" i="8"/>
  <c r="G527" i="8"/>
  <c r="F527" i="8"/>
  <c r="E527" i="8"/>
  <c r="G526" i="8"/>
  <c r="F526" i="8"/>
  <c r="E526" i="8"/>
  <c r="G525" i="8"/>
  <c r="F525" i="8"/>
  <c r="E525" i="8"/>
  <c r="G524" i="8"/>
  <c r="E524" i="8"/>
  <c r="G523" i="8"/>
  <c r="F523" i="8"/>
  <c r="E523" i="8"/>
  <c r="G522" i="8"/>
  <c r="F522" i="8"/>
  <c r="G521" i="8"/>
  <c r="F521" i="8"/>
  <c r="E521" i="8"/>
  <c r="G520" i="8"/>
  <c r="E520" i="8"/>
  <c r="G519" i="8"/>
  <c r="F519" i="8"/>
  <c r="E519" i="8"/>
  <c r="G518" i="8"/>
  <c r="F518" i="8"/>
  <c r="E518" i="8"/>
  <c r="G517" i="8"/>
  <c r="F517" i="8"/>
  <c r="E517" i="8"/>
  <c r="G516" i="8"/>
  <c r="F516" i="8"/>
  <c r="E516" i="8"/>
  <c r="G515" i="8"/>
  <c r="G514" i="8"/>
  <c r="F514" i="8"/>
  <c r="E514" i="8"/>
  <c r="G513" i="8"/>
  <c r="F513" i="8"/>
  <c r="E513" i="8"/>
  <c r="G512" i="8"/>
  <c r="F512" i="8"/>
  <c r="E512" i="8"/>
  <c r="G511" i="8"/>
  <c r="G510" i="8"/>
  <c r="G509" i="8"/>
  <c r="F509" i="8"/>
  <c r="E509" i="8"/>
  <c r="G508" i="8"/>
  <c r="F508" i="8"/>
  <c r="E508" i="8"/>
  <c r="G507" i="8"/>
  <c r="F507" i="8"/>
  <c r="G506" i="8"/>
  <c r="F506" i="8"/>
  <c r="E506" i="8"/>
  <c r="G505" i="8"/>
  <c r="F505" i="8"/>
  <c r="E505" i="8"/>
  <c r="G504" i="8"/>
  <c r="F504" i="8"/>
  <c r="E504" i="8"/>
  <c r="G503" i="8"/>
  <c r="F503" i="8"/>
  <c r="E503" i="8"/>
  <c r="G502" i="8"/>
  <c r="F502" i="8"/>
  <c r="E502" i="8"/>
  <c r="G501" i="8"/>
  <c r="F501" i="8"/>
  <c r="E501" i="8"/>
  <c r="G500" i="8"/>
  <c r="G499" i="8"/>
  <c r="F499" i="8"/>
  <c r="E499" i="8"/>
  <c r="G498" i="8"/>
  <c r="F498" i="8"/>
  <c r="E498" i="8"/>
  <c r="G497" i="8"/>
  <c r="F497" i="8"/>
  <c r="G496" i="8"/>
  <c r="F496" i="8"/>
  <c r="E496" i="8"/>
  <c r="G495" i="8"/>
  <c r="F495" i="8"/>
  <c r="G494" i="8"/>
  <c r="F494" i="8"/>
  <c r="E494" i="8"/>
  <c r="G493" i="8"/>
  <c r="F493" i="8"/>
  <c r="E493" i="8"/>
  <c r="G492" i="8"/>
  <c r="G491" i="8"/>
  <c r="F491" i="8"/>
  <c r="E491" i="8"/>
  <c r="G490" i="8"/>
  <c r="G489" i="8"/>
  <c r="G488" i="8"/>
  <c r="F488" i="8"/>
  <c r="E488" i="8"/>
  <c r="G487" i="8"/>
  <c r="F487" i="8"/>
  <c r="E487" i="8"/>
  <c r="G486" i="8"/>
  <c r="E486" i="8"/>
  <c r="G485" i="8"/>
  <c r="G484" i="8"/>
  <c r="G483" i="8"/>
  <c r="F483" i="8"/>
  <c r="G482" i="8"/>
  <c r="F482" i="8"/>
  <c r="E482" i="8"/>
  <c r="G481" i="8"/>
  <c r="G480" i="8"/>
  <c r="F480" i="8"/>
  <c r="E480" i="8"/>
  <c r="G479" i="8"/>
  <c r="G478" i="8"/>
  <c r="F478" i="8"/>
  <c r="E478" i="8"/>
  <c r="G477" i="8"/>
  <c r="F477" i="8"/>
  <c r="E477" i="8"/>
  <c r="G476" i="8"/>
  <c r="G475" i="8"/>
  <c r="E475" i="8"/>
  <c r="G474" i="8"/>
  <c r="F474" i="8"/>
  <c r="E474" i="8"/>
  <c r="G473" i="8"/>
  <c r="F473" i="8"/>
  <c r="E473" i="8"/>
  <c r="G472" i="8"/>
  <c r="F472" i="8"/>
  <c r="E472" i="8"/>
  <c r="G471" i="8"/>
  <c r="G470" i="8"/>
  <c r="F470" i="8"/>
  <c r="G469" i="8"/>
  <c r="G468" i="8"/>
  <c r="E468" i="8"/>
  <c r="G467" i="8"/>
  <c r="E467" i="8"/>
  <c r="G466" i="8"/>
  <c r="G465" i="8"/>
  <c r="G464" i="8"/>
  <c r="G463" i="8"/>
  <c r="F463" i="8"/>
  <c r="G462" i="8"/>
  <c r="F462" i="8"/>
  <c r="E462" i="8"/>
  <c r="G461" i="8"/>
  <c r="G460" i="8"/>
  <c r="E460" i="8"/>
  <c r="G459" i="8"/>
  <c r="G458" i="8"/>
  <c r="G457" i="8"/>
  <c r="G456" i="8"/>
  <c r="G455" i="8"/>
  <c r="G454" i="8"/>
  <c r="F454" i="8"/>
  <c r="E454" i="8"/>
  <c r="G453" i="8"/>
  <c r="F453" i="8"/>
  <c r="G452" i="8"/>
  <c r="F452" i="8"/>
  <c r="E452" i="8"/>
  <c r="G451" i="8"/>
  <c r="F451" i="8"/>
  <c r="E451" i="8"/>
  <c r="G450" i="8"/>
  <c r="F450" i="8"/>
  <c r="E450" i="8"/>
  <c r="G449" i="8"/>
  <c r="F449" i="8"/>
  <c r="E449" i="8"/>
  <c r="G448" i="8"/>
  <c r="F448" i="8"/>
  <c r="E448" i="8"/>
  <c r="G447" i="8"/>
  <c r="F447" i="8"/>
  <c r="E447" i="8"/>
  <c r="G446" i="8"/>
  <c r="F446" i="8"/>
  <c r="E446" i="8"/>
  <c r="G445" i="8"/>
  <c r="G444" i="8"/>
  <c r="F444" i="8"/>
  <c r="E444" i="8"/>
  <c r="G443" i="8"/>
  <c r="G442" i="8"/>
  <c r="G441" i="8"/>
  <c r="F441" i="8"/>
  <c r="E441" i="8"/>
  <c r="G440" i="8"/>
  <c r="E440" i="8"/>
  <c r="G439" i="8"/>
  <c r="F439" i="8"/>
  <c r="E439" i="8"/>
  <c r="G438" i="8"/>
  <c r="F438" i="8"/>
  <c r="E438" i="8"/>
  <c r="G437" i="8"/>
  <c r="E437" i="8"/>
  <c r="G436" i="8"/>
  <c r="E436" i="8"/>
  <c r="G435" i="8"/>
  <c r="E435" i="8"/>
  <c r="G434" i="8"/>
  <c r="F434" i="8"/>
  <c r="G433" i="8"/>
  <c r="G432" i="8"/>
  <c r="G431" i="8"/>
  <c r="F431" i="8"/>
  <c r="E431" i="8"/>
  <c r="G430" i="8"/>
  <c r="F430" i="8"/>
  <c r="E430" i="8"/>
  <c r="G429" i="8"/>
  <c r="F429" i="8"/>
  <c r="G428" i="8"/>
  <c r="F428" i="8"/>
  <c r="G427" i="8"/>
  <c r="F427" i="8"/>
  <c r="E427" i="8"/>
  <c r="G426" i="8"/>
  <c r="F426" i="8"/>
  <c r="E426" i="8"/>
  <c r="G425" i="8"/>
  <c r="F425" i="8"/>
  <c r="G424" i="8"/>
  <c r="G423" i="8"/>
  <c r="G422" i="8"/>
  <c r="E422" i="8"/>
  <c r="G421" i="8"/>
  <c r="F421" i="8"/>
  <c r="E421" i="8"/>
  <c r="G420" i="8"/>
  <c r="G419" i="8"/>
  <c r="F419" i="8"/>
  <c r="E419" i="8"/>
  <c r="G418" i="8"/>
  <c r="F418" i="8"/>
  <c r="E418" i="8"/>
  <c r="G417" i="8"/>
  <c r="F417" i="8"/>
  <c r="G416" i="8"/>
  <c r="F416" i="8"/>
  <c r="E416" i="8"/>
  <c r="G415" i="8"/>
  <c r="F415" i="8"/>
  <c r="E415" i="8"/>
  <c r="G414" i="8"/>
  <c r="F414" i="8"/>
  <c r="E414" i="8"/>
  <c r="G413" i="8"/>
  <c r="F413" i="8"/>
  <c r="G412" i="8"/>
  <c r="G411" i="8"/>
  <c r="F411" i="8"/>
  <c r="E411" i="8"/>
  <c r="G410" i="8"/>
  <c r="G409" i="8"/>
  <c r="G408" i="8"/>
  <c r="G407" i="8"/>
  <c r="F407" i="8"/>
  <c r="E407" i="8"/>
  <c r="G406" i="8"/>
  <c r="F406" i="8"/>
  <c r="E406" i="8"/>
  <c r="G405" i="8"/>
  <c r="F405" i="8"/>
  <c r="G404" i="8"/>
  <c r="G403" i="8"/>
  <c r="G402" i="8"/>
  <c r="F402" i="8"/>
  <c r="G401" i="8"/>
  <c r="G400" i="8"/>
  <c r="F400" i="8"/>
  <c r="E400" i="8"/>
  <c r="G399" i="8"/>
  <c r="G398" i="8"/>
  <c r="G397" i="8"/>
  <c r="G396" i="8"/>
  <c r="F396" i="8"/>
  <c r="E396" i="8"/>
  <c r="G395" i="8"/>
  <c r="G394" i="8"/>
  <c r="F394" i="8"/>
  <c r="E394" i="8"/>
  <c r="G393" i="8"/>
  <c r="F393" i="8"/>
  <c r="E393" i="8"/>
  <c r="G392" i="8"/>
  <c r="F392" i="8"/>
  <c r="G391" i="8"/>
  <c r="G390" i="8"/>
  <c r="F390" i="8"/>
  <c r="E390" i="8"/>
  <c r="G389" i="8"/>
  <c r="F389" i="8"/>
  <c r="E389" i="8"/>
  <c r="G388" i="8"/>
  <c r="G387" i="8"/>
  <c r="F387" i="8"/>
  <c r="E387" i="8"/>
  <c r="G386" i="8"/>
  <c r="F386" i="8"/>
  <c r="G385" i="8"/>
  <c r="G384" i="8"/>
  <c r="G383" i="8"/>
  <c r="G382" i="8"/>
  <c r="G381" i="8"/>
  <c r="F381" i="8"/>
  <c r="E381" i="8"/>
  <c r="G380" i="8"/>
  <c r="E380" i="8"/>
  <c r="G379" i="8"/>
  <c r="G378" i="8"/>
  <c r="G377" i="8"/>
  <c r="F377" i="8"/>
  <c r="E377" i="8"/>
  <c r="G376" i="8"/>
  <c r="F376" i="8"/>
  <c r="G375" i="8"/>
  <c r="F375" i="8"/>
  <c r="E375" i="8"/>
  <c r="G374" i="8"/>
  <c r="G373" i="8"/>
  <c r="G372" i="8"/>
  <c r="G371" i="8"/>
  <c r="F371" i="8"/>
  <c r="E371" i="8"/>
  <c r="G370" i="8"/>
  <c r="G369" i="8"/>
  <c r="G368" i="8"/>
  <c r="F368" i="8"/>
  <c r="G367" i="8"/>
  <c r="F367" i="8"/>
  <c r="E367" i="8"/>
  <c r="G366" i="8"/>
  <c r="E366" i="8"/>
  <c r="G365" i="8"/>
  <c r="G364" i="8"/>
  <c r="G363" i="8"/>
  <c r="F363" i="8"/>
  <c r="E363" i="8"/>
  <c r="G362" i="8"/>
  <c r="G361" i="8"/>
  <c r="G360" i="8"/>
  <c r="F360" i="8"/>
  <c r="E360" i="8"/>
  <c r="G359" i="8"/>
  <c r="E359" i="8"/>
  <c r="G358" i="8"/>
  <c r="G357" i="8"/>
  <c r="F357" i="8"/>
  <c r="G356" i="8"/>
  <c r="G355" i="8"/>
  <c r="G354" i="8"/>
  <c r="F354" i="8"/>
  <c r="E354" i="8"/>
  <c r="G353" i="8"/>
  <c r="F353" i="8"/>
  <c r="E353" i="8"/>
  <c r="G352" i="8"/>
  <c r="F352" i="8"/>
  <c r="G351" i="8"/>
  <c r="G350" i="8"/>
  <c r="D349" i="8"/>
  <c r="F559" i="8" s="1"/>
  <c r="C349" i="8"/>
  <c r="E349" i="8" s="1"/>
  <c r="G343" i="8"/>
  <c r="F343" i="8"/>
  <c r="E343" i="8"/>
  <c r="G342" i="8"/>
  <c r="F342" i="8"/>
  <c r="E342" i="8"/>
  <c r="G341" i="8"/>
  <c r="F341" i="8"/>
  <c r="E341" i="8"/>
  <c r="G340" i="8"/>
  <c r="F340" i="8"/>
  <c r="E340" i="8"/>
  <c r="G339" i="8"/>
  <c r="F339" i="8"/>
  <c r="E339" i="8"/>
  <c r="G338" i="8"/>
  <c r="F338" i="8"/>
  <c r="G337" i="8"/>
  <c r="F337" i="8"/>
  <c r="E337" i="8"/>
  <c r="G336" i="8"/>
  <c r="F336" i="8"/>
  <c r="E336" i="8"/>
  <c r="G335" i="8"/>
  <c r="F335" i="8"/>
  <c r="G334" i="8"/>
  <c r="F334" i="8"/>
  <c r="E334" i="8"/>
  <c r="G333" i="8"/>
  <c r="F333" i="8"/>
  <c r="E333" i="8"/>
  <c r="G332" i="8"/>
  <c r="F332" i="8"/>
  <c r="E332" i="8"/>
  <c r="G331" i="8"/>
  <c r="F331" i="8"/>
  <c r="E331" i="8"/>
  <c r="G330" i="8"/>
  <c r="E330" i="8"/>
  <c r="G329" i="8"/>
  <c r="E329" i="8"/>
  <c r="G328" i="8"/>
  <c r="G327" i="8"/>
  <c r="F327" i="8"/>
  <c r="E327" i="8"/>
  <c r="G326" i="8"/>
  <c r="F326" i="8"/>
  <c r="G325" i="8"/>
  <c r="F325" i="8"/>
  <c r="E325" i="8"/>
  <c r="G324" i="8"/>
  <c r="G323" i="8"/>
  <c r="F323" i="8"/>
  <c r="G322" i="8"/>
  <c r="F322" i="8"/>
  <c r="E322" i="8"/>
  <c r="G321" i="8"/>
  <c r="G320" i="8"/>
  <c r="F320" i="8"/>
  <c r="E320" i="8"/>
  <c r="G319" i="8"/>
  <c r="G318" i="8"/>
  <c r="F318" i="8"/>
  <c r="G317" i="8"/>
  <c r="F317" i="8"/>
  <c r="E317" i="8"/>
  <c r="G316" i="8"/>
  <c r="F316" i="8"/>
  <c r="E316" i="8"/>
  <c r="G315" i="8"/>
  <c r="F315" i="8"/>
  <c r="E315" i="8"/>
  <c r="G314" i="8"/>
  <c r="F314" i="8"/>
  <c r="E314" i="8"/>
  <c r="G313" i="8"/>
  <c r="F313" i="8"/>
  <c r="E313" i="8"/>
  <c r="G312" i="8"/>
  <c r="E312" i="8"/>
  <c r="G311" i="8"/>
  <c r="F311" i="8"/>
  <c r="E311" i="8"/>
  <c r="G310" i="8"/>
  <c r="E310" i="8"/>
  <c r="G309" i="8"/>
  <c r="F309" i="8"/>
  <c r="E309" i="8"/>
  <c r="G308" i="8"/>
  <c r="G307" i="8"/>
  <c r="F307" i="8"/>
  <c r="E307" i="8"/>
  <c r="G306" i="8"/>
  <c r="F306" i="8"/>
  <c r="E306" i="8"/>
  <c r="G305" i="8"/>
  <c r="G304" i="8"/>
  <c r="F304" i="8"/>
  <c r="E304" i="8"/>
  <c r="G303" i="8"/>
  <c r="F303" i="8"/>
  <c r="E303" i="8"/>
  <c r="G302" i="8"/>
  <c r="G301" i="8"/>
  <c r="G300" i="8"/>
  <c r="G299" i="8"/>
  <c r="F299" i="8"/>
  <c r="E299" i="8"/>
  <c r="G298" i="8"/>
  <c r="F298" i="8"/>
  <c r="E298" i="8"/>
  <c r="G297" i="8"/>
  <c r="F297" i="8"/>
  <c r="E297" i="8"/>
  <c r="G296" i="8"/>
  <c r="F296" i="8"/>
  <c r="E296" i="8"/>
  <c r="G295" i="8"/>
  <c r="F295" i="8"/>
  <c r="E295" i="8"/>
  <c r="G294" i="8"/>
  <c r="G293" i="8"/>
  <c r="F293" i="8"/>
  <c r="G292" i="8"/>
  <c r="F292" i="8"/>
  <c r="E292" i="8"/>
  <c r="G291" i="8"/>
  <c r="F291" i="8"/>
  <c r="E291" i="8"/>
  <c r="G290" i="8"/>
  <c r="F290" i="8"/>
  <c r="E290" i="8"/>
  <c r="G289" i="8"/>
  <c r="G288" i="8"/>
  <c r="G287" i="8"/>
  <c r="F287" i="8"/>
  <c r="E287" i="8"/>
  <c r="G286" i="8"/>
  <c r="F286" i="8"/>
  <c r="E286" i="8"/>
  <c r="G285" i="8"/>
  <c r="F285" i="8"/>
  <c r="E285" i="8"/>
  <c r="G284" i="8"/>
  <c r="F284" i="8"/>
  <c r="E284" i="8"/>
  <c r="G283" i="8"/>
  <c r="E283" i="8"/>
  <c r="G282" i="8"/>
  <c r="E282" i="8"/>
  <c r="G281" i="8"/>
  <c r="F281" i="8"/>
  <c r="E281" i="8"/>
  <c r="G280" i="8"/>
  <c r="F280" i="8"/>
  <c r="E280" i="8"/>
  <c r="G279" i="8"/>
  <c r="F279" i="8"/>
  <c r="E279" i="8"/>
  <c r="G278" i="8"/>
  <c r="E278" i="8"/>
  <c r="G277" i="8"/>
  <c r="G276" i="8"/>
  <c r="G275" i="8"/>
  <c r="G274" i="8"/>
  <c r="F274" i="8"/>
  <c r="E274" i="8"/>
  <c r="G273" i="8"/>
  <c r="F273" i="8"/>
  <c r="E273" i="8"/>
  <c r="G272" i="8"/>
  <c r="F272" i="8"/>
  <c r="E272" i="8"/>
  <c r="G271" i="8"/>
  <c r="F271" i="8"/>
  <c r="E271" i="8"/>
  <c r="G270" i="8"/>
  <c r="F270" i="8"/>
  <c r="E270" i="8"/>
  <c r="G269" i="8"/>
  <c r="F269" i="8"/>
  <c r="E269" i="8"/>
  <c r="G268" i="8"/>
  <c r="F268" i="8"/>
  <c r="E268" i="8"/>
  <c r="G267" i="8"/>
  <c r="E267" i="8"/>
  <c r="G266" i="8"/>
  <c r="F266" i="8"/>
  <c r="E266" i="8"/>
  <c r="G265" i="8"/>
  <c r="F265" i="8"/>
  <c r="E265" i="8"/>
  <c r="G264" i="8"/>
  <c r="G263" i="8"/>
  <c r="F263" i="8"/>
  <c r="E263" i="8"/>
  <c r="G262" i="8"/>
  <c r="F262" i="8"/>
  <c r="G261" i="8"/>
  <c r="F261" i="8"/>
  <c r="E261" i="8"/>
  <c r="G260" i="8"/>
  <c r="F260" i="8"/>
  <c r="E260" i="8"/>
  <c r="G259" i="8"/>
  <c r="G258" i="8"/>
  <c r="F258" i="8"/>
  <c r="E258" i="8"/>
  <c r="G257" i="8"/>
  <c r="F257" i="8"/>
  <c r="E257" i="8"/>
  <c r="G256" i="8"/>
  <c r="F256" i="8"/>
  <c r="E256" i="8"/>
  <c r="G255" i="8"/>
  <c r="F255" i="8"/>
  <c r="E255" i="8"/>
  <c r="G254" i="8"/>
  <c r="F254" i="8"/>
  <c r="E254" i="8"/>
  <c r="G253" i="8"/>
  <c r="E253" i="8"/>
  <c r="G252" i="8"/>
  <c r="F252" i="8"/>
  <c r="E252" i="8"/>
  <c r="G251" i="8"/>
  <c r="F251" i="8"/>
  <c r="E251" i="8"/>
  <c r="G250" i="8"/>
  <c r="G249" i="8"/>
  <c r="F249" i="8"/>
  <c r="G248" i="8"/>
  <c r="E248" i="8"/>
  <c r="G247" i="8"/>
  <c r="F247" i="8"/>
  <c r="E247" i="8"/>
  <c r="G246" i="8"/>
  <c r="F246" i="8"/>
  <c r="E246" i="8"/>
  <c r="G245" i="8"/>
  <c r="F245" i="8"/>
  <c r="E245" i="8"/>
  <c r="G244" i="8"/>
  <c r="G243" i="8"/>
  <c r="F243" i="8"/>
  <c r="E243" i="8"/>
  <c r="G242" i="8"/>
  <c r="F242" i="8"/>
  <c r="E242" i="8"/>
  <c r="G241" i="8"/>
  <c r="G240" i="8"/>
  <c r="G239" i="8"/>
  <c r="F239" i="8"/>
  <c r="E239" i="8"/>
  <c r="G238" i="8"/>
  <c r="G237" i="8"/>
  <c r="F237" i="8"/>
  <c r="E237" i="8"/>
  <c r="G236" i="8"/>
  <c r="G235" i="8"/>
  <c r="F235" i="8"/>
  <c r="E235" i="8"/>
  <c r="G234" i="8"/>
  <c r="F234" i="8"/>
  <c r="E234" i="8"/>
  <c r="G233" i="8"/>
  <c r="G232" i="8"/>
  <c r="E232" i="8"/>
  <c r="G231" i="8"/>
  <c r="F231" i="8"/>
  <c r="E231" i="8"/>
  <c r="G230" i="8"/>
  <c r="E230" i="8"/>
  <c r="G229" i="8"/>
  <c r="F229" i="8"/>
  <c r="E229" i="8"/>
  <c r="G228" i="8"/>
  <c r="G227" i="8"/>
  <c r="G226" i="8"/>
  <c r="F226" i="8"/>
  <c r="E226" i="8"/>
  <c r="G225" i="8"/>
  <c r="G224" i="8"/>
  <c r="F224" i="8"/>
  <c r="E224" i="8"/>
  <c r="G223" i="8"/>
  <c r="F223" i="8"/>
  <c r="E223" i="8"/>
  <c r="G222" i="8"/>
  <c r="E222" i="8"/>
  <c r="G221" i="8"/>
  <c r="F221" i="8"/>
  <c r="E221" i="8"/>
  <c r="G220" i="8"/>
  <c r="F220" i="8"/>
  <c r="E220" i="8"/>
  <c r="G219" i="8"/>
  <c r="F219" i="8"/>
  <c r="E219" i="8"/>
  <c r="G218" i="8"/>
  <c r="E218" i="8"/>
  <c r="G217" i="8"/>
  <c r="F217" i="8"/>
  <c r="E217" i="8"/>
  <c r="G216" i="8"/>
  <c r="F216" i="8"/>
  <c r="E216" i="8"/>
  <c r="G215" i="8"/>
  <c r="G214" i="8"/>
  <c r="G213" i="8"/>
  <c r="G212" i="8"/>
  <c r="E212" i="8"/>
  <c r="G211" i="8"/>
  <c r="F211" i="8"/>
  <c r="E211" i="8"/>
  <c r="G210" i="8"/>
  <c r="G209" i="8"/>
  <c r="G208" i="8"/>
  <c r="G207" i="8"/>
  <c r="F207" i="8"/>
  <c r="E207" i="8"/>
  <c r="G206" i="8"/>
  <c r="G205" i="8"/>
  <c r="G204" i="8"/>
  <c r="G203" i="8"/>
  <c r="G202" i="8"/>
  <c r="G201" i="8"/>
  <c r="G200" i="8"/>
  <c r="G199" i="8"/>
  <c r="G198" i="8"/>
  <c r="F198" i="8"/>
  <c r="E198" i="8"/>
  <c r="G197" i="8"/>
  <c r="G196" i="8"/>
  <c r="F196" i="8"/>
  <c r="E196" i="8"/>
  <c r="G195" i="8"/>
  <c r="G194" i="8"/>
  <c r="G193" i="8"/>
  <c r="E193" i="8"/>
  <c r="G192" i="8"/>
  <c r="F192" i="8"/>
  <c r="E192" i="8"/>
  <c r="G191" i="8"/>
  <c r="F191" i="8"/>
  <c r="G190" i="8"/>
  <c r="F190" i="8"/>
  <c r="E190" i="8"/>
  <c r="G189" i="8"/>
  <c r="F189" i="8"/>
  <c r="G188" i="8"/>
  <c r="E188" i="8"/>
  <c r="G187" i="8"/>
  <c r="G186" i="8"/>
  <c r="G185" i="8"/>
  <c r="E185" i="8"/>
  <c r="G184" i="8"/>
  <c r="F184" i="8"/>
  <c r="E184" i="8"/>
  <c r="G183" i="8"/>
  <c r="E183" i="8"/>
  <c r="G182" i="8"/>
  <c r="G181" i="8"/>
  <c r="G180" i="8"/>
  <c r="F180" i="8"/>
  <c r="G179" i="8"/>
  <c r="G178" i="8"/>
  <c r="G177" i="8"/>
  <c r="F177" i="8"/>
  <c r="E177" i="8"/>
  <c r="G176" i="8"/>
  <c r="G175" i="8"/>
  <c r="E175" i="8"/>
  <c r="G174" i="8"/>
  <c r="D173" i="8"/>
  <c r="C173" i="8"/>
  <c r="E326" i="8" s="1"/>
  <c r="G167" i="8"/>
  <c r="F167" i="8"/>
  <c r="E167" i="8"/>
  <c r="G166" i="8"/>
  <c r="F166" i="8"/>
  <c r="E166" i="8"/>
  <c r="G165" i="8"/>
  <c r="F165" i="8"/>
  <c r="E165" i="8"/>
  <c r="G164" i="8"/>
  <c r="G163" i="8"/>
  <c r="F163" i="8"/>
  <c r="E163" i="8"/>
  <c r="G162" i="8"/>
  <c r="F162" i="8"/>
  <c r="E162" i="8"/>
  <c r="G161" i="8"/>
  <c r="F161" i="8"/>
  <c r="E161" i="8"/>
  <c r="G160" i="8"/>
  <c r="F160" i="8"/>
  <c r="E160" i="8"/>
  <c r="G159" i="8"/>
  <c r="F159" i="8"/>
  <c r="E159" i="8"/>
  <c r="G158" i="8"/>
  <c r="F158" i="8"/>
  <c r="E158" i="8"/>
  <c r="G157" i="8"/>
  <c r="F157" i="8"/>
  <c r="E157" i="8"/>
  <c r="G156" i="8"/>
  <c r="F156" i="8"/>
  <c r="E156" i="8"/>
  <c r="G155" i="8"/>
  <c r="F155" i="8"/>
  <c r="G154" i="8"/>
  <c r="F154" i="8"/>
  <c r="E154" i="8"/>
  <c r="G153" i="8"/>
  <c r="E153" i="8"/>
  <c r="G152" i="8"/>
  <c r="F152" i="8"/>
  <c r="E152" i="8"/>
  <c r="G151" i="8"/>
  <c r="F151" i="8"/>
  <c r="E151" i="8"/>
  <c r="G150" i="8"/>
  <c r="F150" i="8"/>
  <c r="E150" i="8"/>
  <c r="G149" i="8"/>
  <c r="F149" i="8"/>
  <c r="E149" i="8"/>
  <c r="G148" i="8"/>
  <c r="F148" i="8"/>
  <c r="G147" i="8"/>
  <c r="F147" i="8"/>
  <c r="E147" i="8"/>
  <c r="G146" i="8"/>
  <c r="E146" i="8"/>
  <c r="G145" i="8"/>
  <c r="F145" i="8"/>
  <c r="E145" i="8"/>
  <c r="G144" i="8"/>
  <c r="F144" i="8"/>
  <c r="G143" i="8"/>
  <c r="F143" i="8"/>
  <c r="E143" i="8"/>
  <c r="G142" i="8"/>
  <c r="E142" i="8"/>
  <c r="G141" i="8"/>
  <c r="E141" i="8"/>
  <c r="G140" i="8"/>
  <c r="F140" i="8"/>
  <c r="E140" i="8"/>
  <c r="G139" i="8"/>
  <c r="F139" i="8"/>
  <c r="G138" i="8"/>
  <c r="F138" i="8"/>
  <c r="E138" i="8"/>
  <c r="G137" i="8"/>
  <c r="G136" i="8"/>
  <c r="G135" i="8"/>
  <c r="F135" i="8"/>
  <c r="E135" i="8"/>
  <c r="G134" i="8"/>
  <c r="G133" i="8"/>
  <c r="G132" i="8"/>
  <c r="G131" i="8"/>
  <c r="G130" i="8"/>
  <c r="F130" i="8"/>
  <c r="E130" i="8"/>
  <c r="G129" i="8"/>
  <c r="G128" i="8"/>
  <c r="G127" i="8"/>
  <c r="F127" i="8"/>
  <c r="E127" i="8"/>
  <c r="G126" i="8"/>
  <c r="G125" i="8"/>
  <c r="G124" i="8"/>
  <c r="G123" i="8"/>
  <c r="G122" i="8"/>
  <c r="G121" i="8"/>
  <c r="E121" i="8"/>
  <c r="G120" i="8"/>
  <c r="G119" i="8"/>
  <c r="F119" i="8"/>
  <c r="E119" i="8"/>
  <c r="G118" i="8"/>
  <c r="F118" i="8"/>
  <c r="G117" i="8"/>
  <c r="G116" i="8"/>
  <c r="F116" i="8"/>
  <c r="G115" i="8"/>
  <c r="G114" i="8"/>
  <c r="F114" i="8"/>
  <c r="E114" i="8"/>
  <c r="G113" i="8"/>
  <c r="G112" i="8"/>
  <c r="G111" i="8"/>
  <c r="G110" i="8"/>
  <c r="F110" i="8"/>
  <c r="E110" i="8"/>
  <c r="G109" i="8"/>
  <c r="G108" i="8"/>
  <c r="G107" i="8"/>
  <c r="F107" i="8"/>
  <c r="E107" i="8"/>
  <c r="G106" i="8"/>
  <c r="G105" i="8"/>
  <c r="E105" i="8"/>
  <c r="G104" i="8"/>
  <c r="G103" i="8"/>
  <c r="G102" i="8"/>
  <c r="F102" i="8"/>
  <c r="E102" i="8"/>
  <c r="G101" i="8"/>
  <c r="G100" i="8"/>
  <c r="F100" i="8"/>
  <c r="E100" i="8"/>
  <c r="G99" i="8"/>
  <c r="G98" i="8"/>
  <c r="F98" i="8"/>
  <c r="E98" i="8"/>
  <c r="G97" i="8"/>
  <c r="F97" i="8"/>
  <c r="G96" i="8"/>
  <c r="F96" i="8"/>
  <c r="G95" i="8"/>
  <c r="E95" i="8"/>
  <c r="G94" i="8"/>
  <c r="G93" i="8"/>
  <c r="G92" i="8"/>
  <c r="G91" i="8"/>
  <c r="G90" i="8"/>
  <c r="G89" i="8"/>
  <c r="G88" i="8"/>
  <c r="E88" i="8"/>
  <c r="G87" i="8"/>
  <c r="E87" i="8"/>
  <c r="G86" i="8"/>
  <c r="F86" i="8"/>
  <c r="E86" i="8"/>
  <c r="G85" i="8"/>
  <c r="G84" i="8"/>
  <c r="G83" i="8"/>
  <c r="F83" i="8"/>
  <c r="E83" i="8"/>
  <c r="G82" i="8"/>
  <c r="E82" i="8"/>
  <c r="G81" i="8"/>
  <c r="F81" i="8"/>
  <c r="E81" i="8"/>
  <c r="G80" i="8"/>
  <c r="G79" i="8"/>
  <c r="G78" i="8"/>
  <c r="F78" i="8"/>
  <c r="E78" i="8"/>
  <c r="G77" i="8"/>
  <c r="G76" i="8"/>
  <c r="D75" i="8"/>
  <c r="F141" i="8" s="1"/>
  <c r="C75" i="8"/>
  <c r="E128" i="8" s="1"/>
  <c r="H128" i="8" s="1"/>
  <c r="G69" i="8"/>
  <c r="F69" i="8"/>
  <c r="E69" i="8"/>
  <c r="G68" i="8"/>
  <c r="E68" i="8"/>
  <c r="G67" i="8"/>
  <c r="G66" i="8"/>
  <c r="F66" i="8"/>
  <c r="E66" i="8"/>
  <c r="G65" i="8"/>
  <c r="F65" i="8"/>
  <c r="E65" i="8"/>
  <c r="G64" i="8"/>
  <c r="G63" i="8"/>
  <c r="F63" i="8"/>
  <c r="G62" i="8"/>
  <c r="E62" i="8"/>
  <c r="G61" i="8"/>
  <c r="F61" i="8"/>
  <c r="E61" i="8"/>
  <c r="G60" i="8"/>
  <c r="F60" i="8"/>
  <c r="E60" i="8"/>
  <c r="G59" i="8"/>
  <c r="F59" i="8"/>
  <c r="E59" i="8"/>
  <c r="G58" i="8"/>
  <c r="F58" i="8"/>
  <c r="E58" i="8"/>
  <c r="G57" i="8"/>
  <c r="F57" i="8"/>
  <c r="E57" i="8"/>
  <c r="G56" i="8"/>
  <c r="F56" i="8"/>
  <c r="E56" i="8"/>
  <c r="G55" i="8"/>
  <c r="F55" i="8"/>
  <c r="E55" i="8"/>
  <c r="G54" i="8"/>
  <c r="G53" i="8"/>
  <c r="F53" i="8"/>
  <c r="E53" i="8"/>
  <c r="G52" i="8"/>
  <c r="F52" i="8"/>
  <c r="E52" i="8"/>
  <c r="G51" i="8"/>
  <c r="F51" i="8"/>
  <c r="E51" i="8"/>
  <c r="G50" i="8"/>
  <c r="G49" i="8"/>
  <c r="F49" i="8"/>
  <c r="E49" i="8"/>
  <c r="G48" i="8"/>
  <c r="E48" i="8"/>
  <c r="G47" i="8"/>
  <c r="F47" i="8"/>
  <c r="E47" i="8"/>
  <c r="G46" i="8"/>
  <c r="F46" i="8"/>
  <c r="E46" i="8"/>
  <c r="G45" i="8"/>
  <c r="E45" i="8"/>
  <c r="G44" i="8"/>
  <c r="E44" i="8"/>
  <c r="G43" i="8"/>
  <c r="F43" i="8"/>
  <c r="E43" i="8"/>
  <c r="G42" i="8"/>
  <c r="F42" i="8"/>
  <c r="E42" i="8"/>
  <c r="G41" i="8"/>
  <c r="F41" i="8"/>
  <c r="E41" i="8"/>
  <c r="G40" i="8"/>
  <c r="F40" i="8"/>
  <c r="E40" i="8"/>
  <c r="G39" i="8"/>
  <c r="G38" i="8"/>
  <c r="F38" i="8"/>
  <c r="E38" i="8"/>
  <c r="G37" i="8"/>
  <c r="F37" i="8"/>
  <c r="E37" i="8"/>
  <c r="G36" i="8"/>
  <c r="G35" i="8"/>
  <c r="F35" i="8"/>
  <c r="E35" i="8"/>
  <c r="G34" i="8"/>
  <c r="F34" i="8"/>
  <c r="E34" i="8"/>
  <c r="G33" i="8"/>
  <c r="F33" i="8"/>
  <c r="E33" i="8"/>
  <c r="G32" i="8"/>
  <c r="F32" i="8"/>
  <c r="E32" i="8"/>
  <c r="G31" i="8"/>
  <c r="F31" i="8"/>
  <c r="E31" i="8"/>
  <c r="G30" i="8"/>
  <c r="G29" i="8"/>
  <c r="E29" i="8"/>
  <c r="G28" i="8"/>
  <c r="F28" i="8"/>
  <c r="G27" i="8"/>
  <c r="G26" i="8"/>
  <c r="F26" i="8"/>
  <c r="G25" i="8"/>
  <c r="E25" i="8"/>
  <c r="G24" i="8"/>
  <c r="F24" i="8"/>
  <c r="E24" i="8"/>
  <c r="G23" i="8"/>
  <c r="F23" i="8"/>
  <c r="E23" i="8"/>
  <c r="G22" i="8"/>
  <c r="F22" i="8"/>
  <c r="E22" i="8"/>
  <c r="G21" i="8"/>
  <c r="F21" i="8"/>
  <c r="E21" i="8"/>
  <c r="G20" i="8"/>
  <c r="F20" i="8"/>
  <c r="E20" i="8"/>
  <c r="D19" i="8"/>
  <c r="C19" i="8"/>
  <c r="E64" i="8" s="1"/>
  <c r="G609" i="7"/>
  <c r="G608" i="7"/>
  <c r="F608" i="7"/>
  <c r="G607" i="7"/>
  <c r="F607" i="7"/>
  <c r="G606" i="7"/>
  <c r="F606" i="7"/>
  <c r="E606" i="7"/>
  <c r="G605" i="7"/>
  <c r="G604" i="7"/>
  <c r="F604" i="7"/>
  <c r="E604" i="7"/>
  <c r="G603" i="7"/>
  <c r="F603" i="7"/>
  <c r="G602" i="7"/>
  <c r="G601" i="7"/>
  <c r="G600" i="7"/>
  <c r="G599" i="7"/>
  <c r="G598" i="7"/>
  <c r="F598" i="7"/>
  <c r="E598" i="7"/>
  <c r="G597" i="7"/>
  <c r="G596" i="7"/>
  <c r="F596" i="7"/>
  <c r="E596" i="7"/>
  <c r="G595" i="7"/>
  <c r="F595" i="7"/>
  <c r="E595" i="7"/>
  <c r="G594" i="7"/>
  <c r="F594" i="7"/>
  <c r="E594" i="7"/>
  <c r="G593" i="7"/>
  <c r="G592" i="7"/>
  <c r="F592" i="7"/>
  <c r="E592" i="7"/>
  <c r="G591" i="7"/>
  <c r="F591" i="7"/>
  <c r="G590" i="7"/>
  <c r="F590" i="7"/>
  <c r="E590" i="7"/>
  <c r="G589" i="7"/>
  <c r="G588" i="7"/>
  <c r="F588" i="7"/>
  <c r="E588" i="7"/>
  <c r="G587" i="7"/>
  <c r="G586" i="7"/>
  <c r="G585" i="7"/>
  <c r="G584" i="7"/>
  <c r="G583" i="7"/>
  <c r="F583" i="7"/>
  <c r="E583" i="7"/>
  <c r="D582" i="7"/>
  <c r="F605" i="7" s="1"/>
  <c r="C582" i="7"/>
  <c r="E600" i="7" s="1"/>
  <c r="H600" i="7" s="1"/>
  <c r="G576" i="7"/>
  <c r="F576" i="7"/>
  <c r="E576" i="7"/>
  <c r="G575" i="7"/>
  <c r="F575" i="7"/>
  <c r="E575" i="7"/>
  <c r="G574" i="7"/>
  <c r="F574" i="7"/>
  <c r="G573" i="7"/>
  <c r="F573" i="7"/>
  <c r="E573" i="7"/>
  <c r="G572" i="7"/>
  <c r="F572" i="7"/>
  <c r="G571" i="7"/>
  <c r="F571" i="7"/>
  <c r="E571" i="7"/>
  <c r="G570" i="7"/>
  <c r="G569" i="7"/>
  <c r="G568" i="7"/>
  <c r="G567" i="7"/>
  <c r="F567" i="7"/>
  <c r="G566" i="7"/>
  <c r="F566" i="7"/>
  <c r="E566" i="7"/>
  <c r="G565" i="7"/>
  <c r="G564" i="7"/>
  <c r="F564" i="7"/>
  <c r="G563" i="7"/>
  <c r="G562" i="7"/>
  <c r="E562" i="7"/>
  <c r="G561" i="7"/>
  <c r="G560" i="7"/>
  <c r="G559" i="7"/>
  <c r="G558" i="7"/>
  <c r="F558" i="7"/>
  <c r="E558" i="7"/>
  <c r="G557" i="7"/>
  <c r="F557" i="7"/>
  <c r="E557" i="7"/>
  <c r="G556" i="7"/>
  <c r="E556" i="7"/>
  <c r="G555" i="7"/>
  <c r="F555" i="7"/>
  <c r="E555" i="7"/>
  <c r="G554" i="7"/>
  <c r="G553" i="7"/>
  <c r="F553" i="7"/>
  <c r="E553" i="7"/>
  <c r="G552" i="7"/>
  <c r="F552" i="7"/>
  <c r="E552" i="7"/>
  <c r="G551" i="7"/>
  <c r="G550" i="7"/>
  <c r="F550" i="7"/>
  <c r="E550" i="7"/>
  <c r="G549" i="7"/>
  <c r="F549" i="7"/>
  <c r="E549" i="7"/>
  <c r="G548" i="7"/>
  <c r="G547" i="7"/>
  <c r="F547" i="7"/>
  <c r="E547" i="7"/>
  <c r="G546" i="7"/>
  <c r="F546" i="7"/>
  <c r="E546" i="7"/>
  <c r="G545" i="7"/>
  <c r="F545" i="7"/>
  <c r="E545" i="7"/>
  <c r="G544" i="7"/>
  <c r="F544" i="7"/>
  <c r="E544" i="7"/>
  <c r="G543" i="7"/>
  <c r="F543" i="7"/>
  <c r="E543" i="7"/>
  <c r="G542" i="7"/>
  <c r="F542" i="7"/>
  <c r="E542" i="7"/>
  <c r="G541" i="7"/>
  <c r="F541" i="7"/>
  <c r="E541" i="7"/>
  <c r="G540" i="7"/>
  <c r="F540" i="7"/>
  <c r="E540" i="7"/>
  <c r="G539" i="7"/>
  <c r="G538" i="7"/>
  <c r="G537" i="7"/>
  <c r="F537" i="7"/>
  <c r="E537" i="7"/>
  <c r="G536" i="7"/>
  <c r="F536" i="7"/>
  <c r="E536" i="7"/>
  <c r="G535" i="7"/>
  <c r="G534" i="7"/>
  <c r="F534" i="7"/>
  <c r="E534" i="7"/>
  <c r="G533" i="7"/>
  <c r="F533" i="7"/>
  <c r="E533" i="7"/>
  <c r="G532" i="7"/>
  <c r="G531" i="7"/>
  <c r="F531" i="7"/>
  <c r="E531" i="7"/>
  <c r="G530" i="7"/>
  <c r="G529" i="7"/>
  <c r="F529" i="7"/>
  <c r="E529" i="7"/>
  <c r="G528" i="7"/>
  <c r="F528" i="7"/>
  <c r="E528" i="7"/>
  <c r="G527" i="7"/>
  <c r="F527" i="7"/>
  <c r="E527" i="7"/>
  <c r="G526" i="7"/>
  <c r="F526" i="7"/>
  <c r="G525" i="7"/>
  <c r="F525" i="7"/>
  <c r="E525" i="7"/>
  <c r="G524" i="7"/>
  <c r="F524" i="7"/>
  <c r="G523" i="7"/>
  <c r="F523" i="7"/>
  <c r="E523" i="7"/>
  <c r="G522" i="7"/>
  <c r="F522" i="7"/>
  <c r="G521" i="7"/>
  <c r="F521" i="7"/>
  <c r="G520" i="7"/>
  <c r="F520" i="7"/>
  <c r="E520" i="7"/>
  <c r="G519" i="7"/>
  <c r="F519" i="7"/>
  <c r="E519" i="7"/>
  <c r="G518" i="7"/>
  <c r="F518" i="7"/>
  <c r="E518" i="7"/>
  <c r="G517" i="7"/>
  <c r="E517" i="7"/>
  <c r="G516" i="7"/>
  <c r="F516" i="7"/>
  <c r="G515" i="7"/>
  <c r="E515" i="7"/>
  <c r="G514" i="7"/>
  <c r="G513" i="7"/>
  <c r="F513" i="7"/>
  <c r="E513" i="7"/>
  <c r="G512" i="7"/>
  <c r="F512" i="7"/>
  <c r="E512" i="7"/>
  <c r="G511" i="7"/>
  <c r="F511" i="7"/>
  <c r="E511" i="7"/>
  <c r="G510" i="7"/>
  <c r="F510" i="7"/>
  <c r="E510" i="7"/>
  <c r="G509" i="7"/>
  <c r="F509" i="7"/>
  <c r="E509" i="7"/>
  <c r="G508" i="7"/>
  <c r="F508" i="7"/>
  <c r="E508" i="7"/>
  <c r="G507" i="7"/>
  <c r="F507" i="7"/>
  <c r="E507" i="7"/>
  <c r="G506" i="7"/>
  <c r="F506" i="7"/>
  <c r="E506" i="7"/>
  <c r="G505" i="7"/>
  <c r="F505" i="7"/>
  <c r="E505" i="7"/>
  <c r="G504" i="7"/>
  <c r="F504" i="7"/>
  <c r="E504" i="7"/>
  <c r="G503" i="7"/>
  <c r="F503" i="7"/>
  <c r="E503" i="7"/>
  <c r="G502" i="7"/>
  <c r="F502" i="7"/>
  <c r="E502" i="7"/>
  <c r="G501" i="7"/>
  <c r="F501" i="7"/>
  <c r="E501" i="7"/>
  <c r="G500" i="7"/>
  <c r="F500" i="7"/>
  <c r="E500" i="7"/>
  <c r="G499" i="7"/>
  <c r="F499" i="7"/>
  <c r="E499" i="7"/>
  <c r="G498" i="7"/>
  <c r="F498" i="7"/>
  <c r="G497" i="7"/>
  <c r="G496" i="7"/>
  <c r="F496" i="7"/>
  <c r="G495" i="7"/>
  <c r="F495" i="7"/>
  <c r="E495" i="7"/>
  <c r="G494" i="7"/>
  <c r="F494" i="7"/>
  <c r="E494" i="7"/>
  <c r="G493" i="7"/>
  <c r="F493" i="7"/>
  <c r="E493" i="7"/>
  <c r="G492" i="7"/>
  <c r="E492" i="7"/>
  <c r="G491" i="7"/>
  <c r="F491" i="7"/>
  <c r="E491" i="7"/>
  <c r="G490" i="7"/>
  <c r="G489" i="7"/>
  <c r="G488" i="7"/>
  <c r="F488" i="7"/>
  <c r="E488" i="7"/>
  <c r="G487" i="7"/>
  <c r="G486" i="7"/>
  <c r="F486" i="7"/>
  <c r="E486" i="7"/>
  <c r="G485" i="7"/>
  <c r="F485" i="7"/>
  <c r="E485" i="7"/>
  <c r="G484" i="7"/>
  <c r="G483" i="7"/>
  <c r="F483" i="7"/>
  <c r="G482" i="7"/>
  <c r="F482" i="7"/>
  <c r="E482" i="7"/>
  <c r="G481" i="7"/>
  <c r="F481" i="7"/>
  <c r="G480" i="7"/>
  <c r="F480" i="7"/>
  <c r="E480" i="7"/>
  <c r="G479" i="7"/>
  <c r="G478" i="7"/>
  <c r="F478" i="7"/>
  <c r="E478" i="7"/>
  <c r="G477" i="7"/>
  <c r="F477" i="7"/>
  <c r="E477" i="7"/>
  <c r="G476" i="7"/>
  <c r="G475" i="7"/>
  <c r="G474" i="7"/>
  <c r="F474" i="7"/>
  <c r="E474" i="7"/>
  <c r="G473" i="7"/>
  <c r="E473" i="7"/>
  <c r="G472" i="7"/>
  <c r="F472" i="7"/>
  <c r="E472" i="7"/>
  <c r="G471" i="7"/>
  <c r="G470" i="7"/>
  <c r="F470" i="7"/>
  <c r="E470" i="7"/>
  <c r="G469" i="7"/>
  <c r="E469" i="7"/>
  <c r="G468" i="7"/>
  <c r="G467" i="7"/>
  <c r="G466" i="7"/>
  <c r="G465" i="7"/>
  <c r="G464" i="7"/>
  <c r="G463" i="7"/>
  <c r="E463" i="7"/>
  <c r="G462" i="7"/>
  <c r="E462" i="7"/>
  <c r="G461" i="7"/>
  <c r="G460" i="7"/>
  <c r="F460" i="7"/>
  <c r="E460" i="7"/>
  <c r="G459" i="7"/>
  <c r="F459" i="7"/>
  <c r="G458" i="7"/>
  <c r="F458" i="7"/>
  <c r="G457" i="7"/>
  <c r="E457" i="7"/>
  <c r="G456" i="7"/>
  <c r="G455" i="7"/>
  <c r="G454" i="7"/>
  <c r="F454" i="7"/>
  <c r="E454" i="7"/>
  <c r="G453" i="7"/>
  <c r="F453" i="7"/>
  <c r="G452" i="7"/>
  <c r="F452" i="7"/>
  <c r="E452" i="7"/>
  <c r="G451" i="7"/>
  <c r="F451" i="7"/>
  <c r="E451" i="7"/>
  <c r="G450" i="7"/>
  <c r="F450" i="7"/>
  <c r="E450" i="7"/>
  <c r="G449" i="7"/>
  <c r="F449" i="7"/>
  <c r="E449" i="7"/>
  <c r="G448" i="7"/>
  <c r="F448" i="7"/>
  <c r="E448" i="7"/>
  <c r="G447" i="7"/>
  <c r="F447" i="7"/>
  <c r="E447" i="7"/>
  <c r="G446" i="7"/>
  <c r="F446" i="7"/>
  <c r="E446" i="7"/>
  <c r="G445" i="7"/>
  <c r="E445" i="7"/>
  <c r="G444" i="7"/>
  <c r="F444" i="7"/>
  <c r="E444" i="7"/>
  <c r="G443" i="7"/>
  <c r="E443" i="7"/>
  <c r="G442" i="7"/>
  <c r="F442" i="7"/>
  <c r="G441" i="7"/>
  <c r="F441" i="7"/>
  <c r="G440" i="7"/>
  <c r="F440" i="7"/>
  <c r="G439" i="7"/>
  <c r="F439" i="7"/>
  <c r="E439" i="7"/>
  <c r="G438" i="7"/>
  <c r="E438" i="7"/>
  <c r="G437" i="7"/>
  <c r="F437" i="7"/>
  <c r="E437" i="7"/>
  <c r="G436" i="7"/>
  <c r="F436" i="7"/>
  <c r="E436" i="7"/>
  <c r="G435" i="7"/>
  <c r="F435" i="7"/>
  <c r="E435" i="7"/>
  <c r="G434" i="7"/>
  <c r="F434" i="7"/>
  <c r="G433" i="7"/>
  <c r="F433" i="7"/>
  <c r="E433" i="7"/>
  <c r="G432" i="7"/>
  <c r="G431" i="7"/>
  <c r="F431" i="7"/>
  <c r="G430" i="7"/>
  <c r="F430" i="7"/>
  <c r="E430" i="7"/>
  <c r="G429" i="7"/>
  <c r="F429" i="7"/>
  <c r="G428" i="7"/>
  <c r="F428" i="7"/>
  <c r="G427" i="7"/>
  <c r="F427" i="7"/>
  <c r="E427" i="7"/>
  <c r="G426" i="7"/>
  <c r="F426" i="7"/>
  <c r="E426" i="7"/>
  <c r="G425" i="7"/>
  <c r="E425" i="7"/>
  <c r="G424" i="7"/>
  <c r="F424" i="7"/>
  <c r="G423" i="7"/>
  <c r="F423" i="7"/>
  <c r="E423" i="7"/>
  <c r="G422" i="7"/>
  <c r="F422" i="7"/>
  <c r="E422" i="7"/>
  <c r="G421" i="7"/>
  <c r="F421" i="7"/>
  <c r="E421" i="7"/>
  <c r="G420" i="7"/>
  <c r="G419" i="7"/>
  <c r="F419" i="7"/>
  <c r="E419" i="7"/>
  <c r="G418" i="7"/>
  <c r="F418" i="7"/>
  <c r="E418" i="7"/>
  <c r="G417" i="7"/>
  <c r="F417" i="7"/>
  <c r="E417" i="7"/>
  <c r="G416" i="7"/>
  <c r="F416" i="7"/>
  <c r="E416" i="7"/>
  <c r="G415" i="7"/>
  <c r="F415" i="7"/>
  <c r="E415" i="7"/>
  <c r="G414" i="7"/>
  <c r="F414" i="7"/>
  <c r="E414" i="7"/>
  <c r="G413" i="7"/>
  <c r="F413" i="7"/>
  <c r="G412" i="7"/>
  <c r="G411" i="7"/>
  <c r="G410" i="7"/>
  <c r="G409" i="7"/>
  <c r="F409" i="7"/>
  <c r="G408" i="7"/>
  <c r="F408" i="7"/>
  <c r="E408" i="7"/>
  <c r="G407" i="7"/>
  <c r="F407" i="7"/>
  <c r="E407" i="7"/>
  <c r="G406" i="7"/>
  <c r="F406" i="7"/>
  <c r="E406" i="7"/>
  <c r="G405" i="7"/>
  <c r="G404" i="7"/>
  <c r="F404" i="7"/>
  <c r="G403" i="7"/>
  <c r="G402" i="7"/>
  <c r="E402" i="7"/>
  <c r="G401" i="7"/>
  <c r="F401" i="7"/>
  <c r="E401" i="7"/>
  <c r="G400" i="7"/>
  <c r="F400" i="7"/>
  <c r="E400" i="7"/>
  <c r="G399" i="7"/>
  <c r="G398" i="7"/>
  <c r="G397" i="7"/>
  <c r="G396" i="7"/>
  <c r="E396" i="7"/>
  <c r="G395" i="7"/>
  <c r="G394" i="7"/>
  <c r="F394" i="7"/>
  <c r="E394" i="7"/>
  <c r="G393" i="7"/>
  <c r="F393" i="7"/>
  <c r="E393" i="7"/>
  <c r="G392" i="7"/>
  <c r="F392" i="7"/>
  <c r="E392" i="7"/>
  <c r="G391" i="7"/>
  <c r="F391" i="7"/>
  <c r="G390" i="7"/>
  <c r="F390" i="7"/>
  <c r="E390" i="7"/>
  <c r="G389" i="7"/>
  <c r="E389" i="7"/>
  <c r="G388" i="7"/>
  <c r="G387" i="7"/>
  <c r="F387" i="7"/>
  <c r="E387" i="7"/>
  <c r="G386" i="7"/>
  <c r="F386" i="7"/>
  <c r="E386" i="7"/>
  <c r="G385" i="7"/>
  <c r="F385" i="7"/>
  <c r="E385" i="7"/>
  <c r="G384" i="7"/>
  <c r="G383" i="7"/>
  <c r="G382" i="7"/>
  <c r="G381" i="7"/>
  <c r="F381" i="7"/>
  <c r="E381" i="7"/>
  <c r="G380" i="7"/>
  <c r="F380" i="7"/>
  <c r="E380" i="7"/>
  <c r="G379" i="7"/>
  <c r="E379" i="7"/>
  <c r="G378" i="7"/>
  <c r="F378" i="7"/>
  <c r="E378" i="7"/>
  <c r="G377" i="7"/>
  <c r="F377" i="7"/>
  <c r="E377" i="7"/>
  <c r="G376" i="7"/>
  <c r="F376" i="7"/>
  <c r="E376" i="7"/>
  <c r="G375" i="7"/>
  <c r="F375" i="7"/>
  <c r="G374" i="7"/>
  <c r="G373" i="7"/>
  <c r="G372" i="7"/>
  <c r="G371" i="7"/>
  <c r="F371" i="7"/>
  <c r="E371" i="7"/>
  <c r="G370" i="7"/>
  <c r="E370" i="7"/>
  <c r="G369" i="7"/>
  <c r="G368" i="7"/>
  <c r="F368" i="7"/>
  <c r="E368" i="7"/>
  <c r="G367" i="7"/>
  <c r="F367" i="7"/>
  <c r="E367" i="7"/>
  <c r="G366" i="7"/>
  <c r="G365" i="7"/>
  <c r="G364" i="7"/>
  <c r="G363" i="7"/>
  <c r="F363" i="7"/>
  <c r="E363" i="7"/>
  <c r="G362" i="7"/>
  <c r="G361" i="7"/>
  <c r="G360" i="7"/>
  <c r="F360" i="7"/>
  <c r="E360" i="7"/>
  <c r="G359" i="7"/>
  <c r="G358" i="7"/>
  <c r="F358" i="7"/>
  <c r="G357" i="7"/>
  <c r="F357" i="7"/>
  <c r="G356" i="7"/>
  <c r="F356" i="7"/>
  <c r="G355" i="7"/>
  <c r="G354" i="7"/>
  <c r="F354" i="7"/>
  <c r="E354" i="7"/>
  <c r="G353" i="7"/>
  <c r="F353" i="7"/>
  <c r="E353" i="7"/>
  <c r="G352" i="7"/>
  <c r="F352" i="7"/>
  <c r="G351" i="7"/>
  <c r="G350" i="7"/>
  <c r="D349" i="7"/>
  <c r="C349" i="7"/>
  <c r="E456" i="7" s="1"/>
  <c r="G343" i="7"/>
  <c r="F343" i="7"/>
  <c r="E343" i="7"/>
  <c r="G342" i="7"/>
  <c r="F342" i="7"/>
  <c r="E342" i="7"/>
  <c r="G341" i="7"/>
  <c r="F341" i="7"/>
  <c r="E341" i="7"/>
  <c r="G340" i="7"/>
  <c r="F340" i="7"/>
  <c r="E340" i="7"/>
  <c r="G339" i="7"/>
  <c r="F339" i="7"/>
  <c r="E339" i="7"/>
  <c r="G338" i="7"/>
  <c r="F338" i="7"/>
  <c r="G337" i="7"/>
  <c r="F337" i="7"/>
  <c r="E337" i="7"/>
  <c r="G336" i="7"/>
  <c r="F336" i="7"/>
  <c r="E336" i="7"/>
  <c r="G335" i="7"/>
  <c r="F335" i="7"/>
  <c r="E335" i="7"/>
  <c r="G334" i="7"/>
  <c r="F334" i="7"/>
  <c r="E334" i="7"/>
  <c r="G333" i="7"/>
  <c r="F333" i="7"/>
  <c r="E333" i="7"/>
  <c r="G332" i="7"/>
  <c r="F332" i="7"/>
  <c r="E332" i="7"/>
  <c r="G331" i="7"/>
  <c r="F331" i="7"/>
  <c r="E331" i="7"/>
  <c r="G330" i="7"/>
  <c r="F330" i="7"/>
  <c r="E330" i="7"/>
  <c r="G329" i="7"/>
  <c r="E329" i="7"/>
  <c r="G328" i="7"/>
  <c r="F328" i="7"/>
  <c r="E328" i="7"/>
  <c r="G327" i="7"/>
  <c r="F327" i="7"/>
  <c r="E327" i="7"/>
  <c r="G326" i="7"/>
  <c r="F326" i="7"/>
  <c r="E326" i="7"/>
  <c r="G325" i="7"/>
  <c r="F325" i="7"/>
  <c r="E325" i="7"/>
  <c r="G324" i="7"/>
  <c r="G323" i="7"/>
  <c r="F323" i="7"/>
  <c r="E323" i="7"/>
  <c r="G322" i="7"/>
  <c r="F322" i="7"/>
  <c r="G321" i="7"/>
  <c r="F321" i="7"/>
  <c r="E321" i="7"/>
  <c r="G320" i="7"/>
  <c r="F320" i="7"/>
  <c r="E320" i="7"/>
  <c r="G319" i="7"/>
  <c r="G318" i="7"/>
  <c r="F318" i="7"/>
  <c r="E318" i="7"/>
  <c r="G317" i="7"/>
  <c r="G316" i="7"/>
  <c r="F316" i="7"/>
  <c r="E316" i="7"/>
  <c r="G315" i="7"/>
  <c r="F315" i="7"/>
  <c r="G314" i="7"/>
  <c r="E314" i="7"/>
  <c r="G313" i="7"/>
  <c r="E313" i="7"/>
  <c r="G312" i="7"/>
  <c r="F312" i="7"/>
  <c r="E312" i="7"/>
  <c r="G311" i="7"/>
  <c r="F311" i="7"/>
  <c r="E311" i="7"/>
  <c r="G310" i="7"/>
  <c r="F310" i="7"/>
  <c r="E310" i="7"/>
  <c r="G309" i="7"/>
  <c r="F309" i="7"/>
  <c r="E309" i="7"/>
  <c r="G308" i="7"/>
  <c r="E308" i="7"/>
  <c r="G307" i="7"/>
  <c r="F307" i="7"/>
  <c r="E307" i="7"/>
  <c r="G306" i="7"/>
  <c r="F306" i="7"/>
  <c r="E306" i="7"/>
  <c r="G305" i="7"/>
  <c r="F305" i="7"/>
  <c r="E305" i="7"/>
  <c r="G304" i="7"/>
  <c r="F304" i="7"/>
  <c r="E304" i="7"/>
  <c r="G303" i="7"/>
  <c r="F303" i="7"/>
  <c r="E303" i="7"/>
  <c r="G302" i="7"/>
  <c r="G301" i="7"/>
  <c r="G300" i="7"/>
  <c r="F300" i="7"/>
  <c r="E300" i="7"/>
  <c r="G299" i="7"/>
  <c r="F299" i="7"/>
  <c r="E299" i="7"/>
  <c r="G298" i="7"/>
  <c r="F298" i="7"/>
  <c r="E298" i="7"/>
  <c r="G297" i="7"/>
  <c r="E297" i="7"/>
  <c r="G296" i="7"/>
  <c r="F296" i="7"/>
  <c r="E296" i="7"/>
  <c r="G295" i="7"/>
  <c r="F295" i="7"/>
  <c r="E295" i="7"/>
  <c r="G294" i="7"/>
  <c r="F294" i="7"/>
  <c r="G293" i="7"/>
  <c r="F293" i="7"/>
  <c r="G292" i="7"/>
  <c r="F292" i="7"/>
  <c r="E292" i="7"/>
  <c r="G291" i="7"/>
  <c r="F291" i="7"/>
  <c r="G290" i="7"/>
  <c r="F290" i="7"/>
  <c r="G289" i="7"/>
  <c r="G288" i="7"/>
  <c r="F288" i="7"/>
  <c r="G287" i="7"/>
  <c r="E287" i="7"/>
  <c r="G286" i="7"/>
  <c r="F286" i="7"/>
  <c r="E286" i="7"/>
  <c r="G285" i="7"/>
  <c r="F285" i="7"/>
  <c r="E285" i="7"/>
  <c r="G284" i="7"/>
  <c r="F284" i="7"/>
  <c r="E284" i="7"/>
  <c r="G283" i="7"/>
  <c r="G282" i="7"/>
  <c r="F282" i="7"/>
  <c r="E282" i="7"/>
  <c r="G281" i="7"/>
  <c r="F281" i="7"/>
  <c r="E281" i="7"/>
  <c r="G280" i="7"/>
  <c r="F280" i="7"/>
  <c r="G279" i="7"/>
  <c r="F279" i="7"/>
  <c r="E279" i="7"/>
  <c r="G278" i="7"/>
  <c r="E278" i="7"/>
  <c r="G277" i="7"/>
  <c r="F277" i="7"/>
  <c r="G276" i="7"/>
  <c r="G275" i="7"/>
  <c r="G274" i="7"/>
  <c r="F274" i="7"/>
  <c r="E274" i="7"/>
  <c r="G273" i="7"/>
  <c r="F273" i="7"/>
  <c r="E273" i="7"/>
  <c r="G272" i="7"/>
  <c r="F272" i="7"/>
  <c r="E272" i="7"/>
  <c r="G271" i="7"/>
  <c r="F271" i="7"/>
  <c r="E271" i="7"/>
  <c r="G270" i="7"/>
  <c r="F270" i="7"/>
  <c r="E270" i="7"/>
  <c r="G269" i="7"/>
  <c r="F269" i="7"/>
  <c r="G268" i="7"/>
  <c r="F268" i="7"/>
  <c r="E268" i="7"/>
  <c r="G267" i="7"/>
  <c r="F267" i="7"/>
  <c r="E267" i="7"/>
  <c r="G266" i="7"/>
  <c r="F266" i="7"/>
  <c r="E266" i="7"/>
  <c r="G265" i="7"/>
  <c r="F265" i="7"/>
  <c r="E265" i="7"/>
  <c r="G264" i="7"/>
  <c r="F264" i="7"/>
  <c r="E264" i="7"/>
  <c r="G263" i="7"/>
  <c r="F263" i="7"/>
  <c r="E263" i="7"/>
  <c r="G262" i="7"/>
  <c r="F262" i="7"/>
  <c r="G261" i="7"/>
  <c r="F261" i="7"/>
  <c r="E261" i="7"/>
  <c r="G260" i="7"/>
  <c r="F260" i="7"/>
  <c r="E260" i="7"/>
  <c r="G259" i="7"/>
  <c r="F259" i="7"/>
  <c r="E259" i="7"/>
  <c r="G258" i="7"/>
  <c r="F258" i="7"/>
  <c r="G257" i="7"/>
  <c r="F257" i="7"/>
  <c r="E257" i="7"/>
  <c r="G256" i="7"/>
  <c r="F256" i="7"/>
  <c r="E256" i="7"/>
  <c r="G255" i="7"/>
  <c r="F255" i="7"/>
  <c r="E255" i="7"/>
  <c r="G254" i="7"/>
  <c r="F254" i="7"/>
  <c r="E254" i="7"/>
  <c r="G253" i="7"/>
  <c r="F253" i="7"/>
  <c r="G252" i="7"/>
  <c r="F252" i="7"/>
  <c r="E252" i="7"/>
  <c r="G251" i="7"/>
  <c r="F251" i="7"/>
  <c r="E251" i="7"/>
  <c r="G250" i="7"/>
  <c r="G249" i="7"/>
  <c r="F249" i="7"/>
  <c r="E249" i="7"/>
  <c r="G248" i="7"/>
  <c r="F248" i="7"/>
  <c r="E248" i="7"/>
  <c r="G247" i="7"/>
  <c r="F247" i="7"/>
  <c r="E247" i="7"/>
  <c r="G246" i="7"/>
  <c r="F246" i="7"/>
  <c r="E246" i="7"/>
  <c r="G245" i="7"/>
  <c r="F245" i="7"/>
  <c r="E245" i="7"/>
  <c r="G244" i="7"/>
  <c r="E244" i="7"/>
  <c r="G243" i="7"/>
  <c r="F243" i="7"/>
  <c r="E243" i="7"/>
  <c r="G242" i="7"/>
  <c r="F242" i="7"/>
  <c r="E242" i="7"/>
  <c r="G241" i="7"/>
  <c r="F241" i="7"/>
  <c r="G240" i="7"/>
  <c r="F240" i="7"/>
  <c r="E240" i="7"/>
  <c r="G239" i="7"/>
  <c r="F239" i="7"/>
  <c r="E239" i="7"/>
  <c r="G238" i="7"/>
  <c r="G237" i="7"/>
  <c r="F237" i="7"/>
  <c r="E237" i="7"/>
  <c r="G236" i="7"/>
  <c r="G235" i="7"/>
  <c r="F235" i="7"/>
  <c r="E235" i="7"/>
  <c r="G234" i="7"/>
  <c r="F234" i="7"/>
  <c r="E234" i="7"/>
  <c r="G233" i="7"/>
  <c r="E233" i="7"/>
  <c r="G232" i="7"/>
  <c r="F232" i="7"/>
  <c r="E232" i="7"/>
  <c r="G231" i="7"/>
  <c r="F231" i="7"/>
  <c r="E231" i="7"/>
  <c r="G230" i="7"/>
  <c r="E230" i="7"/>
  <c r="G229" i="7"/>
  <c r="F229" i="7"/>
  <c r="E229" i="7"/>
  <c r="G228" i="7"/>
  <c r="G227" i="7"/>
  <c r="F227" i="7"/>
  <c r="E227" i="7"/>
  <c r="G226" i="7"/>
  <c r="E226" i="7"/>
  <c r="G225" i="7"/>
  <c r="F225" i="7"/>
  <c r="E225" i="7"/>
  <c r="G224" i="7"/>
  <c r="F224" i="7"/>
  <c r="G223" i="7"/>
  <c r="F223" i="7"/>
  <c r="E223" i="7"/>
  <c r="G222" i="7"/>
  <c r="F222" i="7"/>
  <c r="E222" i="7"/>
  <c r="G221" i="7"/>
  <c r="G220" i="7"/>
  <c r="F220" i="7"/>
  <c r="E220" i="7"/>
  <c r="G219" i="7"/>
  <c r="F219" i="7"/>
  <c r="E219" i="7"/>
  <c r="G218" i="7"/>
  <c r="E218" i="7"/>
  <c r="G217" i="7"/>
  <c r="F217" i="7"/>
  <c r="E217" i="7"/>
  <c r="G216" i="7"/>
  <c r="F216" i="7"/>
  <c r="E216" i="7"/>
  <c r="G215" i="7"/>
  <c r="F215" i="7"/>
  <c r="E215" i="7"/>
  <c r="G214" i="7"/>
  <c r="E214" i="7"/>
  <c r="G213" i="7"/>
  <c r="G212" i="7"/>
  <c r="F212" i="7"/>
  <c r="E212" i="7"/>
  <c r="G211" i="7"/>
  <c r="F211" i="7"/>
  <c r="E211" i="7"/>
  <c r="G210" i="7"/>
  <c r="F210" i="7"/>
  <c r="G209" i="7"/>
  <c r="G208" i="7"/>
  <c r="F208" i="7"/>
  <c r="G207" i="7"/>
  <c r="F207" i="7"/>
  <c r="E207" i="7"/>
  <c r="G206" i="7"/>
  <c r="G205" i="7"/>
  <c r="F205" i="7"/>
  <c r="G204" i="7"/>
  <c r="G203" i="7"/>
  <c r="G202" i="7"/>
  <c r="G201" i="7"/>
  <c r="E201" i="7"/>
  <c r="G200" i="7"/>
  <c r="G199" i="7"/>
  <c r="E199" i="7"/>
  <c r="G198" i="7"/>
  <c r="F198" i="7"/>
  <c r="E198" i="7"/>
  <c r="G197" i="7"/>
  <c r="F197" i="7"/>
  <c r="E197" i="7"/>
  <c r="G196" i="7"/>
  <c r="F196" i="7"/>
  <c r="E196" i="7"/>
  <c r="G195" i="7"/>
  <c r="F195" i="7"/>
  <c r="E195" i="7"/>
  <c r="G194" i="7"/>
  <c r="F194" i="7"/>
  <c r="E194" i="7"/>
  <c r="G193" i="7"/>
  <c r="E193" i="7"/>
  <c r="G192" i="7"/>
  <c r="E192" i="7"/>
  <c r="G191" i="7"/>
  <c r="G190" i="7"/>
  <c r="F190" i="7"/>
  <c r="G189" i="7"/>
  <c r="F189" i="7"/>
  <c r="G188" i="7"/>
  <c r="G187" i="7"/>
  <c r="G186" i="7"/>
  <c r="G185" i="7"/>
  <c r="E185" i="7"/>
  <c r="G184" i="7"/>
  <c r="F184" i="7"/>
  <c r="E184" i="7"/>
  <c r="G183" i="7"/>
  <c r="F183" i="7"/>
  <c r="E183" i="7"/>
  <c r="G182" i="7"/>
  <c r="G181" i="7"/>
  <c r="E181" i="7"/>
  <c r="G180" i="7"/>
  <c r="F180" i="7"/>
  <c r="E180" i="7"/>
  <c r="G179" i="7"/>
  <c r="G178" i="7"/>
  <c r="G177" i="7"/>
  <c r="F177" i="7"/>
  <c r="E177" i="7"/>
  <c r="G176" i="7"/>
  <c r="F176" i="7"/>
  <c r="G175" i="7"/>
  <c r="F175" i="7"/>
  <c r="E175" i="7"/>
  <c r="G174" i="7"/>
  <c r="D173" i="7"/>
  <c r="F317" i="7" s="1"/>
  <c r="C173" i="7"/>
  <c r="E338" i="7" s="1"/>
  <c r="G167" i="7"/>
  <c r="F167" i="7"/>
  <c r="E167" i="7"/>
  <c r="G166" i="7"/>
  <c r="F166" i="7"/>
  <c r="E166" i="7"/>
  <c r="G165" i="7"/>
  <c r="E165" i="7"/>
  <c r="G164" i="7"/>
  <c r="F164" i="7"/>
  <c r="G163" i="7"/>
  <c r="F163" i="7"/>
  <c r="E163" i="7"/>
  <c r="G162" i="7"/>
  <c r="E162" i="7"/>
  <c r="G161" i="7"/>
  <c r="F161" i="7"/>
  <c r="E161" i="7"/>
  <c r="G160" i="7"/>
  <c r="F160" i="7"/>
  <c r="E160" i="7"/>
  <c r="G159" i="7"/>
  <c r="F159" i="7"/>
  <c r="E159" i="7"/>
  <c r="G158" i="7"/>
  <c r="F158" i="7"/>
  <c r="E158" i="7"/>
  <c r="G157" i="7"/>
  <c r="E157" i="7"/>
  <c r="G156" i="7"/>
  <c r="F156" i="7"/>
  <c r="E156" i="7"/>
  <c r="G155" i="7"/>
  <c r="F155" i="7"/>
  <c r="E155" i="7"/>
  <c r="G154" i="7"/>
  <c r="E154" i="7"/>
  <c r="G153" i="7"/>
  <c r="F153" i="7"/>
  <c r="E153" i="7"/>
  <c r="G152" i="7"/>
  <c r="F152" i="7"/>
  <c r="G151" i="7"/>
  <c r="F151" i="7"/>
  <c r="E151" i="7"/>
  <c r="G150" i="7"/>
  <c r="F150" i="7"/>
  <c r="E150" i="7"/>
  <c r="G149" i="7"/>
  <c r="F149" i="7"/>
  <c r="E149" i="7"/>
  <c r="G148" i="7"/>
  <c r="F148" i="7"/>
  <c r="G147" i="7"/>
  <c r="F147" i="7"/>
  <c r="E147" i="7"/>
  <c r="G146" i="7"/>
  <c r="E146" i="7"/>
  <c r="G145" i="7"/>
  <c r="F145" i="7"/>
  <c r="G144" i="7"/>
  <c r="F144" i="7"/>
  <c r="E144" i="7"/>
  <c r="G143" i="7"/>
  <c r="F143" i="7"/>
  <c r="E143" i="7"/>
  <c r="G142" i="7"/>
  <c r="F142" i="7"/>
  <c r="E142" i="7"/>
  <c r="G141" i="7"/>
  <c r="F141" i="7"/>
  <c r="E141" i="7"/>
  <c r="G140" i="7"/>
  <c r="F140" i="7"/>
  <c r="E140" i="7"/>
  <c r="G139" i="7"/>
  <c r="F139" i="7"/>
  <c r="E139" i="7"/>
  <c r="G138" i="7"/>
  <c r="F138" i="7"/>
  <c r="E138" i="7"/>
  <c r="G137" i="7"/>
  <c r="E137" i="7"/>
  <c r="G136" i="7"/>
  <c r="G135" i="7"/>
  <c r="F135" i="7"/>
  <c r="E135" i="7"/>
  <c r="G134" i="7"/>
  <c r="G133" i="7"/>
  <c r="F133" i="7"/>
  <c r="G132" i="7"/>
  <c r="G131" i="7"/>
  <c r="G130" i="7"/>
  <c r="F130" i="7"/>
  <c r="E130" i="7"/>
  <c r="G129" i="7"/>
  <c r="F129" i="7"/>
  <c r="G128" i="7"/>
  <c r="F128" i="7"/>
  <c r="G127" i="7"/>
  <c r="F127" i="7"/>
  <c r="E127" i="7"/>
  <c r="G126" i="7"/>
  <c r="G125" i="7"/>
  <c r="E125" i="7"/>
  <c r="G124" i="7"/>
  <c r="E124" i="7"/>
  <c r="G123" i="7"/>
  <c r="E123" i="7"/>
  <c r="G122" i="7"/>
  <c r="F122" i="7"/>
  <c r="E122" i="7"/>
  <c r="G121" i="7"/>
  <c r="F121" i="7"/>
  <c r="G120" i="7"/>
  <c r="G119" i="7"/>
  <c r="F119" i="7"/>
  <c r="E119" i="7"/>
  <c r="G118" i="7"/>
  <c r="F118" i="7"/>
  <c r="E118" i="7"/>
  <c r="G117" i="7"/>
  <c r="F117" i="7"/>
  <c r="G116" i="7"/>
  <c r="E116" i="7"/>
  <c r="G115" i="7"/>
  <c r="G114" i="7"/>
  <c r="F114" i="7"/>
  <c r="E114" i="7"/>
  <c r="G113" i="7"/>
  <c r="E113" i="7"/>
  <c r="G112" i="7"/>
  <c r="F112" i="7"/>
  <c r="G111" i="7"/>
  <c r="G110" i="7"/>
  <c r="F110" i="7"/>
  <c r="E110" i="7"/>
  <c r="G109" i="7"/>
  <c r="F109" i="7"/>
  <c r="E109" i="7"/>
  <c r="G108" i="7"/>
  <c r="F108" i="7"/>
  <c r="G107" i="7"/>
  <c r="F107" i="7"/>
  <c r="E107" i="7"/>
  <c r="G106" i="7"/>
  <c r="F106" i="7"/>
  <c r="G105" i="7"/>
  <c r="F105" i="7"/>
  <c r="E105" i="7"/>
  <c r="G104" i="7"/>
  <c r="F104" i="7"/>
  <c r="G103" i="7"/>
  <c r="E103" i="7"/>
  <c r="G102" i="7"/>
  <c r="F102" i="7"/>
  <c r="E102" i="7"/>
  <c r="G101" i="7"/>
  <c r="F101" i="7"/>
  <c r="E101" i="7"/>
  <c r="G100" i="7"/>
  <c r="F100" i="7"/>
  <c r="E100" i="7"/>
  <c r="G99" i="7"/>
  <c r="G98" i="7"/>
  <c r="F98" i="7"/>
  <c r="E98" i="7"/>
  <c r="G97" i="7"/>
  <c r="F97" i="7"/>
  <c r="G96" i="7"/>
  <c r="F96" i="7"/>
  <c r="G95" i="7"/>
  <c r="G94" i="7"/>
  <c r="F94" i="7"/>
  <c r="G93" i="7"/>
  <c r="G92" i="7"/>
  <c r="G91" i="7"/>
  <c r="G90" i="7"/>
  <c r="E90" i="7"/>
  <c r="G89" i="7"/>
  <c r="F89" i="7"/>
  <c r="E89" i="7"/>
  <c r="G88" i="7"/>
  <c r="F88" i="7"/>
  <c r="G87" i="7"/>
  <c r="E87" i="7"/>
  <c r="G86" i="7"/>
  <c r="F86" i="7"/>
  <c r="E86" i="7"/>
  <c r="G85" i="7"/>
  <c r="F85" i="7"/>
  <c r="E85" i="7"/>
  <c r="G84" i="7"/>
  <c r="F84" i="7"/>
  <c r="E84" i="7"/>
  <c r="G83" i="7"/>
  <c r="F83" i="7"/>
  <c r="E83" i="7"/>
  <c r="G82" i="7"/>
  <c r="F82" i="7"/>
  <c r="G81" i="7"/>
  <c r="F81" i="7"/>
  <c r="G80" i="7"/>
  <c r="E80" i="7"/>
  <c r="G79" i="7"/>
  <c r="G78" i="7"/>
  <c r="F78" i="7"/>
  <c r="G77" i="7"/>
  <c r="E77" i="7"/>
  <c r="G76" i="7"/>
  <c r="D75" i="7"/>
  <c r="C75" i="7"/>
  <c r="E106" i="7" s="1"/>
  <c r="G69" i="7"/>
  <c r="F69" i="7"/>
  <c r="E69" i="7"/>
  <c r="G68" i="7"/>
  <c r="F68" i="7"/>
  <c r="G67" i="7"/>
  <c r="G66" i="7"/>
  <c r="F66" i="7"/>
  <c r="E66" i="7"/>
  <c r="G65" i="7"/>
  <c r="F65" i="7"/>
  <c r="E65" i="7"/>
  <c r="G64" i="7"/>
  <c r="G63" i="7"/>
  <c r="F63" i="7"/>
  <c r="G62" i="7"/>
  <c r="F62" i="7"/>
  <c r="E62" i="7"/>
  <c r="G61" i="7"/>
  <c r="E61" i="7"/>
  <c r="G60" i="7"/>
  <c r="F60" i="7"/>
  <c r="G59" i="7"/>
  <c r="F59" i="7"/>
  <c r="E59" i="7"/>
  <c r="G58" i="7"/>
  <c r="F58" i="7"/>
  <c r="E58" i="7"/>
  <c r="G57" i="7"/>
  <c r="F57" i="7"/>
  <c r="E57" i="7"/>
  <c r="G56" i="7"/>
  <c r="F56" i="7"/>
  <c r="E56" i="7"/>
  <c r="G55" i="7"/>
  <c r="F55" i="7"/>
  <c r="E55" i="7"/>
  <c r="G54" i="7"/>
  <c r="F54" i="7"/>
  <c r="G53" i="7"/>
  <c r="F53" i="7"/>
  <c r="E53" i="7"/>
  <c r="G52" i="7"/>
  <c r="F52" i="7"/>
  <c r="E52" i="7"/>
  <c r="G51" i="7"/>
  <c r="F51" i="7"/>
  <c r="E51" i="7"/>
  <c r="G50" i="7"/>
  <c r="G49" i="7"/>
  <c r="F49" i="7"/>
  <c r="E49" i="7"/>
  <c r="G48" i="7"/>
  <c r="F48" i="7"/>
  <c r="E48" i="7"/>
  <c r="G47" i="7"/>
  <c r="E47" i="7"/>
  <c r="G46" i="7"/>
  <c r="F46" i="7"/>
  <c r="E46" i="7"/>
  <c r="G45" i="7"/>
  <c r="F45" i="7"/>
  <c r="G44" i="7"/>
  <c r="F44" i="7"/>
  <c r="G43" i="7"/>
  <c r="F43" i="7"/>
  <c r="E43" i="7"/>
  <c r="G42" i="7"/>
  <c r="F42" i="7"/>
  <c r="E42" i="7"/>
  <c r="G41" i="7"/>
  <c r="F41" i="7"/>
  <c r="E41" i="7"/>
  <c r="G40" i="7"/>
  <c r="F40" i="7"/>
  <c r="E40" i="7"/>
  <c r="G39" i="7"/>
  <c r="E39" i="7"/>
  <c r="G38" i="7"/>
  <c r="F38" i="7"/>
  <c r="G37" i="7"/>
  <c r="F37" i="7"/>
  <c r="E37" i="7"/>
  <c r="G36" i="7"/>
  <c r="F36" i="7"/>
  <c r="G35" i="7"/>
  <c r="F35" i="7"/>
  <c r="E35" i="7"/>
  <c r="G34" i="7"/>
  <c r="F34" i="7"/>
  <c r="E34" i="7"/>
  <c r="G33" i="7"/>
  <c r="F33" i="7"/>
  <c r="E33" i="7"/>
  <c r="G32" i="7"/>
  <c r="F32" i="7"/>
  <c r="E32" i="7"/>
  <c r="G31" i="7"/>
  <c r="F31" i="7"/>
  <c r="E31" i="7"/>
  <c r="G30" i="7"/>
  <c r="G29" i="7"/>
  <c r="F29" i="7"/>
  <c r="G28" i="7"/>
  <c r="F28" i="7"/>
  <c r="E28" i="7"/>
  <c r="G27" i="7"/>
  <c r="F27" i="7"/>
  <c r="G26" i="7"/>
  <c r="F26" i="7"/>
  <c r="E26" i="7"/>
  <c r="G25" i="7"/>
  <c r="F25" i="7"/>
  <c r="E25" i="7"/>
  <c r="G24" i="7"/>
  <c r="E24" i="7"/>
  <c r="G23" i="7"/>
  <c r="F23" i="7"/>
  <c r="E23" i="7"/>
  <c r="G22" i="7"/>
  <c r="F22" i="7"/>
  <c r="E22" i="7"/>
  <c r="G21" i="7"/>
  <c r="F21" i="7"/>
  <c r="E21" i="7"/>
  <c r="G20" i="7"/>
  <c r="F20" i="7"/>
  <c r="E20" i="7"/>
  <c r="D19" i="7"/>
  <c r="F67" i="7" s="1"/>
  <c r="C19" i="7"/>
  <c r="E50" i="7" s="1"/>
  <c r="G609" i="6"/>
  <c r="G608" i="6"/>
  <c r="G607" i="6"/>
  <c r="G606" i="6"/>
  <c r="F606" i="6"/>
  <c r="G605" i="6"/>
  <c r="G604" i="6"/>
  <c r="F604" i="6"/>
  <c r="E604" i="6"/>
  <c r="G603" i="6"/>
  <c r="G602" i="6"/>
  <c r="F602" i="6"/>
  <c r="G601" i="6"/>
  <c r="G600" i="6"/>
  <c r="G599" i="6"/>
  <c r="G598" i="6"/>
  <c r="E598" i="6"/>
  <c r="G597" i="6"/>
  <c r="F597" i="6"/>
  <c r="E597" i="6"/>
  <c r="G596" i="6"/>
  <c r="F596" i="6"/>
  <c r="E596" i="6"/>
  <c r="G595" i="6"/>
  <c r="F595" i="6"/>
  <c r="E595" i="6"/>
  <c r="G594" i="6"/>
  <c r="F594" i="6"/>
  <c r="G593" i="6"/>
  <c r="G592" i="6"/>
  <c r="G591" i="6"/>
  <c r="F591" i="6"/>
  <c r="G590" i="6"/>
  <c r="G589" i="6"/>
  <c r="G588" i="6"/>
  <c r="F588" i="6"/>
  <c r="E588" i="6"/>
  <c r="G587" i="6"/>
  <c r="G586" i="6"/>
  <c r="G585" i="6"/>
  <c r="G584" i="6"/>
  <c r="G583" i="6"/>
  <c r="D582" i="6"/>
  <c r="C582" i="6"/>
  <c r="E609" i="6" s="1"/>
  <c r="G576" i="6"/>
  <c r="F576" i="6"/>
  <c r="E576" i="6"/>
  <c r="G575" i="6"/>
  <c r="F575" i="6"/>
  <c r="E575" i="6"/>
  <c r="G574" i="6"/>
  <c r="F574" i="6"/>
  <c r="E574" i="6"/>
  <c r="G573" i="6"/>
  <c r="F573" i="6"/>
  <c r="E573" i="6"/>
  <c r="G572" i="6"/>
  <c r="G571" i="6"/>
  <c r="G570" i="6"/>
  <c r="G569" i="6"/>
  <c r="F569" i="6"/>
  <c r="E569" i="6"/>
  <c r="G568" i="6"/>
  <c r="G567" i="6"/>
  <c r="F567" i="6"/>
  <c r="E567" i="6"/>
  <c r="G566" i="6"/>
  <c r="G565" i="6"/>
  <c r="F565" i="6"/>
  <c r="E565" i="6"/>
  <c r="G564" i="6"/>
  <c r="F564" i="6"/>
  <c r="E564" i="6"/>
  <c r="G563" i="6"/>
  <c r="F563" i="6"/>
  <c r="E563" i="6"/>
  <c r="G562" i="6"/>
  <c r="G561" i="6"/>
  <c r="G560" i="6"/>
  <c r="G559" i="6"/>
  <c r="G558" i="6"/>
  <c r="F558" i="6"/>
  <c r="E558" i="6"/>
  <c r="G557" i="6"/>
  <c r="F557" i="6"/>
  <c r="E557" i="6"/>
  <c r="G556" i="6"/>
  <c r="F556" i="6"/>
  <c r="G555" i="6"/>
  <c r="F555" i="6"/>
  <c r="E555" i="6"/>
  <c r="G554" i="6"/>
  <c r="G553" i="6"/>
  <c r="F553" i="6"/>
  <c r="E553" i="6"/>
  <c r="G552" i="6"/>
  <c r="F552" i="6"/>
  <c r="E552" i="6"/>
  <c r="G551" i="6"/>
  <c r="G550" i="6"/>
  <c r="F550" i="6"/>
  <c r="E550" i="6"/>
  <c r="G549" i="6"/>
  <c r="F549" i="6"/>
  <c r="E549" i="6"/>
  <c r="G548" i="6"/>
  <c r="G547" i="6"/>
  <c r="F547" i="6"/>
  <c r="E547" i="6"/>
  <c r="G546" i="6"/>
  <c r="F546" i="6"/>
  <c r="E546" i="6"/>
  <c r="G545" i="6"/>
  <c r="F545" i="6"/>
  <c r="E545" i="6"/>
  <c r="G544" i="6"/>
  <c r="G543" i="6"/>
  <c r="F543" i="6"/>
  <c r="E543" i="6"/>
  <c r="G542" i="6"/>
  <c r="F542" i="6"/>
  <c r="G541" i="6"/>
  <c r="G540" i="6"/>
  <c r="E540" i="6"/>
  <c r="G539" i="6"/>
  <c r="G538" i="6"/>
  <c r="G537" i="6"/>
  <c r="F537" i="6"/>
  <c r="E537" i="6"/>
  <c r="G536" i="6"/>
  <c r="F536" i="6"/>
  <c r="E536" i="6"/>
  <c r="G535" i="6"/>
  <c r="G534" i="6"/>
  <c r="G533" i="6"/>
  <c r="F533" i="6"/>
  <c r="E533" i="6"/>
  <c r="G532" i="6"/>
  <c r="G531" i="6"/>
  <c r="E531" i="6"/>
  <c r="G530" i="6"/>
  <c r="F530" i="6"/>
  <c r="E530" i="6"/>
  <c r="G529" i="6"/>
  <c r="G528" i="6"/>
  <c r="E528" i="6"/>
  <c r="G527" i="6"/>
  <c r="F527" i="6"/>
  <c r="E527" i="6"/>
  <c r="G526" i="6"/>
  <c r="F526" i="6"/>
  <c r="G525" i="6"/>
  <c r="F525" i="6"/>
  <c r="E525" i="6"/>
  <c r="G524" i="6"/>
  <c r="F524" i="6"/>
  <c r="G523" i="6"/>
  <c r="G522" i="6"/>
  <c r="F522" i="6"/>
  <c r="E522" i="6"/>
  <c r="G521" i="6"/>
  <c r="E521" i="6"/>
  <c r="G520" i="6"/>
  <c r="G519" i="6"/>
  <c r="F519" i="6"/>
  <c r="E519" i="6"/>
  <c r="G518" i="6"/>
  <c r="F518" i="6"/>
  <c r="E518" i="6"/>
  <c r="G517" i="6"/>
  <c r="G516" i="6"/>
  <c r="G515" i="6"/>
  <c r="G514" i="6"/>
  <c r="G513" i="6"/>
  <c r="F513" i="6"/>
  <c r="E513" i="6"/>
  <c r="G512" i="6"/>
  <c r="G511" i="6"/>
  <c r="G510" i="6"/>
  <c r="G509" i="6"/>
  <c r="F509" i="6"/>
  <c r="G508" i="6"/>
  <c r="F508" i="6"/>
  <c r="E508" i="6"/>
  <c r="G507" i="6"/>
  <c r="F507" i="6"/>
  <c r="E507" i="6"/>
  <c r="G506" i="6"/>
  <c r="E506" i="6"/>
  <c r="G505" i="6"/>
  <c r="F505" i="6"/>
  <c r="E505" i="6"/>
  <c r="G504" i="6"/>
  <c r="F504" i="6"/>
  <c r="E504" i="6"/>
  <c r="G503" i="6"/>
  <c r="F503" i="6"/>
  <c r="E503" i="6"/>
  <c r="G502" i="6"/>
  <c r="F502" i="6"/>
  <c r="E502" i="6"/>
  <c r="G501" i="6"/>
  <c r="F501" i="6"/>
  <c r="E501" i="6"/>
  <c r="G500" i="6"/>
  <c r="G499" i="6"/>
  <c r="G498" i="6"/>
  <c r="G497" i="6"/>
  <c r="F497" i="6"/>
  <c r="E497" i="6"/>
  <c r="G496" i="6"/>
  <c r="F496" i="6"/>
  <c r="E496" i="6"/>
  <c r="G495" i="6"/>
  <c r="F495" i="6"/>
  <c r="E495" i="6"/>
  <c r="G494" i="6"/>
  <c r="F494" i="6"/>
  <c r="E494" i="6"/>
  <c r="G493" i="6"/>
  <c r="G492" i="6"/>
  <c r="F492" i="6"/>
  <c r="E492" i="6"/>
  <c r="G491" i="6"/>
  <c r="E491" i="6"/>
  <c r="G490" i="6"/>
  <c r="G489" i="6"/>
  <c r="G488" i="6"/>
  <c r="F488" i="6"/>
  <c r="G487" i="6"/>
  <c r="E487" i="6"/>
  <c r="G486" i="6"/>
  <c r="G485" i="6"/>
  <c r="G484" i="6"/>
  <c r="G483" i="6"/>
  <c r="G482" i="6"/>
  <c r="F482" i="6"/>
  <c r="E482" i="6"/>
  <c r="G481" i="6"/>
  <c r="G480" i="6"/>
  <c r="G479" i="6"/>
  <c r="G478" i="6"/>
  <c r="F478" i="6"/>
  <c r="E478" i="6"/>
  <c r="G477" i="6"/>
  <c r="F477" i="6"/>
  <c r="E477" i="6"/>
  <c r="G476" i="6"/>
  <c r="G475" i="6"/>
  <c r="F475" i="6"/>
  <c r="E475" i="6"/>
  <c r="G474" i="6"/>
  <c r="F474" i="6"/>
  <c r="E474" i="6"/>
  <c r="G473" i="6"/>
  <c r="F473" i="6"/>
  <c r="E473" i="6"/>
  <c r="G472" i="6"/>
  <c r="F472" i="6"/>
  <c r="E472" i="6"/>
  <c r="G471" i="6"/>
  <c r="G470" i="6"/>
  <c r="G469" i="6"/>
  <c r="G468" i="6"/>
  <c r="F468" i="6"/>
  <c r="G467" i="6"/>
  <c r="G466" i="6"/>
  <c r="G465" i="6"/>
  <c r="G464" i="6"/>
  <c r="G463" i="6"/>
  <c r="G462" i="6"/>
  <c r="F462" i="6"/>
  <c r="E462" i="6"/>
  <c r="G461" i="6"/>
  <c r="G460" i="6"/>
  <c r="F460" i="6"/>
  <c r="E460" i="6"/>
  <c r="G459" i="6"/>
  <c r="G458" i="6"/>
  <c r="F458" i="6"/>
  <c r="G457" i="6"/>
  <c r="G456" i="6"/>
  <c r="G455" i="6"/>
  <c r="G454" i="6"/>
  <c r="F454" i="6"/>
  <c r="E454" i="6"/>
  <c r="G453" i="6"/>
  <c r="G452" i="6"/>
  <c r="F452" i="6"/>
  <c r="E452" i="6"/>
  <c r="G451" i="6"/>
  <c r="F451" i="6"/>
  <c r="E451" i="6"/>
  <c r="G450" i="6"/>
  <c r="F450" i="6"/>
  <c r="E450" i="6"/>
  <c r="G449" i="6"/>
  <c r="F449" i="6"/>
  <c r="E449" i="6"/>
  <c r="G448" i="6"/>
  <c r="F448" i="6"/>
  <c r="G447" i="6"/>
  <c r="F447" i="6"/>
  <c r="E447" i="6"/>
  <c r="G446" i="6"/>
  <c r="F446" i="6"/>
  <c r="E446" i="6"/>
  <c r="G445" i="6"/>
  <c r="F445" i="6"/>
  <c r="G444" i="6"/>
  <c r="F444" i="6"/>
  <c r="E444" i="6"/>
  <c r="G443" i="6"/>
  <c r="E443" i="6"/>
  <c r="G442" i="6"/>
  <c r="F442" i="6"/>
  <c r="G441" i="6"/>
  <c r="F441" i="6"/>
  <c r="E441" i="6"/>
  <c r="G440" i="6"/>
  <c r="F440" i="6"/>
  <c r="E440" i="6"/>
  <c r="G439" i="6"/>
  <c r="F439" i="6"/>
  <c r="E439" i="6"/>
  <c r="G438" i="6"/>
  <c r="E438" i="6"/>
  <c r="G437" i="6"/>
  <c r="F437" i="6"/>
  <c r="E437" i="6"/>
  <c r="G436" i="6"/>
  <c r="F436" i="6"/>
  <c r="G435" i="6"/>
  <c r="F435" i="6"/>
  <c r="E435" i="6"/>
  <c r="G434" i="6"/>
  <c r="E434" i="6"/>
  <c r="G433" i="6"/>
  <c r="F433" i="6"/>
  <c r="E433" i="6"/>
  <c r="G432" i="6"/>
  <c r="G431" i="6"/>
  <c r="F431" i="6"/>
  <c r="E431" i="6"/>
  <c r="G430" i="6"/>
  <c r="F430" i="6"/>
  <c r="E430" i="6"/>
  <c r="G429" i="6"/>
  <c r="G428" i="6"/>
  <c r="G427" i="6"/>
  <c r="F427" i="6"/>
  <c r="E427" i="6"/>
  <c r="G426" i="6"/>
  <c r="F426" i="6"/>
  <c r="E426" i="6"/>
  <c r="G425" i="6"/>
  <c r="F425" i="6"/>
  <c r="E425" i="6"/>
  <c r="G424" i="6"/>
  <c r="G423" i="6"/>
  <c r="F423" i="6"/>
  <c r="G422" i="6"/>
  <c r="E422" i="6"/>
  <c r="G421" i="6"/>
  <c r="F421" i="6"/>
  <c r="E421" i="6"/>
  <c r="G420" i="6"/>
  <c r="G419" i="6"/>
  <c r="F419" i="6"/>
  <c r="E419" i="6"/>
  <c r="G418" i="6"/>
  <c r="F418" i="6"/>
  <c r="E418" i="6"/>
  <c r="G417" i="6"/>
  <c r="F417" i="6"/>
  <c r="E417" i="6"/>
  <c r="G416" i="6"/>
  <c r="F416" i="6"/>
  <c r="E416" i="6"/>
  <c r="G415" i="6"/>
  <c r="F415" i="6"/>
  <c r="G414" i="6"/>
  <c r="F414" i="6"/>
  <c r="E414" i="6"/>
  <c r="G413" i="6"/>
  <c r="G412" i="6"/>
  <c r="G411" i="6"/>
  <c r="G410" i="6"/>
  <c r="G409" i="6"/>
  <c r="G408" i="6"/>
  <c r="G407" i="6"/>
  <c r="E407" i="6"/>
  <c r="G406" i="6"/>
  <c r="F406" i="6"/>
  <c r="G405" i="6"/>
  <c r="G404" i="6"/>
  <c r="G403" i="6"/>
  <c r="G402" i="6"/>
  <c r="F402" i="6"/>
  <c r="G401" i="6"/>
  <c r="G400" i="6"/>
  <c r="F400" i="6"/>
  <c r="E400" i="6"/>
  <c r="G399" i="6"/>
  <c r="G398" i="6"/>
  <c r="G397" i="6"/>
  <c r="G396" i="6"/>
  <c r="F396" i="6"/>
  <c r="E396" i="6"/>
  <c r="G395" i="6"/>
  <c r="G394" i="6"/>
  <c r="E394" i="6"/>
  <c r="G393" i="6"/>
  <c r="F393" i="6"/>
  <c r="E393" i="6"/>
  <c r="G392" i="6"/>
  <c r="G391" i="6"/>
  <c r="G390" i="6"/>
  <c r="E390" i="6"/>
  <c r="G389" i="6"/>
  <c r="G388" i="6"/>
  <c r="G387" i="6"/>
  <c r="G386" i="6"/>
  <c r="G385" i="6"/>
  <c r="G384" i="6"/>
  <c r="G383" i="6"/>
  <c r="G382" i="6"/>
  <c r="G381" i="6"/>
  <c r="F381" i="6"/>
  <c r="E381" i="6"/>
  <c r="G380" i="6"/>
  <c r="E380" i="6"/>
  <c r="G379" i="6"/>
  <c r="G378" i="6"/>
  <c r="F378" i="6"/>
  <c r="G377" i="6"/>
  <c r="G376" i="6"/>
  <c r="F376" i="6"/>
  <c r="G375" i="6"/>
  <c r="G374" i="6"/>
  <c r="G373" i="6"/>
  <c r="G372" i="6"/>
  <c r="G371" i="6"/>
  <c r="E371" i="6"/>
  <c r="G370" i="6"/>
  <c r="G369" i="6"/>
  <c r="G368" i="6"/>
  <c r="F368" i="6"/>
  <c r="G367" i="6"/>
  <c r="G366" i="6"/>
  <c r="G365" i="6"/>
  <c r="G364" i="6"/>
  <c r="G363" i="6"/>
  <c r="F363" i="6"/>
  <c r="E363" i="6"/>
  <c r="G362" i="6"/>
  <c r="G361" i="6"/>
  <c r="G360" i="6"/>
  <c r="F360" i="6"/>
  <c r="E360" i="6"/>
  <c r="G359" i="6"/>
  <c r="G358" i="6"/>
  <c r="G357" i="6"/>
  <c r="G356" i="6"/>
  <c r="G355" i="6"/>
  <c r="G354" i="6"/>
  <c r="G353" i="6"/>
  <c r="F353" i="6"/>
  <c r="G352" i="6"/>
  <c r="G351" i="6"/>
  <c r="G350" i="6"/>
  <c r="D349" i="6"/>
  <c r="F572" i="6" s="1"/>
  <c r="C349" i="6"/>
  <c r="E572" i="6" s="1"/>
  <c r="G343" i="6"/>
  <c r="G342" i="6"/>
  <c r="E342" i="6"/>
  <c r="G341" i="6"/>
  <c r="G340" i="6"/>
  <c r="F340" i="6"/>
  <c r="E340" i="6"/>
  <c r="G339" i="6"/>
  <c r="F339" i="6"/>
  <c r="E339" i="6"/>
  <c r="G338" i="6"/>
  <c r="F338" i="6"/>
  <c r="E338" i="6"/>
  <c r="G337" i="6"/>
  <c r="F337" i="6"/>
  <c r="E337" i="6"/>
  <c r="G336" i="6"/>
  <c r="F336" i="6"/>
  <c r="E336" i="6"/>
  <c r="G335" i="6"/>
  <c r="F335" i="6"/>
  <c r="E335" i="6"/>
  <c r="G334" i="6"/>
  <c r="F334" i="6"/>
  <c r="E334" i="6"/>
  <c r="G333" i="6"/>
  <c r="F333" i="6"/>
  <c r="G332" i="6"/>
  <c r="F332" i="6"/>
  <c r="E332" i="6"/>
  <c r="G331" i="6"/>
  <c r="F331" i="6"/>
  <c r="E331" i="6"/>
  <c r="G330" i="6"/>
  <c r="F330" i="6"/>
  <c r="E330" i="6"/>
  <c r="G329" i="6"/>
  <c r="E329" i="6"/>
  <c r="G328" i="6"/>
  <c r="G327" i="6"/>
  <c r="F327" i="6"/>
  <c r="E327" i="6"/>
  <c r="G326" i="6"/>
  <c r="F326" i="6"/>
  <c r="E326" i="6"/>
  <c r="G325" i="6"/>
  <c r="G324" i="6"/>
  <c r="F324" i="6"/>
  <c r="G323" i="6"/>
  <c r="F323" i="6"/>
  <c r="G322" i="6"/>
  <c r="F322" i="6"/>
  <c r="E322" i="6"/>
  <c r="G321" i="6"/>
  <c r="G320" i="6"/>
  <c r="F320" i="6"/>
  <c r="E320" i="6"/>
  <c r="G319" i="6"/>
  <c r="G318" i="6"/>
  <c r="F318" i="6"/>
  <c r="E318" i="6"/>
  <c r="G317" i="6"/>
  <c r="G316" i="6"/>
  <c r="F316" i="6"/>
  <c r="E316" i="6"/>
  <c r="G315" i="6"/>
  <c r="F315" i="6"/>
  <c r="E315" i="6"/>
  <c r="G314" i="6"/>
  <c r="E314" i="6"/>
  <c r="G313" i="6"/>
  <c r="G312" i="6"/>
  <c r="F312" i="6"/>
  <c r="E312" i="6"/>
  <c r="G311" i="6"/>
  <c r="F311" i="6"/>
  <c r="E311" i="6"/>
  <c r="G310" i="6"/>
  <c r="F310" i="6"/>
  <c r="E310" i="6"/>
  <c r="G309" i="6"/>
  <c r="F309" i="6"/>
  <c r="E309" i="6"/>
  <c r="G308" i="6"/>
  <c r="F308" i="6"/>
  <c r="E308" i="6"/>
  <c r="G307" i="6"/>
  <c r="F307" i="6"/>
  <c r="E307" i="6"/>
  <c r="G306" i="6"/>
  <c r="F306" i="6"/>
  <c r="E306" i="6"/>
  <c r="G305" i="6"/>
  <c r="F305" i="6"/>
  <c r="G304" i="6"/>
  <c r="E304" i="6"/>
  <c r="G303" i="6"/>
  <c r="G302" i="6"/>
  <c r="G301" i="6"/>
  <c r="G300" i="6"/>
  <c r="G299" i="6"/>
  <c r="F299" i="6"/>
  <c r="E299" i="6"/>
  <c r="G298" i="6"/>
  <c r="F298" i="6"/>
  <c r="E298" i="6"/>
  <c r="G297" i="6"/>
  <c r="F297" i="6"/>
  <c r="E297" i="6"/>
  <c r="G296" i="6"/>
  <c r="F296" i="6"/>
  <c r="E296" i="6"/>
  <c r="G295" i="6"/>
  <c r="F295" i="6"/>
  <c r="E295" i="6"/>
  <c r="G294" i="6"/>
  <c r="G293" i="6"/>
  <c r="G292" i="6"/>
  <c r="F292" i="6"/>
  <c r="E292" i="6"/>
  <c r="G291" i="6"/>
  <c r="G290" i="6"/>
  <c r="G289" i="6"/>
  <c r="G288" i="6"/>
  <c r="G287" i="6"/>
  <c r="G286" i="6"/>
  <c r="G285" i="6"/>
  <c r="F285" i="6"/>
  <c r="E285" i="6"/>
  <c r="G284" i="6"/>
  <c r="F284" i="6"/>
  <c r="E284" i="6"/>
  <c r="G283" i="6"/>
  <c r="G282" i="6"/>
  <c r="E282" i="6"/>
  <c r="G281" i="6"/>
  <c r="F281" i="6"/>
  <c r="E281" i="6"/>
  <c r="G280" i="6"/>
  <c r="F280" i="6"/>
  <c r="E280" i="6"/>
  <c r="G279" i="6"/>
  <c r="F279" i="6"/>
  <c r="G278" i="6"/>
  <c r="G277" i="6"/>
  <c r="F277" i="6"/>
  <c r="G276" i="6"/>
  <c r="G275" i="6"/>
  <c r="G274" i="6"/>
  <c r="F274" i="6"/>
  <c r="E274" i="6"/>
  <c r="G273" i="6"/>
  <c r="F273" i="6"/>
  <c r="E273" i="6"/>
  <c r="G272" i="6"/>
  <c r="F272" i="6"/>
  <c r="E272" i="6"/>
  <c r="G271" i="6"/>
  <c r="F271" i="6"/>
  <c r="E271" i="6"/>
  <c r="G270" i="6"/>
  <c r="F270" i="6"/>
  <c r="E270" i="6"/>
  <c r="G269" i="6"/>
  <c r="F269" i="6"/>
  <c r="E269" i="6"/>
  <c r="G268" i="6"/>
  <c r="F268" i="6"/>
  <c r="E268" i="6"/>
  <c r="G267" i="6"/>
  <c r="F267" i="6"/>
  <c r="E267" i="6"/>
  <c r="G266" i="6"/>
  <c r="F266" i="6"/>
  <c r="E266" i="6"/>
  <c r="G265" i="6"/>
  <c r="F265" i="6"/>
  <c r="E265" i="6"/>
  <c r="G264" i="6"/>
  <c r="G263" i="6"/>
  <c r="F263" i="6"/>
  <c r="G262" i="6"/>
  <c r="G261" i="6"/>
  <c r="F261" i="6"/>
  <c r="G260" i="6"/>
  <c r="G259" i="6"/>
  <c r="G258" i="6"/>
  <c r="G257" i="6"/>
  <c r="F257" i="6"/>
  <c r="E257" i="6"/>
  <c r="G256" i="6"/>
  <c r="F256" i="6"/>
  <c r="E256" i="6"/>
  <c r="G255" i="6"/>
  <c r="F255" i="6"/>
  <c r="E255" i="6"/>
  <c r="G254" i="6"/>
  <c r="F254" i="6"/>
  <c r="G253" i="6"/>
  <c r="G252" i="6"/>
  <c r="F252" i="6"/>
  <c r="E252" i="6"/>
  <c r="G251" i="6"/>
  <c r="F251" i="6"/>
  <c r="G250" i="6"/>
  <c r="G249" i="6"/>
  <c r="G248" i="6"/>
  <c r="G247" i="6"/>
  <c r="E247" i="6"/>
  <c r="G246" i="6"/>
  <c r="F246" i="6"/>
  <c r="G245" i="6"/>
  <c r="F245" i="6"/>
  <c r="E245" i="6"/>
  <c r="G244" i="6"/>
  <c r="G243" i="6"/>
  <c r="E243" i="6"/>
  <c r="G242" i="6"/>
  <c r="F242" i="6"/>
  <c r="E242" i="6"/>
  <c r="G241" i="6"/>
  <c r="G240" i="6"/>
  <c r="F240" i="6"/>
  <c r="E240" i="6"/>
  <c r="G239" i="6"/>
  <c r="F239" i="6"/>
  <c r="E239" i="6"/>
  <c r="G238" i="6"/>
  <c r="G237" i="6"/>
  <c r="F237" i="6"/>
  <c r="G236" i="6"/>
  <c r="F236" i="6"/>
  <c r="G235" i="6"/>
  <c r="F235" i="6"/>
  <c r="E235" i="6"/>
  <c r="G234" i="6"/>
  <c r="F234" i="6"/>
  <c r="E234" i="6"/>
  <c r="G233" i="6"/>
  <c r="E233" i="6"/>
  <c r="G232" i="6"/>
  <c r="E232" i="6"/>
  <c r="G231" i="6"/>
  <c r="F231" i="6"/>
  <c r="G230" i="6"/>
  <c r="G229" i="6"/>
  <c r="F229" i="6"/>
  <c r="G228" i="6"/>
  <c r="G227" i="6"/>
  <c r="G226" i="6"/>
  <c r="F226" i="6"/>
  <c r="G225" i="6"/>
  <c r="G224" i="6"/>
  <c r="F224" i="6"/>
  <c r="E224" i="6"/>
  <c r="G223" i="6"/>
  <c r="F223" i="6"/>
  <c r="E223" i="6"/>
  <c r="G222" i="6"/>
  <c r="F222" i="6"/>
  <c r="G221" i="6"/>
  <c r="F221" i="6"/>
  <c r="E221" i="6"/>
  <c r="G220" i="6"/>
  <c r="F220" i="6"/>
  <c r="E220" i="6"/>
  <c r="G219" i="6"/>
  <c r="F219" i="6"/>
  <c r="E219" i="6"/>
  <c r="G218" i="6"/>
  <c r="E218" i="6"/>
  <c r="G217" i="6"/>
  <c r="F217" i="6"/>
  <c r="E217" i="6"/>
  <c r="G216" i="6"/>
  <c r="F216" i="6"/>
  <c r="E216" i="6"/>
  <c r="G215" i="6"/>
  <c r="E215" i="6"/>
  <c r="G214" i="6"/>
  <c r="G213" i="6"/>
  <c r="G212" i="6"/>
  <c r="G211" i="6"/>
  <c r="F211" i="6"/>
  <c r="E211" i="6"/>
  <c r="G210" i="6"/>
  <c r="G209" i="6"/>
  <c r="G208" i="6"/>
  <c r="G207" i="6"/>
  <c r="F207" i="6"/>
  <c r="E207" i="6"/>
  <c r="G206" i="6"/>
  <c r="G205" i="6"/>
  <c r="G204" i="6"/>
  <c r="G203" i="6"/>
  <c r="G202" i="6"/>
  <c r="G201" i="6"/>
  <c r="G200" i="6"/>
  <c r="G199" i="6"/>
  <c r="G198" i="6"/>
  <c r="F198" i="6"/>
  <c r="G197" i="6"/>
  <c r="G196" i="6"/>
  <c r="F196" i="6"/>
  <c r="E196" i="6"/>
  <c r="G195" i="6"/>
  <c r="F195" i="6"/>
  <c r="E195" i="6"/>
  <c r="G194" i="6"/>
  <c r="G193" i="6"/>
  <c r="E193" i="6"/>
  <c r="G192" i="6"/>
  <c r="F192" i="6"/>
  <c r="G191" i="6"/>
  <c r="F191" i="6"/>
  <c r="G190" i="6"/>
  <c r="F190" i="6"/>
  <c r="G189" i="6"/>
  <c r="G188" i="6"/>
  <c r="G187" i="6"/>
  <c r="G186" i="6"/>
  <c r="G185" i="6"/>
  <c r="G184" i="6"/>
  <c r="G183" i="6"/>
  <c r="F183" i="6"/>
  <c r="E183" i="6"/>
  <c r="G182" i="6"/>
  <c r="G181" i="6"/>
  <c r="G180" i="6"/>
  <c r="G179" i="6"/>
  <c r="G178" i="6"/>
  <c r="G177" i="6"/>
  <c r="F177" i="6"/>
  <c r="E177" i="6"/>
  <c r="G176" i="6"/>
  <c r="G175" i="6"/>
  <c r="G174" i="6"/>
  <c r="D173" i="6"/>
  <c r="C173" i="6"/>
  <c r="E341" i="6" s="1"/>
  <c r="G167" i="6"/>
  <c r="F167" i="6"/>
  <c r="G166" i="6"/>
  <c r="F166" i="6"/>
  <c r="E166" i="6"/>
  <c r="G165" i="6"/>
  <c r="F165" i="6"/>
  <c r="E165" i="6"/>
  <c r="G164" i="6"/>
  <c r="G163" i="6"/>
  <c r="F163" i="6"/>
  <c r="E163" i="6"/>
  <c r="G162" i="6"/>
  <c r="F162" i="6"/>
  <c r="E162" i="6"/>
  <c r="G161" i="6"/>
  <c r="F161" i="6"/>
  <c r="G160" i="6"/>
  <c r="F160" i="6"/>
  <c r="E160" i="6"/>
  <c r="G159" i="6"/>
  <c r="F159" i="6"/>
  <c r="E159" i="6"/>
  <c r="G158" i="6"/>
  <c r="G157" i="6"/>
  <c r="G156" i="6"/>
  <c r="F156" i="6"/>
  <c r="E156" i="6"/>
  <c r="G155" i="6"/>
  <c r="F155" i="6"/>
  <c r="G154" i="6"/>
  <c r="F154" i="6"/>
  <c r="E154" i="6"/>
  <c r="G153" i="6"/>
  <c r="G152" i="6"/>
  <c r="F152" i="6"/>
  <c r="G151" i="6"/>
  <c r="F151" i="6"/>
  <c r="E151" i="6"/>
  <c r="G150" i="6"/>
  <c r="F150" i="6"/>
  <c r="E150" i="6"/>
  <c r="G149" i="6"/>
  <c r="E149" i="6"/>
  <c r="G148" i="6"/>
  <c r="G147" i="6"/>
  <c r="F147" i="6"/>
  <c r="E147" i="6"/>
  <c r="G146" i="6"/>
  <c r="F146" i="6"/>
  <c r="E146" i="6"/>
  <c r="G145" i="6"/>
  <c r="F145" i="6"/>
  <c r="G144" i="6"/>
  <c r="F144" i="6"/>
  <c r="E144" i="6"/>
  <c r="G143" i="6"/>
  <c r="G142" i="6"/>
  <c r="G141" i="6"/>
  <c r="F141" i="6"/>
  <c r="G140" i="6"/>
  <c r="F140" i="6"/>
  <c r="E140" i="6"/>
  <c r="G139" i="6"/>
  <c r="G138" i="6"/>
  <c r="F138" i="6"/>
  <c r="E138" i="6"/>
  <c r="G137" i="6"/>
  <c r="F137" i="6"/>
  <c r="G136" i="6"/>
  <c r="F136" i="6"/>
  <c r="G135" i="6"/>
  <c r="E135" i="6"/>
  <c r="G134" i="6"/>
  <c r="G133" i="6"/>
  <c r="F133" i="6"/>
  <c r="E133" i="6"/>
  <c r="G132" i="6"/>
  <c r="G131" i="6"/>
  <c r="G130" i="6"/>
  <c r="F130" i="6"/>
  <c r="E130" i="6"/>
  <c r="G129" i="6"/>
  <c r="F129" i="6"/>
  <c r="G128" i="6"/>
  <c r="G127" i="6"/>
  <c r="F127" i="6"/>
  <c r="E127" i="6"/>
  <c r="G126" i="6"/>
  <c r="G125" i="6"/>
  <c r="G124" i="6"/>
  <c r="G123" i="6"/>
  <c r="G122" i="6"/>
  <c r="G121" i="6"/>
  <c r="G120" i="6"/>
  <c r="G119" i="6"/>
  <c r="F119" i="6"/>
  <c r="E119" i="6"/>
  <c r="G118" i="6"/>
  <c r="F118" i="6"/>
  <c r="G117" i="6"/>
  <c r="F117" i="6"/>
  <c r="G116" i="6"/>
  <c r="G115" i="6"/>
  <c r="G114" i="6"/>
  <c r="G113" i="6"/>
  <c r="G112" i="6"/>
  <c r="G111" i="6"/>
  <c r="G110" i="6"/>
  <c r="F110" i="6"/>
  <c r="E110" i="6"/>
  <c r="G109" i="6"/>
  <c r="G108" i="6"/>
  <c r="G107" i="6"/>
  <c r="G106" i="6"/>
  <c r="G105" i="6"/>
  <c r="F105" i="6"/>
  <c r="E105" i="6"/>
  <c r="G104" i="6"/>
  <c r="G103" i="6"/>
  <c r="G102" i="6"/>
  <c r="G101" i="6"/>
  <c r="F101" i="6"/>
  <c r="E101" i="6"/>
  <c r="G100" i="6"/>
  <c r="G99" i="6"/>
  <c r="G98" i="6"/>
  <c r="F98" i="6"/>
  <c r="E98" i="6"/>
  <c r="G97" i="6"/>
  <c r="G96" i="6"/>
  <c r="G95" i="6"/>
  <c r="G94" i="6"/>
  <c r="G93" i="6"/>
  <c r="G92" i="6"/>
  <c r="G91" i="6"/>
  <c r="G90" i="6"/>
  <c r="G89" i="6"/>
  <c r="G88" i="6"/>
  <c r="G87" i="6"/>
  <c r="G86" i="6"/>
  <c r="F86" i="6"/>
  <c r="E86" i="6"/>
  <c r="G85" i="6"/>
  <c r="G84" i="6"/>
  <c r="G83" i="6"/>
  <c r="F83" i="6"/>
  <c r="G82" i="6"/>
  <c r="F82" i="6"/>
  <c r="G81" i="6"/>
  <c r="E81" i="6"/>
  <c r="G80" i="6"/>
  <c r="G79" i="6"/>
  <c r="G78" i="6"/>
  <c r="G77" i="6"/>
  <c r="G76" i="6"/>
  <c r="D75" i="6"/>
  <c r="F112" i="6" s="1"/>
  <c r="C75" i="6"/>
  <c r="E158" i="6" s="1"/>
  <c r="G69" i="6"/>
  <c r="F69" i="6"/>
  <c r="E69" i="6"/>
  <c r="G68" i="6"/>
  <c r="G67" i="6"/>
  <c r="G66" i="6"/>
  <c r="F66" i="6"/>
  <c r="E66" i="6"/>
  <c r="G65" i="6"/>
  <c r="F65" i="6"/>
  <c r="G64" i="6"/>
  <c r="G63" i="6"/>
  <c r="F63" i="6"/>
  <c r="E63" i="6"/>
  <c r="G62" i="6"/>
  <c r="F62" i="6"/>
  <c r="G61" i="6"/>
  <c r="F61" i="6"/>
  <c r="G60" i="6"/>
  <c r="F60" i="6"/>
  <c r="E60" i="6"/>
  <c r="G59" i="6"/>
  <c r="E59" i="6"/>
  <c r="G58" i="6"/>
  <c r="F58" i="6"/>
  <c r="E58" i="6"/>
  <c r="G57" i="6"/>
  <c r="F57" i="6"/>
  <c r="E57" i="6"/>
  <c r="G56" i="6"/>
  <c r="F56" i="6"/>
  <c r="E56" i="6"/>
  <c r="G55" i="6"/>
  <c r="E55" i="6"/>
  <c r="G54" i="6"/>
  <c r="G53" i="6"/>
  <c r="F53" i="6"/>
  <c r="G52" i="6"/>
  <c r="F52" i="6"/>
  <c r="E52" i="6"/>
  <c r="G51" i="6"/>
  <c r="G50" i="6"/>
  <c r="G49" i="6"/>
  <c r="F49" i="6"/>
  <c r="E49" i="6"/>
  <c r="G48" i="6"/>
  <c r="E48" i="6"/>
  <c r="G47" i="6"/>
  <c r="F47" i="6"/>
  <c r="E47" i="6"/>
  <c r="G46" i="6"/>
  <c r="F46" i="6"/>
  <c r="E46" i="6"/>
  <c r="G45" i="6"/>
  <c r="E45" i="6"/>
  <c r="G44" i="6"/>
  <c r="E44" i="6"/>
  <c r="G43" i="6"/>
  <c r="F43" i="6"/>
  <c r="E43" i="6"/>
  <c r="G42" i="6"/>
  <c r="F42" i="6"/>
  <c r="E42" i="6"/>
  <c r="G41" i="6"/>
  <c r="F41" i="6"/>
  <c r="E41" i="6"/>
  <c r="G40" i="6"/>
  <c r="F40" i="6"/>
  <c r="E40" i="6"/>
  <c r="G39" i="6"/>
  <c r="G38" i="6"/>
  <c r="F38" i="6"/>
  <c r="G37" i="6"/>
  <c r="F37" i="6"/>
  <c r="E37" i="6"/>
  <c r="G36" i="6"/>
  <c r="G35" i="6"/>
  <c r="F35" i="6"/>
  <c r="E35" i="6"/>
  <c r="G34" i="6"/>
  <c r="F34" i="6"/>
  <c r="E34" i="6"/>
  <c r="G33" i="6"/>
  <c r="F33" i="6"/>
  <c r="E33" i="6"/>
  <c r="G32" i="6"/>
  <c r="F32" i="6"/>
  <c r="E32" i="6"/>
  <c r="G31" i="6"/>
  <c r="F31" i="6"/>
  <c r="E31" i="6"/>
  <c r="G30" i="6"/>
  <c r="G29" i="6"/>
  <c r="F29" i="6"/>
  <c r="G28" i="6"/>
  <c r="F28" i="6"/>
  <c r="G27" i="6"/>
  <c r="G26" i="6"/>
  <c r="F26" i="6"/>
  <c r="G25" i="6"/>
  <c r="F25" i="6"/>
  <c r="E25" i="6"/>
  <c r="G24" i="6"/>
  <c r="F24" i="6"/>
  <c r="E24" i="6"/>
  <c r="G23" i="6"/>
  <c r="E23" i="6"/>
  <c r="G22" i="6"/>
  <c r="F22" i="6"/>
  <c r="E22" i="6"/>
  <c r="G21" i="6"/>
  <c r="F21" i="6"/>
  <c r="E21" i="6"/>
  <c r="G20" i="6"/>
  <c r="F20" i="6"/>
  <c r="E20" i="6"/>
  <c r="D19" i="6"/>
  <c r="C19" i="6"/>
  <c r="E64" i="6" s="1"/>
  <c r="G609" i="5"/>
  <c r="G608" i="5"/>
  <c r="G607" i="5"/>
  <c r="F607" i="5"/>
  <c r="G606" i="5"/>
  <c r="F606" i="5"/>
  <c r="G605" i="5"/>
  <c r="G604" i="5"/>
  <c r="F604" i="5"/>
  <c r="G603" i="5"/>
  <c r="F603" i="5"/>
  <c r="G602" i="5"/>
  <c r="F602" i="5"/>
  <c r="G601" i="5"/>
  <c r="G600" i="5"/>
  <c r="G599" i="5"/>
  <c r="G598" i="5"/>
  <c r="F598" i="5"/>
  <c r="G597" i="5"/>
  <c r="G596" i="5"/>
  <c r="F596" i="5"/>
  <c r="E596" i="5"/>
  <c r="G595" i="5"/>
  <c r="F595" i="5"/>
  <c r="E595" i="5"/>
  <c r="G594" i="5"/>
  <c r="F594" i="5"/>
  <c r="E594" i="5"/>
  <c r="G593" i="5"/>
  <c r="F593" i="5"/>
  <c r="G592" i="5"/>
  <c r="F592" i="5"/>
  <c r="G591" i="5"/>
  <c r="F591" i="5"/>
  <c r="G590" i="5"/>
  <c r="F590" i="5"/>
  <c r="E590" i="5"/>
  <c r="G589" i="5"/>
  <c r="G588" i="5"/>
  <c r="F588" i="5"/>
  <c r="E588" i="5"/>
  <c r="G587" i="5"/>
  <c r="G586" i="5"/>
  <c r="G585" i="5"/>
  <c r="G584" i="5"/>
  <c r="F584" i="5"/>
  <c r="E584" i="5"/>
  <c r="G583" i="5"/>
  <c r="D582" i="5"/>
  <c r="F608" i="5" s="1"/>
  <c r="C582" i="5"/>
  <c r="E607" i="5" s="1"/>
  <c r="G576" i="5"/>
  <c r="F576" i="5"/>
  <c r="E576" i="5"/>
  <c r="G575" i="5"/>
  <c r="F575" i="5"/>
  <c r="E575" i="5"/>
  <c r="G574" i="5"/>
  <c r="F574" i="5"/>
  <c r="E574" i="5"/>
  <c r="G573" i="5"/>
  <c r="F573" i="5"/>
  <c r="E573" i="5"/>
  <c r="G572" i="5"/>
  <c r="F572" i="5"/>
  <c r="G571" i="5"/>
  <c r="F571" i="5"/>
  <c r="G570" i="5"/>
  <c r="G569" i="5"/>
  <c r="F569" i="5"/>
  <c r="G568" i="5"/>
  <c r="G567" i="5"/>
  <c r="F567" i="5"/>
  <c r="G566" i="5"/>
  <c r="F566" i="5"/>
  <c r="E566" i="5"/>
  <c r="G565" i="5"/>
  <c r="F565" i="5"/>
  <c r="E565" i="5"/>
  <c r="G564" i="5"/>
  <c r="F564" i="5"/>
  <c r="E564" i="5"/>
  <c r="G563" i="5"/>
  <c r="F563" i="5"/>
  <c r="E563" i="5"/>
  <c r="G562" i="5"/>
  <c r="F562" i="5"/>
  <c r="G561" i="5"/>
  <c r="G560" i="5"/>
  <c r="F560" i="5"/>
  <c r="G559" i="5"/>
  <c r="G558" i="5"/>
  <c r="F558" i="5"/>
  <c r="E558" i="5"/>
  <c r="G557" i="5"/>
  <c r="F557" i="5"/>
  <c r="E557" i="5"/>
  <c r="G556" i="5"/>
  <c r="E556" i="5"/>
  <c r="G555" i="5"/>
  <c r="F555" i="5"/>
  <c r="G554" i="5"/>
  <c r="G553" i="5"/>
  <c r="F553" i="5"/>
  <c r="E553" i="5"/>
  <c r="G552" i="5"/>
  <c r="F552" i="5"/>
  <c r="G551" i="5"/>
  <c r="F551" i="5"/>
  <c r="G550" i="5"/>
  <c r="F550" i="5"/>
  <c r="E550" i="5"/>
  <c r="G549" i="5"/>
  <c r="F549" i="5"/>
  <c r="G548" i="5"/>
  <c r="F548" i="5"/>
  <c r="E548" i="5"/>
  <c r="G547" i="5"/>
  <c r="F547" i="5"/>
  <c r="E547" i="5"/>
  <c r="G546" i="5"/>
  <c r="F546" i="5"/>
  <c r="E546" i="5"/>
  <c r="G545" i="5"/>
  <c r="F545" i="5"/>
  <c r="E545" i="5"/>
  <c r="G544" i="5"/>
  <c r="F544" i="5"/>
  <c r="E544" i="5"/>
  <c r="G543" i="5"/>
  <c r="F543" i="5"/>
  <c r="E543" i="5"/>
  <c r="G542" i="5"/>
  <c r="F542" i="5"/>
  <c r="E542" i="5"/>
  <c r="G541" i="5"/>
  <c r="F541" i="5"/>
  <c r="E541" i="5"/>
  <c r="G540" i="5"/>
  <c r="F540" i="5"/>
  <c r="E540" i="5"/>
  <c r="G539" i="5"/>
  <c r="F539" i="5"/>
  <c r="G538" i="5"/>
  <c r="G537" i="5"/>
  <c r="F537" i="5"/>
  <c r="G536" i="5"/>
  <c r="F536" i="5"/>
  <c r="G535" i="5"/>
  <c r="G534" i="5"/>
  <c r="F534" i="5"/>
  <c r="G533" i="5"/>
  <c r="F533" i="5"/>
  <c r="E533" i="5"/>
  <c r="G532" i="5"/>
  <c r="G531" i="5"/>
  <c r="F531" i="5"/>
  <c r="E531" i="5"/>
  <c r="G530" i="5"/>
  <c r="F530" i="5"/>
  <c r="E530" i="5"/>
  <c r="G529" i="5"/>
  <c r="F529" i="5"/>
  <c r="E529" i="5"/>
  <c r="G528" i="5"/>
  <c r="F528" i="5"/>
  <c r="E528" i="5"/>
  <c r="G527" i="5"/>
  <c r="F527" i="5"/>
  <c r="E527" i="5"/>
  <c r="G526" i="5"/>
  <c r="F526" i="5"/>
  <c r="E526" i="5"/>
  <c r="G525" i="5"/>
  <c r="F525" i="5"/>
  <c r="G524" i="5"/>
  <c r="G523" i="5"/>
  <c r="F523" i="5"/>
  <c r="G522" i="5"/>
  <c r="F522" i="5"/>
  <c r="E522" i="5"/>
  <c r="G521" i="5"/>
  <c r="F521" i="5"/>
  <c r="E521" i="5"/>
  <c r="G520" i="5"/>
  <c r="F520" i="5"/>
  <c r="G519" i="5"/>
  <c r="F519" i="5"/>
  <c r="E519" i="5"/>
  <c r="G518" i="5"/>
  <c r="F518" i="5"/>
  <c r="E518" i="5"/>
  <c r="G517" i="5"/>
  <c r="G516" i="5"/>
  <c r="F516" i="5"/>
  <c r="G515" i="5"/>
  <c r="G514" i="5"/>
  <c r="F514" i="5"/>
  <c r="E514" i="5"/>
  <c r="G513" i="5"/>
  <c r="F513" i="5"/>
  <c r="E513" i="5"/>
  <c r="G512" i="5"/>
  <c r="F512" i="5"/>
  <c r="E512" i="5"/>
  <c r="G511" i="5"/>
  <c r="F511" i="5"/>
  <c r="G510" i="5"/>
  <c r="G509" i="5"/>
  <c r="F509" i="5"/>
  <c r="E509" i="5"/>
  <c r="G508" i="5"/>
  <c r="F508" i="5"/>
  <c r="E508" i="5"/>
  <c r="G507" i="5"/>
  <c r="F507" i="5"/>
  <c r="E507" i="5"/>
  <c r="G506" i="5"/>
  <c r="F506" i="5"/>
  <c r="G505" i="5"/>
  <c r="F505" i="5"/>
  <c r="E505" i="5"/>
  <c r="G504" i="5"/>
  <c r="F504" i="5"/>
  <c r="E504" i="5"/>
  <c r="G503" i="5"/>
  <c r="F503" i="5"/>
  <c r="E503" i="5"/>
  <c r="G502" i="5"/>
  <c r="F502" i="5"/>
  <c r="E502" i="5"/>
  <c r="G501" i="5"/>
  <c r="F501" i="5"/>
  <c r="E501" i="5"/>
  <c r="G500" i="5"/>
  <c r="G499" i="5"/>
  <c r="F499" i="5"/>
  <c r="G498" i="5"/>
  <c r="F498" i="5"/>
  <c r="E498" i="5"/>
  <c r="G497" i="5"/>
  <c r="F497" i="5"/>
  <c r="E497" i="5"/>
  <c r="G496" i="5"/>
  <c r="F496" i="5"/>
  <c r="G495" i="5"/>
  <c r="F495" i="5"/>
  <c r="G494" i="5"/>
  <c r="F494" i="5"/>
  <c r="G493" i="5"/>
  <c r="F493" i="5"/>
  <c r="E493" i="5"/>
  <c r="G492" i="5"/>
  <c r="F492" i="5"/>
  <c r="G491" i="5"/>
  <c r="F491" i="5"/>
  <c r="E491" i="5"/>
  <c r="G490" i="5"/>
  <c r="G489" i="5"/>
  <c r="G488" i="5"/>
  <c r="F488" i="5"/>
  <c r="E488" i="5"/>
  <c r="G487" i="5"/>
  <c r="F487" i="5"/>
  <c r="E487" i="5"/>
  <c r="G486" i="5"/>
  <c r="F486" i="5"/>
  <c r="G485" i="5"/>
  <c r="F485" i="5"/>
  <c r="E485" i="5"/>
  <c r="G484" i="5"/>
  <c r="G483" i="5"/>
  <c r="E483" i="5"/>
  <c r="G482" i="5"/>
  <c r="F482" i="5"/>
  <c r="G481" i="5"/>
  <c r="F481" i="5"/>
  <c r="G480" i="5"/>
  <c r="F480" i="5"/>
  <c r="G479" i="5"/>
  <c r="G478" i="5"/>
  <c r="F478" i="5"/>
  <c r="E478" i="5"/>
  <c r="G477" i="5"/>
  <c r="F477" i="5"/>
  <c r="E477" i="5"/>
  <c r="G476" i="5"/>
  <c r="F476" i="5"/>
  <c r="G475" i="5"/>
  <c r="F475" i="5"/>
  <c r="E475" i="5"/>
  <c r="G474" i="5"/>
  <c r="F474" i="5"/>
  <c r="E474" i="5"/>
  <c r="G473" i="5"/>
  <c r="F473" i="5"/>
  <c r="E473" i="5"/>
  <c r="G472" i="5"/>
  <c r="F472" i="5"/>
  <c r="E472" i="5"/>
  <c r="G471" i="5"/>
  <c r="G470" i="5"/>
  <c r="E470" i="5"/>
  <c r="G469" i="5"/>
  <c r="F469" i="5"/>
  <c r="G468" i="5"/>
  <c r="F468" i="5"/>
  <c r="G467" i="5"/>
  <c r="E467" i="5"/>
  <c r="G466" i="5"/>
  <c r="G465" i="5"/>
  <c r="G464" i="5"/>
  <c r="G463" i="5"/>
  <c r="F463" i="5"/>
  <c r="G462" i="5"/>
  <c r="F462" i="5"/>
  <c r="E462" i="5"/>
  <c r="G461" i="5"/>
  <c r="F461" i="5"/>
  <c r="E461" i="5"/>
  <c r="G460" i="5"/>
  <c r="F460" i="5"/>
  <c r="G459" i="5"/>
  <c r="F459" i="5"/>
  <c r="E459" i="5"/>
  <c r="G458" i="5"/>
  <c r="F458" i="5"/>
  <c r="G457" i="5"/>
  <c r="F457" i="5"/>
  <c r="G456" i="5"/>
  <c r="G455" i="5"/>
  <c r="G454" i="5"/>
  <c r="F454" i="5"/>
  <c r="G453" i="5"/>
  <c r="E453" i="5"/>
  <c r="G452" i="5"/>
  <c r="F452" i="5"/>
  <c r="E452" i="5"/>
  <c r="G451" i="5"/>
  <c r="F451" i="5"/>
  <c r="E451" i="5"/>
  <c r="G450" i="5"/>
  <c r="F450" i="5"/>
  <c r="E450" i="5"/>
  <c r="G449" i="5"/>
  <c r="F449" i="5"/>
  <c r="E449" i="5"/>
  <c r="G448" i="5"/>
  <c r="F448" i="5"/>
  <c r="E448" i="5"/>
  <c r="G447" i="5"/>
  <c r="F447" i="5"/>
  <c r="E447" i="5"/>
  <c r="G446" i="5"/>
  <c r="F446" i="5"/>
  <c r="E446" i="5"/>
  <c r="G445" i="5"/>
  <c r="F445" i="5"/>
  <c r="G444" i="5"/>
  <c r="F444" i="5"/>
  <c r="G443" i="5"/>
  <c r="F443" i="5"/>
  <c r="G442" i="5"/>
  <c r="F442" i="5"/>
  <c r="G441" i="5"/>
  <c r="F441" i="5"/>
  <c r="E441" i="5"/>
  <c r="G440" i="5"/>
  <c r="F440" i="5"/>
  <c r="E440" i="5"/>
  <c r="G439" i="5"/>
  <c r="E439" i="5"/>
  <c r="G438" i="5"/>
  <c r="F438" i="5"/>
  <c r="E438" i="5"/>
  <c r="G437" i="5"/>
  <c r="E437" i="5"/>
  <c r="G436" i="5"/>
  <c r="F436" i="5"/>
  <c r="E436" i="5"/>
  <c r="G435" i="5"/>
  <c r="F435" i="5"/>
  <c r="G434" i="5"/>
  <c r="F434" i="5"/>
  <c r="G433" i="5"/>
  <c r="F433" i="5"/>
  <c r="E433" i="5"/>
  <c r="G432" i="5"/>
  <c r="G431" i="5"/>
  <c r="F431" i="5"/>
  <c r="E431" i="5"/>
  <c r="G430" i="5"/>
  <c r="F430" i="5"/>
  <c r="E430" i="5"/>
  <c r="G429" i="5"/>
  <c r="F429" i="5"/>
  <c r="G428" i="5"/>
  <c r="F428" i="5"/>
  <c r="E428" i="5"/>
  <c r="G427" i="5"/>
  <c r="F427" i="5"/>
  <c r="E427" i="5"/>
  <c r="G426" i="5"/>
  <c r="F426" i="5"/>
  <c r="E426" i="5"/>
  <c r="G425" i="5"/>
  <c r="F425" i="5"/>
  <c r="E425" i="5"/>
  <c r="G424" i="5"/>
  <c r="F424" i="5"/>
  <c r="E424" i="5"/>
  <c r="G423" i="5"/>
  <c r="F423" i="5"/>
  <c r="E423" i="5"/>
  <c r="G422" i="5"/>
  <c r="F422" i="5"/>
  <c r="E422" i="5"/>
  <c r="G421" i="5"/>
  <c r="F421" i="5"/>
  <c r="E421" i="5"/>
  <c r="G420" i="5"/>
  <c r="G419" i="5"/>
  <c r="F419" i="5"/>
  <c r="E419" i="5"/>
  <c r="G418" i="5"/>
  <c r="F418" i="5"/>
  <c r="E418" i="5"/>
  <c r="G417" i="5"/>
  <c r="F417" i="5"/>
  <c r="E417" i="5"/>
  <c r="G416" i="5"/>
  <c r="F416" i="5"/>
  <c r="E416" i="5"/>
  <c r="G415" i="5"/>
  <c r="F415" i="5"/>
  <c r="E415" i="5"/>
  <c r="G414" i="5"/>
  <c r="F414" i="5"/>
  <c r="E414" i="5"/>
  <c r="G413" i="5"/>
  <c r="F413" i="5"/>
  <c r="E413" i="5"/>
  <c r="G412" i="5"/>
  <c r="G411" i="5"/>
  <c r="F411" i="5"/>
  <c r="G410" i="5"/>
  <c r="G409" i="5"/>
  <c r="G408" i="5"/>
  <c r="G407" i="5"/>
  <c r="F407" i="5"/>
  <c r="E407" i="5"/>
  <c r="G406" i="5"/>
  <c r="F406" i="5"/>
  <c r="E406" i="5"/>
  <c r="G405" i="5"/>
  <c r="F405" i="5"/>
  <c r="E405" i="5"/>
  <c r="G404" i="5"/>
  <c r="F404" i="5"/>
  <c r="E404" i="5"/>
  <c r="G403" i="5"/>
  <c r="F403" i="5"/>
  <c r="E403" i="5"/>
  <c r="G402" i="5"/>
  <c r="F402" i="5"/>
  <c r="G401" i="5"/>
  <c r="F401" i="5"/>
  <c r="E401" i="5"/>
  <c r="G400" i="5"/>
  <c r="F400" i="5"/>
  <c r="E400" i="5"/>
  <c r="G399" i="5"/>
  <c r="G398" i="5"/>
  <c r="G397" i="5"/>
  <c r="G396" i="5"/>
  <c r="F396" i="5"/>
  <c r="E396" i="5"/>
  <c r="G395" i="5"/>
  <c r="G394" i="5"/>
  <c r="F394" i="5"/>
  <c r="E394" i="5"/>
  <c r="G393" i="5"/>
  <c r="F393" i="5"/>
  <c r="E393" i="5"/>
  <c r="G392" i="5"/>
  <c r="F392" i="5"/>
  <c r="E392" i="5"/>
  <c r="G391" i="5"/>
  <c r="F391" i="5"/>
  <c r="G390" i="5"/>
  <c r="F390" i="5"/>
  <c r="E390" i="5"/>
  <c r="G389" i="5"/>
  <c r="F389" i="5"/>
  <c r="E389" i="5"/>
  <c r="G388" i="5"/>
  <c r="G387" i="5"/>
  <c r="G386" i="5"/>
  <c r="E386" i="5"/>
  <c r="G385" i="5"/>
  <c r="G384" i="5"/>
  <c r="G383" i="5"/>
  <c r="G382" i="5"/>
  <c r="G381" i="5"/>
  <c r="F381" i="5"/>
  <c r="E381" i="5"/>
  <c r="G380" i="5"/>
  <c r="E380" i="5"/>
  <c r="G379" i="5"/>
  <c r="G378" i="5"/>
  <c r="F378" i="5"/>
  <c r="E378" i="5"/>
  <c r="G377" i="5"/>
  <c r="F377" i="5"/>
  <c r="E377" i="5"/>
  <c r="G376" i="5"/>
  <c r="F376" i="5"/>
  <c r="G375" i="5"/>
  <c r="G374" i="5"/>
  <c r="G373" i="5"/>
  <c r="G372" i="5"/>
  <c r="G371" i="5"/>
  <c r="F371" i="5"/>
  <c r="E371" i="5"/>
  <c r="G370" i="5"/>
  <c r="F370" i="5"/>
  <c r="G369" i="5"/>
  <c r="G368" i="5"/>
  <c r="F368" i="5"/>
  <c r="E368" i="5"/>
  <c r="G367" i="5"/>
  <c r="F367" i="5"/>
  <c r="E367" i="5"/>
  <c r="G366" i="5"/>
  <c r="G365" i="5"/>
  <c r="G364" i="5"/>
  <c r="G363" i="5"/>
  <c r="F363" i="5"/>
  <c r="E363" i="5"/>
  <c r="G362" i="5"/>
  <c r="G361" i="5"/>
  <c r="G360" i="5"/>
  <c r="E360" i="5"/>
  <c r="G359" i="5"/>
  <c r="G358" i="5"/>
  <c r="F358" i="5"/>
  <c r="G357" i="5"/>
  <c r="F357" i="5"/>
  <c r="G356" i="5"/>
  <c r="F356" i="5"/>
  <c r="G355" i="5"/>
  <c r="G354" i="5"/>
  <c r="F354" i="5"/>
  <c r="E354" i="5"/>
  <c r="G353" i="5"/>
  <c r="F353" i="5"/>
  <c r="G352" i="5"/>
  <c r="G351" i="5"/>
  <c r="G350" i="5"/>
  <c r="F350" i="5"/>
  <c r="D349" i="5"/>
  <c r="D12" i="5" s="1"/>
  <c r="C349" i="5"/>
  <c r="E552" i="5" s="1"/>
  <c r="H552" i="5" s="1"/>
  <c r="G343" i="5"/>
  <c r="F343" i="5"/>
  <c r="G342" i="5"/>
  <c r="F342" i="5"/>
  <c r="E342" i="5"/>
  <c r="G341" i="5"/>
  <c r="F341" i="5"/>
  <c r="G340" i="5"/>
  <c r="F340" i="5"/>
  <c r="E340" i="5"/>
  <c r="G339" i="5"/>
  <c r="F339" i="5"/>
  <c r="E339" i="5"/>
  <c r="G338" i="5"/>
  <c r="F338" i="5"/>
  <c r="E338" i="5"/>
  <c r="G337" i="5"/>
  <c r="F337" i="5"/>
  <c r="E337" i="5"/>
  <c r="G336" i="5"/>
  <c r="F336" i="5"/>
  <c r="E336" i="5"/>
  <c r="G335" i="5"/>
  <c r="F335" i="5"/>
  <c r="E335" i="5"/>
  <c r="G334" i="5"/>
  <c r="F334" i="5"/>
  <c r="E334" i="5"/>
  <c r="G333" i="5"/>
  <c r="F333" i="5"/>
  <c r="E333" i="5"/>
  <c r="G332" i="5"/>
  <c r="F332" i="5"/>
  <c r="E332" i="5"/>
  <c r="G331" i="5"/>
  <c r="F331" i="5"/>
  <c r="E331" i="5"/>
  <c r="G330" i="5"/>
  <c r="F330" i="5"/>
  <c r="E330" i="5"/>
  <c r="G329" i="5"/>
  <c r="G328" i="5"/>
  <c r="F328" i="5"/>
  <c r="E328" i="5"/>
  <c r="G327" i="5"/>
  <c r="F327" i="5"/>
  <c r="E327" i="5"/>
  <c r="G326" i="5"/>
  <c r="F326" i="5"/>
  <c r="E326" i="5"/>
  <c r="G325" i="5"/>
  <c r="F325" i="5"/>
  <c r="E325" i="5"/>
  <c r="G324" i="5"/>
  <c r="F324" i="5"/>
  <c r="G323" i="5"/>
  <c r="F323" i="5"/>
  <c r="E323" i="5"/>
  <c r="G322" i="5"/>
  <c r="F322" i="5"/>
  <c r="E322" i="5"/>
  <c r="G321" i="5"/>
  <c r="F321" i="5"/>
  <c r="E321" i="5"/>
  <c r="G320" i="5"/>
  <c r="F320" i="5"/>
  <c r="E320" i="5"/>
  <c r="G319" i="5"/>
  <c r="G318" i="5"/>
  <c r="F318" i="5"/>
  <c r="E318" i="5"/>
  <c r="G317" i="5"/>
  <c r="G316" i="5"/>
  <c r="F316" i="5"/>
  <c r="E316" i="5"/>
  <c r="G315" i="5"/>
  <c r="F315" i="5"/>
  <c r="E315" i="5"/>
  <c r="G314" i="5"/>
  <c r="F314" i="5"/>
  <c r="E314" i="5"/>
  <c r="G313" i="5"/>
  <c r="F313" i="5"/>
  <c r="E313" i="5"/>
  <c r="G312" i="5"/>
  <c r="F312" i="5"/>
  <c r="E312" i="5"/>
  <c r="G311" i="5"/>
  <c r="F311" i="5"/>
  <c r="E311" i="5"/>
  <c r="G310" i="5"/>
  <c r="F310" i="5"/>
  <c r="E310" i="5"/>
  <c r="G309" i="5"/>
  <c r="F309" i="5"/>
  <c r="E309" i="5"/>
  <c r="G308" i="5"/>
  <c r="F308" i="5"/>
  <c r="E308" i="5"/>
  <c r="G307" i="5"/>
  <c r="F307" i="5"/>
  <c r="E307" i="5"/>
  <c r="G306" i="5"/>
  <c r="F306" i="5"/>
  <c r="E306" i="5"/>
  <c r="G305" i="5"/>
  <c r="E305" i="5"/>
  <c r="G304" i="5"/>
  <c r="E304" i="5"/>
  <c r="G303" i="5"/>
  <c r="F303" i="5"/>
  <c r="G302" i="5"/>
  <c r="G301" i="5"/>
  <c r="F301" i="5"/>
  <c r="E301" i="5"/>
  <c r="G300" i="5"/>
  <c r="F300" i="5"/>
  <c r="E300" i="5"/>
  <c r="G299" i="5"/>
  <c r="F299" i="5"/>
  <c r="E299" i="5"/>
  <c r="G298" i="5"/>
  <c r="E298" i="5"/>
  <c r="G297" i="5"/>
  <c r="F297" i="5"/>
  <c r="E297" i="5"/>
  <c r="G296" i="5"/>
  <c r="F296" i="5"/>
  <c r="E296" i="5"/>
  <c r="G295" i="5"/>
  <c r="F295" i="5"/>
  <c r="E295" i="5"/>
  <c r="G294" i="5"/>
  <c r="F294" i="5"/>
  <c r="G293" i="5"/>
  <c r="F293" i="5"/>
  <c r="G292" i="5"/>
  <c r="F292" i="5"/>
  <c r="E292" i="5"/>
  <c r="G291" i="5"/>
  <c r="F291" i="5"/>
  <c r="G290" i="5"/>
  <c r="E290" i="5"/>
  <c r="G289" i="5"/>
  <c r="G288" i="5"/>
  <c r="E288" i="5"/>
  <c r="G287" i="5"/>
  <c r="F287" i="5"/>
  <c r="E287" i="5"/>
  <c r="G286" i="5"/>
  <c r="F286" i="5"/>
  <c r="E286" i="5"/>
  <c r="G285" i="5"/>
  <c r="F285" i="5"/>
  <c r="E285" i="5"/>
  <c r="G284" i="5"/>
  <c r="F284" i="5"/>
  <c r="E284" i="5"/>
  <c r="G283" i="5"/>
  <c r="F283" i="5"/>
  <c r="E283" i="5"/>
  <c r="G282" i="5"/>
  <c r="F282" i="5"/>
  <c r="E282" i="5"/>
  <c r="G281" i="5"/>
  <c r="F281" i="5"/>
  <c r="E281" i="5"/>
  <c r="G280" i="5"/>
  <c r="F280" i="5"/>
  <c r="G279" i="5"/>
  <c r="F279" i="5"/>
  <c r="E279" i="5"/>
  <c r="G278" i="5"/>
  <c r="G277" i="5"/>
  <c r="F277" i="5"/>
  <c r="E277" i="5"/>
  <c r="G276" i="5"/>
  <c r="G275" i="5"/>
  <c r="F275" i="5"/>
  <c r="G274" i="5"/>
  <c r="F274" i="5"/>
  <c r="E274" i="5"/>
  <c r="G273" i="5"/>
  <c r="F273" i="5"/>
  <c r="E273" i="5"/>
  <c r="G272" i="5"/>
  <c r="F272" i="5"/>
  <c r="E272" i="5"/>
  <c r="G271" i="5"/>
  <c r="F271" i="5"/>
  <c r="E271" i="5"/>
  <c r="G270" i="5"/>
  <c r="F270" i="5"/>
  <c r="E270" i="5"/>
  <c r="G269" i="5"/>
  <c r="F269" i="5"/>
  <c r="E269" i="5"/>
  <c r="G268" i="5"/>
  <c r="F268" i="5"/>
  <c r="E268" i="5"/>
  <c r="G267" i="5"/>
  <c r="F267" i="5"/>
  <c r="E267" i="5"/>
  <c r="G266" i="5"/>
  <c r="F266" i="5"/>
  <c r="E266" i="5"/>
  <c r="G265" i="5"/>
  <c r="F265" i="5"/>
  <c r="E265" i="5"/>
  <c r="G264" i="5"/>
  <c r="F264" i="5"/>
  <c r="E264" i="5"/>
  <c r="G263" i="5"/>
  <c r="F263" i="5"/>
  <c r="E263" i="5"/>
  <c r="G262" i="5"/>
  <c r="F262" i="5"/>
  <c r="E262" i="5"/>
  <c r="G261" i="5"/>
  <c r="F261" i="5"/>
  <c r="E261" i="5"/>
  <c r="G260" i="5"/>
  <c r="E260" i="5"/>
  <c r="G259" i="5"/>
  <c r="F259" i="5"/>
  <c r="E259" i="5"/>
  <c r="G258" i="5"/>
  <c r="F258" i="5"/>
  <c r="G257" i="5"/>
  <c r="F257" i="5"/>
  <c r="E257" i="5"/>
  <c r="G256" i="5"/>
  <c r="F256" i="5"/>
  <c r="E256" i="5"/>
  <c r="G255" i="5"/>
  <c r="F255" i="5"/>
  <c r="E255" i="5"/>
  <c r="G254" i="5"/>
  <c r="F254" i="5"/>
  <c r="E254" i="5"/>
  <c r="G253" i="5"/>
  <c r="F253" i="5"/>
  <c r="E253" i="5"/>
  <c r="G252" i="5"/>
  <c r="F252" i="5"/>
  <c r="E252" i="5"/>
  <c r="G251" i="5"/>
  <c r="F251" i="5"/>
  <c r="E251" i="5"/>
  <c r="G250" i="5"/>
  <c r="F250" i="5"/>
  <c r="G249" i="5"/>
  <c r="F249" i="5"/>
  <c r="E249" i="5"/>
  <c r="G248" i="5"/>
  <c r="F248" i="5"/>
  <c r="E248" i="5"/>
  <c r="G247" i="5"/>
  <c r="F247" i="5"/>
  <c r="E247" i="5"/>
  <c r="G246" i="5"/>
  <c r="F246" i="5"/>
  <c r="E246" i="5"/>
  <c r="G245" i="5"/>
  <c r="F245" i="5"/>
  <c r="E245" i="5"/>
  <c r="G244" i="5"/>
  <c r="G243" i="5"/>
  <c r="F243" i="5"/>
  <c r="E243" i="5"/>
  <c r="G242" i="5"/>
  <c r="F242" i="5"/>
  <c r="E242" i="5"/>
  <c r="G241" i="5"/>
  <c r="G240" i="5"/>
  <c r="F240" i="5"/>
  <c r="E240" i="5"/>
  <c r="G239" i="5"/>
  <c r="F239" i="5"/>
  <c r="E239" i="5"/>
  <c r="G238" i="5"/>
  <c r="E238" i="5"/>
  <c r="G237" i="5"/>
  <c r="F237" i="5"/>
  <c r="E237" i="5"/>
  <c r="G236" i="5"/>
  <c r="F236" i="5"/>
  <c r="E236" i="5"/>
  <c r="G235" i="5"/>
  <c r="F235" i="5"/>
  <c r="E235" i="5"/>
  <c r="G234" i="5"/>
  <c r="F234" i="5"/>
  <c r="E234" i="5"/>
  <c r="G233" i="5"/>
  <c r="F233" i="5"/>
  <c r="E233" i="5"/>
  <c r="G232" i="5"/>
  <c r="E232" i="5"/>
  <c r="G231" i="5"/>
  <c r="F231" i="5"/>
  <c r="E231" i="5"/>
  <c r="G230" i="5"/>
  <c r="E230" i="5"/>
  <c r="G229" i="5"/>
  <c r="F229" i="5"/>
  <c r="E229" i="5"/>
  <c r="G228" i="5"/>
  <c r="E228" i="5"/>
  <c r="G227" i="5"/>
  <c r="F227" i="5"/>
  <c r="E227" i="5"/>
  <c r="G226" i="5"/>
  <c r="F226" i="5"/>
  <c r="E226" i="5"/>
  <c r="G225" i="5"/>
  <c r="G224" i="5"/>
  <c r="F224" i="5"/>
  <c r="E224" i="5"/>
  <c r="G223" i="5"/>
  <c r="F223" i="5"/>
  <c r="E223" i="5"/>
  <c r="G222" i="5"/>
  <c r="F222" i="5"/>
  <c r="E222" i="5"/>
  <c r="G221" i="5"/>
  <c r="F221" i="5"/>
  <c r="E221" i="5"/>
  <c r="G220" i="5"/>
  <c r="F220" i="5"/>
  <c r="E220" i="5"/>
  <c r="G219" i="5"/>
  <c r="F219" i="5"/>
  <c r="G218" i="5"/>
  <c r="E218" i="5"/>
  <c r="G217" i="5"/>
  <c r="F217" i="5"/>
  <c r="E217" i="5"/>
  <c r="G216" i="5"/>
  <c r="F216" i="5"/>
  <c r="E216" i="5"/>
  <c r="G215" i="5"/>
  <c r="F215" i="5"/>
  <c r="E215" i="5"/>
  <c r="G214" i="5"/>
  <c r="F214" i="5"/>
  <c r="E214" i="5"/>
  <c r="G213" i="5"/>
  <c r="G212" i="5"/>
  <c r="F212" i="5"/>
  <c r="G211" i="5"/>
  <c r="F211" i="5"/>
  <c r="E211" i="5"/>
  <c r="G210" i="5"/>
  <c r="F210" i="5"/>
  <c r="G209" i="5"/>
  <c r="F209" i="5"/>
  <c r="G208" i="5"/>
  <c r="F208" i="5"/>
  <c r="G207" i="5"/>
  <c r="F207" i="5"/>
  <c r="E207" i="5"/>
  <c r="G206" i="5"/>
  <c r="G205" i="5"/>
  <c r="G204" i="5"/>
  <c r="G203" i="5"/>
  <c r="G202" i="5"/>
  <c r="G201" i="5"/>
  <c r="G200" i="5"/>
  <c r="G199" i="5"/>
  <c r="F199" i="5"/>
  <c r="G198" i="5"/>
  <c r="F198" i="5"/>
  <c r="E198" i="5"/>
  <c r="G197" i="5"/>
  <c r="F197" i="5"/>
  <c r="G196" i="5"/>
  <c r="F196" i="5"/>
  <c r="E196" i="5"/>
  <c r="G195" i="5"/>
  <c r="F195" i="5"/>
  <c r="E195" i="5"/>
  <c r="G194" i="5"/>
  <c r="G193" i="5"/>
  <c r="E193" i="5"/>
  <c r="G192" i="5"/>
  <c r="E192" i="5"/>
  <c r="G191" i="5"/>
  <c r="F191" i="5"/>
  <c r="G190" i="5"/>
  <c r="F190" i="5"/>
  <c r="G189" i="5"/>
  <c r="G188" i="5"/>
  <c r="F188" i="5"/>
  <c r="G187" i="5"/>
  <c r="G186" i="5"/>
  <c r="F186" i="5"/>
  <c r="G185" i="5"/>
  <c r="G184" i="5"/>
  <c r="F184" i="5"/>
  <c r="E184" i="5"/>
  <c r="G183" i="5"/>
  <c r="F183" i="5"/>
  <c r="E183" i="5"/>
  <c r="G182" i="5"/>
  <c r="G181" i="5"/>
  <c r="G180" i="5"/>
  <c r="F180" i="5"/>
  <c r="E180" i="5"/>
  <c r="G179" i="5"/>
  <c r="G178" i="5"/>
  <c r="G177" i="5"/>
  <c r="F177" i="5"/>
  <c r="E177" i="5"/>
  <c r="G176" i="5"/>
  <c r="G175" i="5"/>
  <c r="F175" i="5"/>
  <c r="G174" i="5"/>
  <c r="D173" i="5"/>
  <c r="F319" i="5" s="1"/>
  <c r="C173" i="5"/>
  <c r="E302" i="5" s="1"/>
  <c r="G167" i="5"/>
  <c r="F167" i="5"/>
  <c r="G166" i="5"/>
  <c r="F166" i="5"/>
  <c r="E166" i="5"/>
  <c r="G165" i="5"/>
  <c r="F165" i="5"/>
  <c r="E165" i="5"/>
  <c r="G164" i="5"/>
  <c r="G163" i="5"/>
  <c r="F163" i="5"/>
  <c r="E163" i="5"/>
  <c r="G162" i="5"/>
  <c r="F162" i="5"/>
  <c r="E162" i="5"/>
  <c r="G161" i="5"/>
  <c r="F161" i="5"/>
  <c r="E161" i="5"/>
  <c r="G160" i="5"/>
  <c r="F160" i="5"/>
  <c r="E160" i="5"/>
  <c r="G159" i="5"/>
  <c r="F159" i="5"/>
  <c r="E159" i="5"/>
  <c r="G158" i="5"/>
  <c r="F158" i="5"/>
  <c r="E158" i="5"/>
  <c r="G157" i="5"/>
  <c r="F157" i="5"/>
  <c r="E157" i="5"/>
  <c r="G156" i="5"/>
  <c r="F156" i="5"/>
  <c r="E156" i="5"/>
  <c r="G155" i="5"/>
  <c r="F155" i="5"/>
  <c r="E155" i="5"/>
  <c r="G154" i="5"/>
  <c r="F154" i="5"/>
  <c r="E154" i="5"/>
  <c r="G153" i="5"/>
  <c r="F153" i="5"/>
  <c r="E153" i="5"/>
  <c r="G152" i="5"/>
  <c r="F152" i="5"/>
  <c r="G151" i="5"/>
  <c r="F151" i="5"/>
  <c r="E151" i="5"/>
  <c r="G150" i="5"/>
  <c r="F150" i="5"/>
  <c r="E150" i="5"/>
  <c r="G149" i="5"/>
  <c r="F149" i="5"/>
  <c r="E149" i="5"/>
  <c r="G148" i="5"/>
  <c r="F148" i="5"/>
  <c r="E148" i="5"/>
  <c r="G147" i="5"/>
  <c r="F147" i="5"/>
  <c r="E147" i="5"/>
  <c r="G146" i="5"/>
  <c r="F146" i="5"/>
  <c r="E146" i="5"/>
  <c r="G145" i="5"/>
  <c r="F145" i="5"/>
  <c r="E145" i="5"/>
  <c r="G144" i="5"/>
  <c r="F144" i="5"/>
  <c r="E144" i="5"/>
  <c r="G143" i="5"/>
  <c r="E143" i="5"/>
  <c r="G142" i="5"/>
  <c r="F142" i="5"/>
  <c r="G141" i="5"/>
  <c r="F141" i="5"/>
  <c r="E141" i="5"/>
  <c r="G140" i="5"/>
  <c r="F140" i="5"/>
  <c r="E140" i="5"/>
  <c r="G139" i="5"/>
  <c r="F139" i="5"/>
  <c r="E139" i="5"/>
  <c r="G138" i="5"/>
  <c r="F138" i="5"/>
  <c r="E138" i="5"/>
  <c r="G137" i="5"/>
  <c r="E137" i="5"/>
  <c r="G136" i="5"/>
  <c r="F136" i="5"/>
  <c r="E136" i="5"/>
  <c r="G135" i="5"/>
  <c r="F135" i="5"/>
  <c r="G134" i="5"/>
  <c r="F134" i="5"/>
  <c r="G133" i="5"/>
  <c r="G132" i="5"/>
  <c r="F132" i="5"/>
  <c r="E132" i="5"/>
  <c r="G131" i="5"/>
  <c r="G130" i="5"/>
  <c r="F130" i="5"/>
  <c r="E130" i="5"/>
  <c r="G129" i="5"/>
  <c r="G128" i="5"/>
  <c r="G127" i="5"/>
  <c r="F127" i="5"/>
  <c r="E127" i="5"/>
  <c r="G126" i="5"/>
  <c r="G125" i="5"/>
  <c r="G124" i="5"/>
  <c r="F124" i="5"/>
  <c r="E124" i="5"/>
  <c r="G123" i="5"/>
  <c r="G122" i="5"/>
  <c r="F122" i="5"/>
  <c r="E122" i="5"/>
  <c r="G121" i="5"/>
  <c r="G120" i="5"/>
  <c r="G119" i="5"/>
  <c r="F119" i="5"/>
  <c r="E119" i="5"/>
  <c r="G118" i="5"/>
  <c r="F118" i="5"/>
  <c r="E118" i="5"/>
  <c r="G117" i="5"/>
  <c r="G116" i="5"/>
  <c r="E116" i="5"/>
  <c r="G115" i="5"/>
  <c r="G114" i="5"/>
  <c r="F114" i="5"/>
  <c r="G113" i="5"/>
  <c r="G112" i="5"/>
  <c r="G111" i="5"/>
  <c r="F111" i="5"/>
  <c r="G110" i="5"/>
  <c r="E110" i="5"/>
  <c r="G109" i="5"/>
  <c r="F109" i="5"/>
  <c r="G108" i="5"/>
  <c r="F108" i="5"/>
  <c r="E108" i="5"/>
  <c r="G107" i="5"/>
  <c r="F107" i="5"/>
  <c r="E107" i="5"/>
  <c r="G106" i="5"/>
  <c r="F106" i="5"/>
  <c r="G105" i="5"/>
  <c r="F105" i="5"/>
  <c r="E105" i="5"/>
  <c r="G104" i="5"/>
  <c r="E104" i="5"/>
  <c r="G103" i="5"/>
  <c r="G102" i="5"/>
  <c r="E102" i="5"/>
  <c r="G101" i="5"/>
  <c r="F101" i="5"/>
  <c r="E101" i="5"/>
  <c r="G100" i="5"/>
  <c r="F100" i="5"/>
  <c r="E100" i="5"/>
  <c r="G99" i="5"/>
  <c r="G98" i="5"/>
  <c r="F98" i="5"/>
  <c r="E98" i="5"/>
  <c r="G97" i="5"/>
  <c r="F97" i="5"/>
  <c r="E97" i="5"/>
  <c r="G96" i="5"/>
  <c r="E96" i="5"/>
  <c r="G95" i="5"/>
  <c r="F95" i="5"/>
  <c r="E95" i="5"/>
  <c r="G94" i="5"/>
  <c r="E94" i="5"/>
  <c r="G93" i="5"/>
  <c r="E93" i="5"/>
  <c r="G92" i="5"/>
  <c r="F92" i="5"/>
  <c r="G91" i="5"/>
  <c r="E91" i="5"/>
  <c r="G90" i="5"/>
  <c r="F90" i="5"/>
  <c r="G89" i="5"/>
  <c r="F89" i="5"/>
  <c r="G88" i="5"/>
  <c r="F88" i="5"/>
  <c r="E88" i="5"/>
  <c r="G87" i="5"/>
  <c r="G86" i="5"/>
  <c r="F86" i="5"/>
  <c r="E86" i="5"/>
  <c r="G85" i="5"/>
  <c r="E85" i="5"/>
  <c r="G84" i="5"/>
  <c r="G83" i="5"/>
  <c r="F83" i="5"/>
  <c r="E83" i="5"/>
  <c r="G82" i="5"/>
  <c r="F82" i="5"/>
  <c r="E82" i="5"/>
  <c r="G81" i="5"/>
  <c r="E81" i="5"/>
  <c r="G80" i="5"/>
  <c r="G79" i="5"/>
  <c r="G78" i="5"/>
  <c r="F78" i="5"/>
  <c r="G77" i="5"/>
  <c r="F77" i="5"/>
  <c r="G76" i="5"/>
  <c r="D75" i="5"/>
  <c r="F164" i="5" s="1"/>
  <c r="C75" i="5"/>
  <c r="E167" i="5" s="1"/>
  <c r="G69" i="5"/>
  <c r="F69" i="5"/>
  <c r="E69" i="5"/>
  <c r="G68" i="5"/>
  <c r="F68" i="5"/>
  <c r="G67" i="5"/>
  <c r="G66" i="5"/>
  <c r="G65" i="5"/>
  <c r="F65" i="5"/>
  <c r="E65" i="5"/>
  <c r="G64" i="5"/>
  <c r="F64" i="5"/>
  <c r="G63" i="5"/>
  <c r="F63" i="5"/>
  <c r="E63" i="5"/>
  <c r="G62" i="5"/>
  <c r="F62" i="5"/>
  <c r="G61" i="5"/>
  <c r="F61" i="5"/>
  <c r="E61" i="5"/>
  <c r="G60" i="5"/>
  <c r="F60" i="5"/>
  <c r="E60" i="5"/>
  <c r="G59" i="5"/>
  <c r="F59" i="5"/>
  <c r="E59" i="5"/>
  <c r="G58" i="5"/>
  <c r="F58" i="5"/>
  <c r="E58" i="5"/>
  <c r="G57" i="5"/>
  <c r="F57" i="5"/>
  <c r="E57" i="5"/>
  <c r="G56" i="5"/>
  <c r="F56" i="5"/>
  <c r="E56" i="5"/>
  <c r="G55" i="5"/>
  <c r="F55" i="5"/>
  <c r="E55" i="5"/>
  <c r="G54" i="5"/>
  <c r="F54" i="5"/>
  <c r="G53" i="5"/>
  <c r="F53" i="5"/>
  <c r="E53" i="5"/>
  <c r="G52" i="5"/>
  <c r="F52" i="5"/>
  <c r="E52" i="5"/>
  <c r="G51" i="5"/>
  <c r="F51" i="5"/>
  <c r="E51" i="5"/>
  <c r="G50" i="5"/>
  <c r="G49" i="5"/>
  <c r="F49" i="5"/>
  <c r="E49" i="5"/>
  <c r="G48" i="5"/>
  <c r="F48" i="5"/>
  <c r="E48" i="5"/>
  <c r="G47" i="5"/>
  <c r="F47" i="5"/>
  <c r="E47" i="5"/>
  <c r="G46" i="5"/>
  <c r="F46" i="5"/>
  <c r="E46" i="5"/>
  <c r="G45" i="5"/>
  <c r="F45" i="5"/>
  <c r="G44" i="5"/>
  <c r="F44" i="5"/>
  <c r="E44" i="5"/>
  <c r="G43" i="5"/>
  <c r="F43" i="5"/>
  <c r="E43" i="5"/>
  <c r="G42" i="5"/>
  <c r="F42" i="5"/>
  <c r="E42" i="5"/>
  <c r="G41" i="5"/>
  <c r="F41" i="5"/>
  <c r="E41" i="5"/>
  <c r="G40" i="5"/>
  <c r="F40" i="5"/>
  <c r="E40" i="5"/>
  <c r="G39" i="5"/>
  <c r="F39" i="5"/>
  <c r="G38" i="5"/>
  <c r="F38" i="5"/>
  <c r="G37" i="5"/>
  <c r="F37" i="5"/>
  <c r="E37" i="5"/>
  <c r="G36" i="5"/>
  <c r="F36" i="5"/>
  <c r="G35" i="5"/>
  <c r="F35" i="5"/>
  <c r="E35" i="5"/>
  <c r="G34" i="5"/>
  <c r="F34" i="5"/>
  <c r="G33" i="5"/>
  <c r="F33" i="5"/>
  <c r="E33" i="5"/>
  <c r="G32" i="5"/>
  <c r="F32" i="5"/>
  <c r="E32" i="5"/>
  <c r="G31" i="5"/>
  <c r="F31" i="5"/>
  <c r="E31" i="5"/>
  <c r="G30" i="5"/>
  <c r="G29" i="5"/>
  <c r="F29" i="5"/>
  <c r="G28" i="5"/>
  <c r="F28" i="5"/>
  <c r="E28" i="5"/>
  <c r="G27" i="5"/>
  <c r="G26" i="5"/>
  <c r="F26" i="5"/>
  <c r="G25" i="5"/>
  <c r="F25" i="5"/>
  <c r="G24" i="5"/>
  <c r="F24" i="5"/>
  <c r="E24" i="5"/>
  <c r="G23" i="5"/>
  <c r="F23" i="5"/>
  <c r="E23" i="5"/>
  <c r="G22" i="5"/>
  <c r="F22" i="5"/>
  <c r="E22" i="5"/>
  <c r="G21" i="5"/>
  <c r="F21" i="5"/>
  <c r="E21" i="5"/>
  <c r="G20" i="5"/>
  <c r="F20" i="5"/>
  <c r="E20" i="5"/>
  <c r="D19" i="5"/>
  <c r="F67" i="5" s="1"/>
  <c r="C19" i="5"/>
  <c r="E68" i="5" s="1"/>
  <c r="C13" i="5"/>
  <c r="G609" i="4"/>
  <c r="E609" i="4"/>
  <c r="G608" i="4"/>
  <c r="G607" i="4"/>
  <c r="F607" i="4"/>
  <c r="E607" i="4"/>
  <c r="G606" i="4"/>
  <c r="F606" i="4"/>
  <c r="E606" i="4"/>
  <c r="G605" i="4"/>
  <c r="G604" i="4"/>
  <c r="F604" i="4"/>
  <c r="E604" i="4"/>
  <c r="G603" i="4"/>
  <c r="F603" i="4"/>
  <c r="G602" i="4"/>
  <c r="F602" i="4"/>
  <c r="E602" i="4"/>
  <c r="G601" i="4"/>
  <c r="G600" i="4"/>
  <c r="G599" i="4"/>
  <c r="F599" i="4"/>
  <c r="E599" i="4"/>
  <c r="G598" i="4"/>
  <c r="G597" i="4"/>
  <c r="G596" i="4"/>
  <c r="F596" i="4"/>
  <c r="E596" i="4"/>
  <c r="G595" i="4"/>
  <c r="F595" i="4"/>
  <c r="E595" i="4"/>
  <c r="G594" i="4"/>
  <c r="F594" i="4"/>
  <c r="E594" i="4"/>
  <c r="G593" i="4"/>
  <c r="F593" i="4"/>
  <c r="E593" i="4"/>
  <c r="G592" i="4"/>
  <c r="F592" i="4"/>
  <c r="E592" i="4"/>
  <c r="G591" i="4"/>
  <c r="F591" i="4"/>
  <c r="E591" i="4"/>
  <c r="G590" i="4"/>
  <c r="F590" i="4"/>
  <c r="E590" i="4"/>
  <c r="G589" i="4"/>
  <c r="F589" i="4"/>
  <c r="E589" i="4"/>
  <c r="G588" i="4"/>
  <c r="F588" i="4"/>
  <c r="E588" i="4"/>
  <c r="G587" i="4"/>
  <c r="F587" i="4"/>
  <c r="E587" i="4"/>
  <c r="G586" i="4"/>
  <c r="G585" i="4"/>
  <c r="G584" i="4"/>
  <c r="E584" i="4"/>
  <c r="G583" i="4"/>
  <c r="F583" i="4"/>
  <c r="E583" i="4"/>
  <c r="D582" i="4"/>
  <c r="F608" i="4" s="1"/>
  <c r="C582" i="4"/>
  <c r="E608" i="4" s="1"/>
  <c r="G576" i="4"/>
  <c r="F576" i="4"/>
  <c r="E576" i="4"/>
  <c r="G575" i="4"/>
  <c r="F575" i="4"/>
  <c r="E575" i="4"/>
  <c r="G574" i="4"/>
  <c r="F574" i="4"/>
  <c r="E574" i="4"/>
  <c r="G573" i="4"/>
  <c r="F573" i="4"/>
  <c r="E573" i="4"/>
  <c r="G572" i="4"/>
  <c r="F572" i="4"/>
  <c r="E572" i="4"/>
  <c r="G571" i="4"/>
  <c r="F571" i="4"/>
  <c r="E571" i="4"/>
  <c r="G570" i="4"/>
  <c r="F570" i="4"/>
  <c r="G569" i="4"/>
  <c r="G568" i="4"/>
  <c r="G567" i="4"/>
  <c r="F567" i="4"/>
  <c r="E567" i="4"/>
  <c r="G566" i="4"/>
  <c r="F566" i="4"/>
  <c r="E566" i="4"/>
  <c r="G565" i="4"/>
  <c r="F565" i="4"/>
  <c r="E565" i="4"/>
  <c r="G564" i="4"/>
  <c r="F564" i="4"/>
  <c r="E564" i="4"/>
  <c r="G563" i="4"/>
  <c r="F563" i="4"/>
  <c r="E563" i="4"/>
  <c r="G562" i="4"/>
  <c r="E562" i="4"/>
  <c r="G561" i="4"/>
  <c r="G560" i="4"/>
  <c r="F560" i="4"/>
  <c r="G559" i="4"/>
  <c r="G558" i="4"/>
  <c r="F558" i="4"/>
  <c r="E558" i="4"/>
  <c r="G557" i="4"/>
  <c r="F557" i="4"/>
  <c r="E557" i="4"/>
  <c r="G556" i="4"/>
  <c r="F556" i="4"/>
  <c r="E556" i="4"/>
  <c r="G555" i="4"/>
  <c r="F555" i="4"/>
  <c r="E555" i="4"/>
  <c r="G554" i="4"/>
  <c r="G553" i="4"/>
  <c r="F553" i="4"/>
  <c r="E553" i="4"/>
  <c r="G552" i="4"/>
  <c r="F552" i="4"/>
  <c r="G551" i="4"/>
  <c r="E551" i="4"/>
  <c r="G550" i="4"/>
  <c r="E550" i="4"/>
  <c r="G549" i="4"/>
  <c r="F549" i="4"/>
  <c r="E549" i="4"/>
  <c r="G548" i="4"/>
  <c r="F548" i="4"/>
  <c r="E548" i="4"/>
  <c r="G547" i="4"/>
  <c r="F547" i="4"/>
  <c r="E547" i="4"/>
  <c r="G546" i="4"/>
  <c r="F546" i="4"/>
  <c r="E546" i="4"/>
  <c r="G545" i="4"/>
  <c r="F545" i="4"/>
  <c r="E545" i="4"/>
  <c r="G544" i="4"/>
  <c r="F544" i="4"/>
  <c r="E544" i="4"/>
  <c r="G543" i="4"/>
  <c r="F543" i="4"/>
  <c r="E543" i="4"/>
  <c r="G542" i="4"/>
  <c r="F542" i="4"/>
  <c r="E542" i="4"/>
  <c r="G541" i="4"/>
  <c r="F541" i="4"/>
  <c r="E541" i="4"/>
  <c r="G540" i="4"/>
  <c r="F540" i="4"/>
  <c r="E540" i="4"/>
  <c r="G539" i="4"/>
  <c r="G538" i="4"/>
  <c r="F538" i="4"/>
  <c r="E538" i="4"/>
  <c r="G537" i="4"/>
  <c r="F537" i="4"/>
  <c r="E537" i="4"/>
  <c r="G536" i="4"/>
  <c r="F536" i="4"/>
  <c r="E536" i="4"/>
  <c r="G535" i="4"/>
  <c r="F535" i="4"/>
  <c r="E535" i="4"/>
  <c r="G534" i="4"/>
  <c r="F534" i="4"/>
  <c r="E534" i="4"/>
  <c r="G533" i="4"/>
  <c r="F533" i="4"/>
  <c r="E533" i="4"/>
  <c r="G532" i="4"/>
  <c r="G531" i="4"/>
  <c r="F531" i="4"/>
  <c r="E531" i="4"/>
  <c r="G530" i="4"/>
  <c r="F530" i="4"/>
  <c r="E530" i="4"/>
  <c r="G529" i="4"/>
  <c r="F529" i="4"/>
  <c r="E529" i="4"/>
  <c r="G528" i="4"/>
  <c r="F528" i="4"/>
  <c r="E528" i="4"/>
  <c r="G527" i="4"/>
  <c r="F527" i="4"/>
  <c r="E527" i="4"/>
  <c r="G526" i="4"/>
  <c r="F526" i="4"/>
  <c r="E526" i="4"/>
  <c r="G525" i="4"/>
  <c r="F525" i="4"/>
  <c r="E525" i="4"/>
  <c r="G524" i="4"/>
  <c r="F524" i="4"/>
  <c r="E524" i="4"/>
  <c r="G523" i="4"/>
  <c r="F523" i="4"/>
  <c r="E523" i="4"/>
  <c r="G522" i="4"/>
  <c r="F522" i="4"/>
  <c r="E522" i="4"/>
  <c r="G521" i="4"/>
  <c r="F521" i="4"/>
  <c r="E521" i="4"/>
  <c r="G520" i="4"/>
  <c r="F520" i="4"/>
  <c r="E520" i="4"/>
  <c r="G519" i="4"/>
  <c r="F519" i="4"/>
  <c r="E519" i="4"/>
  <c r="G518" i="4"/>
  <c r="F518" i="4"/>
  <c r="E518" i="4"/>
  <c r="G517" i="4"/>
  <c r="F517" i="4"/>
  <c r="E517" i="4"/>
  <c r="G516" i="4"/>
  <c r="F516" i="4"/>
  <c r="E516" i="4"/>
  <c r="G515" i="4"/>
  <c r="F515" i="4"/>
  <c r="E515" i="4"/>
  <c r="G514" i="4"/>
  <c r="F514" i="4"/>
  <c r="E514" i="4"/>
  <c r="G513" i="4"/>
  <c r="F513" i="4"/>
  <c r="E513" i="4"/>
  <c r="G512" i="4"/>
  <c r="F512" i="4"/>
  <c r="E512" i="4"/>
  <c r="G511" i="4"/>
  <c r="F511" i="4"/>
  <c r="G510" i="4"/>
  <c r="E510" i="4"/>
  <c r="G509" i="4"/>
  <c r="F509" i="4"/>
  <c r="E509" i="4"/>
  <c r="G508" i="4"/>
  <c r="F508" i="4"/>
  <c r="E508" i="4"/>
  <c r="G507" i="4"/>
  <c r="F507" i="4"/>
  <c r="E507" i="4"/>
  <c r="G506" i="4"/>
  <c r="F506" i="4"/>
  <c r="E506" i="4"/>
  <c r="G505" i="4"/>
  <c r="F505" i="4"/>
  <c r="E505" i="4"/>
  <c r="G504" i="4"/>
  <c r="F504" i="4"/>
  <c r="E504" i="4"/>
  <c r="G503" i="4"/>
  <c r="F503" i="4"/>
  <c r="E503" i="4"/>
  <c r="G502" i="4"/>
  <c r="F502" i="4"/>
  <c r="E502" i="4"/>
  <c r="G501" i="4"/>
  <c r="F501" i="4"/>
  <c r="E501" i="4"/>
  <c r="G500" i="4"/>
  <c r="F500" i="4"/>
  <c r="G499" i="4"/>
  <c r="F499" i="4"/>
  <c r="E499" i="4"/>
  <c r="G498" i="4"/>
  <c r="F498" i="4"/>
  <c r="E498" i="4"/>
  <c r="G497" i="4"/>
  <c r="F497" i="4"/>
  <c r="G496" i="4"/>
  <c r="F496" i="4"/>
  <c r="E496" i="4"/>
  <c r="G495" i="4"/>
  <c r="F495" i="4"/>
  <c r="E495" i="4"/>
  <c r="G494" i="4"/>
  <c r="F494" i="4"/>
  <c r="E494" i="4"/>
  <c r="G493" i="4"/>
  <c r="F493" i="4"/>
  <c r="E493" i="4"/>
  <c r="G492" i="4"/>
  <c r="F492" i="4"/>
  <c r="E492" i="4"/>
  <c r="G491" i="4"/>
  <c r="F491" i="4"/>
  <c r="E491" i="4"/>
  <c r="G490" i="4"/>
  <c r="F490" i="4"/>
  <c r="G489" i="4"/>
  <c r="F489" i="4"/>
  <c r="E489" i="4"/>
  <c r="G488" i="4"/>
  <c r="F488" i="4"/>
  <c r="E488" i="4"/>
  <c r="G487" i="4"/>
  <c r="F487" i="4"/>
  <c r="E487" i="4"/>
  <c r="G486" i="4"/>
  <c r="F486" i="4"/>
  <c r="E486" i="4"/>
  <c r="G485" i="4"/>
  <c r="F485" i="4"/>
  <c r="E485" i="4"/>
  <c r="G484" i="4"/>
  <c r="F484" i="4"/>
  <c r="E484" i="4"/>
  <c r="G483" i="4"/>
  <c r="F483" i="4"/>
  <c r="E483" i="4"/>
  <c r="G482" i="4"/>
  <c r="F482" i="4"/>
  <c r="E482" i="4"/>
  <c r="G481" i="4"/>
  <c r="F481" i="4"/>
  <c r="E481" i="4"/>
  <c r="G480" i="4"/>
  <c r="F480" i="4"/>
  <c r="E480" i="4"/>
  <c r="G479" i="4"/>
  <c r="E479" i="4"/>
  <c r="G478" i="4"/>
  <c r="F478" i="4"/>
  <c r="E478" i="4"/>
  <c r="G477" i="4"/>
  <c r="F477" i="4"/>
  <c r="E477" i="4"/>
  <c r="G476" i="4"/>
  <c r="F476" i="4"/>
  <c r="E476" i="4"/>
  <c r="G475" i="4"/>
  <c r="F475" i="4"/>
  <c r="E475" i="4"/>
  <c r="G474" i="4"/>
  <c r="F474" i="4"/>
  <c r="E474" i="4"/>
  <c r="G473" i="4"/>
  <c r="F473" i="4"/>
  <c r="E473" i="4"/>
  <c r="G472" i="4"/>
  <c r="F472" i="4"/>
  <c r="E472" i="4"/>
  <c r="G471" i="4"/>
  <c r="G470" i="4"/>
  <c r="F470" i="4"/>
  <c r="E470" i="4"/>
  <c r="G469" i="4"/>
  <c r="F469" i="4"/>
  <c r="E469" i="4"/>
  <c r="G468" i="4"/>
  <c r="G467" i="4"/>
  <c r="F467" i="4"/>
  <c r="E467" i="4"/>
  <c r="G466" i="4"/>
  <c r="E466" i="4"/>
  <c r="G465" i="4"/>
  <c r="G464" i="4"/>
  <c r="G463" i="4"/>
  <c r="F463" i="4"/>
  <c r="E463" i="4"/>
  <c r="G462" i="4"/>
  <c r="F462" i="4"/>
  <c r="E462" i="4"/>
  <c r="G461" i="4"/>
  <c r="F461" i="4"/>
  <c r="E461" i="4"/>
  <c r="G460" i="4"/>
  <c r="F460" i="4"/>
  <c r="E460" i="4"/>
  <c r="G459" i="4"/>
  <c r="F459" i="4"/>
  <c r="E459" i="4"/>
  <c r="G458" i="4"/>
  <c r="F458" i="4"/>
  <c r="E458" i="4"/>
  <c r="G457" i="4"/>
  <c r="F457" i="4"/>
  <c r="E457" i="4"/>
  <c r="G456" i="4"/>
  <c r="G455" i="4"/>
  <c r="F455" i="4"/>
  <c r="G454" i="4"/>
  <c r="F454" i="4"/>
  <c r="E454" i="4"/>
  <c r="G453" i="4"/>
  <c r="F453" i="4"/>
  <c r="E453" i="4"/>
  <c r="G452" i="4"/>
  <c r="F452" i="4"/>
  <c r="E452" i="4"/>
  <c r="G451" i="4"/>
  <c r="F451" i="4"/>
  <c r="E451" i="4"/>
  <c r="G450" i="4"/>
  <c r="F450" i="4"/>
  <c r="E450" i="4"/>
  <c r="G449" i="4"/>
  <c r="F449" i="4"/>
  <c r="E449" i="4"/>
  <c r="G448" i="4"/>
  <c r="F448" i="4"/>
  <c r="E448" i="4"/>
  <c r="G447" i="4"/>
  <c r="F447" i="4"/>
  <c r="E447" i="4"/>
  <c r="G446" i="4"/>
  <c r="F446" i="4"/>
  <c r="E446" i="4"/>
  <c r="G445" i="4"/>
  <c r="F445" i="4"/>
  <c r="G444" i="4"/>
  <c r="F444" i="4"/>
  <c r="E444" i="4"/>
  <c r="G443" i="4"/>
  <c r="E443" i="4"/>
  <c r="G442" i="4"/>
  <c r="F442" i="4"/>
  <c r="E442" i="4"/>
  <c r="G441" i="4"/>
  <c r="G440" i="4"/>
  <c r="F440" i="4"/>
  <c r="E440" i="4"/>
  <c r="G439" i="4"/>
  <c r="E439" i="4"/>
  <c r="G438" i="4"/>
  <c r="F438" i="4"/>
  <c r="E438" i="4"/>
  <c r="G437" i="4"/>
  <c r="E437" i="4"/>
  <c r="G436" i="4"/>
  <c r="F436" i="4"/>
  <c r="E436" i="4"/>
  <c r="G435" i="4"/>
  <c r="F435" i="4"/>
  <c r="E435" i="4"/>
  <c r="G434" i="4"/>
  <c r="G433" i="4"/>
  <c r="F433" i="4"/>
  <c r="E433" i="4"/>
  <c r="G432" i="4"/>
  <c r="G431" i="4"/>
  <c r="F431" i="4"/>
  <c r="E431" i="4"/>
  <c r="G430" i="4"/>
  <c r="F430" i="4"/>
  <c r="E430" i="4"/>
  <c r="G429" i="4"/>
  <c r="F429" i="4"/>
  <c r="E429" i="4"/>
  <c r="G428" i="4"/>
  <c r="F428" i="4"/>
  <c r="E428" i="4"/>
  <c r="G427" i="4"/>
  <c r="F427" i="4"/>
  <c r="E427" i="4"/>
  <c r="G426" i="4"/>
  <c r="F426" i="4"/>
  <c r="E426" i="4"/>
  <c r="G425" i="4"/>
  <c r="G424" i="4"/>
  <c r="F424" i="4"/>
  <c r="E424" i="4"/>
  <c r="G423" i="4"/>
  <c r="F423" i="4"/>
  <c r="E423" i="4"/>
  <c r="G422" i="4"/>
  <c r="F422" i="4"/>
  <c r="E422" i="4"/>
  <c r="G421" i="4"/>
  <c r="F421" i="4"/>
  <c r="E421" i="4"/>
  <c r="G420" i="4"/>
  <c r="G419" i="4"/>
  <c r="F419" i="4"/>
  <c r="E419" i="4"/>
  <c r="G418" i="4"/>
  <c r="F418" i="4"/>
  <c r="E418" i="4"/>
  <c r="G417" i="4"/>
  <c r="F417" i="4"/>
  <c r="E417" i="4"/>
  <c r="G416" i="4"/>
  <c r="F416" i="4"/>
  <c r="E416" i="4"/>
  <c r="G415" i="4"/>
  <c r="F415" i="4"/>
  <c r="E415" i="4"/>
  <c r="G414" i="4"/>
  <c r="F414" i="4"/>
  <c r="E414" i="4"/>
  <c r="G413" i="4"/>
  <c r="F413" i="4"/>
  <c r="E413" i="4"/>
  <c r="G412" i="4"/>
  <c r="G411" i="4"/>
  <c r="F411" i="4"/>
  <c r="E411" i="4"/>
  <c r="G410" i="4"/>
  <c r="F410" i="4"/>
  <c r="E410" i="4"/>
  <c r="G409" i="4"/>
  <c r="F409" i="4"/>
  <c r="E409" i="4"/>
  <c r="G408" i="4"/>
  <c r="F408" i="4"/>
  <c r="E408" i="4"/>
  <c r="G407" i="4"/>
  <c r="F407" i="4"/>
  <c r="E407" i="4"/>
  <c r="G406" i="4"/>
  <c r="F406" i="4"/>
  <c r="E406" i="4"/>
  <c r="G405" i="4"/>
  <c r="F405" i="4"/>
  <c r="G404" i="4"/>
  <c r="F404" i="4"/>
  <c r="E404" i="4"/>
  <c r="G403" i="4"/>
  <c r="F403" i="4"/>
  <c r="G402" i="4"/>
  <c r="F402" i="4"/>
  <c r="E402" i="4"/>
  <c r="G401" i="4"/>
  <c r="F401" i="4"/>
  <c r="E401" i="4"/>
  <c r="G400" i="4"/>
  <c r="F400" i="4"/>
  <c r="E400" i="4"/>
  <c r="G399" i="4"/>
  <c r="F399" i="4"/>
  <c r="E399" i="4"/>
  <c r="G398" i="4"/>
  <c r="G397" i="4"/>
  <c r="F397" i="4"/>
  <c r="E397" i="4"/>
  <c r="G396" i="4"/>
  <c r="F396" i="4"/>
  <c r="E396" i="4"/>
  <c r="G395" i="4"/>
  <c r="G394" i="4"/>
  <c r="F394" i="4"/>
  <c r="E394" i="4"/>
  <c r="G393" i="4"/>
  <c r="F393" i="4"/>
  <c r="E393" i="4"/>
  <c r="G392" i="4"/>
  <c r="F392" i="4"/>
  <c r="E392" i="4"/>
  <c r="G391" i="4"/>
  <c r="G390" i="4"/>
  <c r="F390" i="4"/>
  <c r="E390" i="4"/>
  <c r="G389" i="4"/>
  <c r="F389" i="4"/>
  <c r="E389" i="4"/>
  <c r="G388" i="4"/>
  <c r="G387" i="4"/>
  <c r="F387" i="4"/>
  <c r="E387" i="4"/>
  <c r="G386" i="4"/>
  <c r="F386" i="4"/>
  <c r="E386" i="4"/>
  <c r="G385" i="4"/>
  <c r="F385" i="4"/>
  <c r="E385" i="4"/>
  <c r="G384" i="4"/>
  <c r="G383" i="4"/>
  <c r="F383" i="4"/>
  <c r="G382" i="4"/>
  <c r="F382" i="4"/>
  <c r="E382" i="4"/>
  <c r="G381" i="4"/>
  <c r="F381" i="4"/>
  <c r="E381" i="4"/>
  <c r="G380" i="4"/>
  <c r="F380" i="4"/>
  <c r="E380" i="4"/>
  <c r="G379" i="4"/>
  <c r="F379" i="4"/>
  <c r="E379" i="4"/>
  <c r="G378" i="4"/>
  <c r="F378" i="4"/>
  <c r="G377" i="4"/>
  <c r="F377" i="4"/>
  <c r="E377" i="4"/>
  <c r="G376" i="4"/>
  <c r="F376" i="4"/>
  <c r="E376" i="4"/>
  <c r="G375" i="4"/>
  <c r="F375" i="4"/>
  <c r="E375" i="4"/>
  <c r="G374" i="4"/>
  <c r="F374" i="4"/>
  <c r="E374" i="4"/>
  <c r="G373" i="4"/>
  <c r="G372" i="4"/>
  <c r="G371" i="4"/>
  <c r="F371" i="4"/>
  <c r="E371" i="4"/>
  <c r="G370" i="4"/>
  <c r="F370" i="4"/>
  <c r="E370" i="4"/>
  <c r="G369" i="4"/>
  <c r="F369" i="4"/>
  <c r="E369" i="4"/>
  <c r="G368" i="4"/>
  <c r="F368" i="4"/>
  <c r="E368" i="4"/>
  <c r="G367" i="4"/>
  <c r="F367" i="4"/>
  <c r="E367" i="4"/>
  <c r="G366" i="4"/>
  <c r="F366" i="4"/>
  <c r="E366" i="4"/>
  <c r="G365" i="4"/>
  <c r="F365" i="4"/>
  <c r="E365" i="4"/>
  <c r="G364" i="4"/>
  <c r="F364" i="4"/>
  <c r="G363" i="4"/>
  <c r="F363" i="4"/>
  <c r="E363" i="4"/>
  <c r="G362" i="4"/>
  <c r="F362" i="4"/>
  <c r="G361" i="4"/>
  <c r="G360" i="4"/>
  <c r="F360" i="4"/>
  <c r="E360" i="4"/>
  <c r="G359" i="4"/>
  <c r="F359" i="4"/>
  <c r="E359" i="4"/>
  <c r="G358" i="4"/>
  <c r="F358" i="4"/>
  <c r="E358" i="4"/>
  <c r="G357" i="4"/>
  <c r="F357" i="4"/>
  <c r="E357" i="4"/>
  <c r="G356" i="4"/>
  <c r="F356" i="4"/>
  <c r="E356" i="4"/>
  <c r="G355" i="4"/>
  <c r="G354" i="4"/>
  <c r="F354" i="4"/>
  <c r="E354" i="4"/>
  <c r="G353" i="4"/>
  <c r="F353" i="4"/>
  <c r="E353" i="4"/>
  <c r="G352" i="4"/>
  <c r="F352" i="4"/>
  <c r="E352" i="4"/>
  <c r="G351" i="4"/>
  <c r="F351" i="4"/>
  <c r="E351" i="4"/>
  <c r="G350" i="4"/>
  <c r="E350" i="4"/>
  <c r="D349" i="4"/>
  <c r="F569" i="4" s="1"/>
  <c r="C349" i="4"/>
  <c r="E570" i="4" s="1"/>
  <c r="G343" i="4"/>
  <c r="F343" i="4"/>
  <c r="E343" i="4"/>
  <c r="G342" i="4"/>
  <c r="F342" i="4"/>
  <c r="E342" i="4"/>
  <c r="G341" i="4"/>
  <c r="F341" i="4"/>
  <c r="E341" i="4"/>
  <c r="G340" i="4"/>
  <c r="F340" i="4"/>
  <c r="E340" i="4"/>
  <c r="G339" i="4"/>
  <c r="F339" i="4"/>
  <c r="E339" i="4"/>
  <c r="G338" i="4"/>
  <c r="F338" i="4"/>
  <c r="E338" i="4"/>
  <c r="G337" i="4"/>
  <c r="F337" i="4"/>
  <c r="E337" i="4"/>
  <c r="G336" i="4"/>
  <c r="F336" i="4"/>
  <c r="E336" i="4"/>
  <c r="G335" i="4"/>
  <c r="F335" i="4"/>
  <c r="E335" i="4"/>
  <c r="G334" i="4"/>
  <c r="F334" i="4"/>
  <c r="E334" i="4"/>
  <c r="G333" i="4"/>
  <c r="F333" i="4"/>
  <c r="E333" i="4"/>
  <c r="G332" i="4"/>
  <c r="F332" i="4"/>
  <c r="E332" i="4"/>
  <c r="G331" i="4"/>
  <c r="F331" i="4"/>
  <c r="E331" i="4"/>
  <c r="G330" i="4"/>
  <c r="F330" i="4"/>
  <c r="E330" i="4"/>
  <c r="G329" i="4"/>
  <c r="F329" i="4"/>
  <c r="E329" i="4"/>
  <c r="G328" i="4"/>
  <c r="F328" i="4"/>
  <c r="E328" i="4"/>
  <c r="G327" i="4"/>
  <c r="F327" i="4"/>
  <c r="E327" i="4"/>
  <c r="G326" i="4"/>
  <c r="F326" i="4"/>
  <c r="E326" i="4"/>
  <c r="G325" i="4"/>
  <c r="F325" i="4"/>
  <c r="E325" i="4"/>
  <c r="G324" i="4"/>
  <c r="F324" i="4"/>
  <c r="E324" i="4"/>
  <c r="G323" i="4"/>
  <c r="F323" i="4"/>
  <c r="E323" i="4"/>
  <c r="G322" i="4"/>
  <c r="F322" i="4"/>
  <c r="E322" i="4"/>
  <c r="G321" i="4"/>
  <c r="G320" i="4"/>
  <c r="F320" i="4"/>
  <c r="E320" i="4"/>
  <c r="G319" i="4"/>
  <c r="G318" i="4"/>
  <c r="F318" i="4"/>
  <c r="E318" i="4"/>
  <c r="G317" i="4"/>
  <c r="G316" i="4"/>
  <c r="F316" i="4"/>
  <c r="E316" i="4"/>
  <c r="G315" i="4"/>
  <c r="F315" i="4"/>
  <c r="E315" i="4"/>
  <c r="G314" i="4"/>
  <c r="F314" i="4"/>
  <c r="E314" i="4"/>
  <c r="G313" i="4"/>
  <c r="F313" i="4"/>
  <c r="E313" i="4"/>
  <c r="G312" i="4"/>
  <c r="F312" i="4"/>
  <c r="E312" i="4"/>
  <c r="G311" i="4"/>
  <c r="F311" i="4"/>
  <c r="E311" i="4"/>
  <c r="G310" i="4"/>
  <c r="F310" i="4"/>
  <c r="E310" i="4"/>
  <c r="G309" i="4"/>
  <c r="F309" i="4"/>
  <c r="E309" i="4"/>
  <c r="G308" i="4"/>
  <c r="F308" i="4"/>
  <c r="E308" i="4"/>
  <c r="G307" i="4"/>
  <c r="F307" i="4"/>
  <c r="E307" i="4"/>
  <c r="G306" i="4"/>
  <c r="F306" i="4"/>
  <c r="E306" i="4"/>
  <c r="G305" i="4"/>
  <c r="F305" i="4"/>
  <c r="E305" i="4"/>
  <c r="G304" i="4"/>
  <c r="F304" i="4"/>
  <c r="E304" i="4"/>
  <c r="G303" i="4"/>
  <c r="F303" i="4"/>
  <c r="E303" i="4"/>
  <c r="G302" i="4"/>
  <c r="G301" i="4"/>
  <c r="F301" i="4"/>
  <c r="G300" i="4"/>
  <c r="F300" i="4"/>
  <c r="E300" i="4"/>
  <c r="G299" i="4"/>
  <c r="F299" i="4"/>
  <c r="E299" i="4"/>
  <c r="G298" i="4"/>
  <c r="F298" i="4"/>
  <c r="E298" i="4"/>
  <c r="G297" i="4"/>
  <c r="F297" i="4"/>
  <c r="E297" i="4"/>
  <c r="G296" i="4"/>
  <c r="F296" i="4"/>
  <c r="E296" i="4"/>
  <c r="G295" i="4"/>
  <c r="F295" i="4"/>
  <c r="E295" i="4"/>
  <c r="G294" i="4"/>
  <c r="G293" i="4"/>
  <c r="F293" i="4"/>
  <c r="E293" i="4"/>
  <c r="G292" i="4"/>
  <c r="F292" i="4"/>
  <c r="E292" i="4"/>
  <c r="G291" i="4"/>
  <c r="F291" i="4"/>
  <c r="E291" i="4"/>
  <c r="G290" i="4"/>
  <c r="E290" i="4"/>
  <c r="G289" i="4"/>
  <c r="E289" i="4"/>
  <c r="G288" i="4"/>
  <c r="F288" i="4"/>
  <c r="E288" i="4"/>
  <c r="G287" i="4"/>
  <c r="F287" i="4"/>
  <c r="E287" i="4"/>
  <c r="G286" i="4"/>
  <c r="F286" i="4"/>
  <c r="E286" i="4"/>
  <c r="G285" i="4"/>
  <c r="F285" i="4"/>
  <c r="E285" i="4"/>
  <c r="G284" i="4"/>
  <c r="F284" i="4"/>
  <c r="E284" i="4"/>
  <c r="G283" i="4"/>
  <c r="F283" i="4"/>
  <c r="G282" i="4"/>
  <c r="F282" i="4"/>
  <c r="E282" i="4"/>
  <c r="G281" i="4"/>
  <c r="F281" i="4"/>
  <c r="E281" i="4"/>
  <c r="G280" i="4"/>
  <c r="F280" i="4"/>
  <c r="E280" i="4"/>
  <c r="G279" i="4"/>
  <c r="F279" i="4"/>
  <c r="E279" i="4"/>
  <c r="G278" i="4"/>
  <c r="E278" i="4"/>
  <c r="G277" i="4"/>
  <c r="F277" i="4"/>
  <c r="G276" i="4"/>
  <c r="F276" i="4"/>
  <c r="E276" i="4"/>
  <c r="G275" i="4"/>
  <c r="F275" i="4"/>
  <c r="E275" i="4"/>
  <c r="G274" i="4"/>
  <c r="F274" i="4"/>
  <c r="E274" i="4"/>
  <c r="G273" i="4"/>
  <c r="F273" i="4"/>
  <c r="E273" i="4"/>
  <c r="G272" i="4"/>
  <c r="F272" i="4"/>
  <c r="E272" i="4"/>
  <c r="G271" i="4"/>
  <c r="F271" i="4"/>
  <c r="E271" i="4"/>
  <c r="G270" i="4"/>
  <c r="F270" i="4"/>
  <c r="E270" i="4"/>
  <c r="G269" i="4"/>
  <c r="F269" i="4"/>
  <c r="E269" i="4"/>
  <c r="G268" i="4"/>
  <c r="F268" i="4"/>
  <c r="E268" i="4"/>
  <c r="G267" i="4"/>
  <c r="F267" i="4"/>
  <c r="E267" i="4"/>
  <c r="G266" i="4"/>
  <c r="F266" i="4"/>
  <c r="E266" i="4"/>
  <c r="G265" i="4"/>
  <c r="F265" i="4"/>
  <c r="E265" i="4"/>
  <c r="G264" i="4"/>
  <c r="F264" i="4"/>
  <c r="E264" i="4"/>
  <c r="G263" i="4"/>
  <c r="F263" i="4"/>
  <c r="E263" i="4"/>
  <c r="G262" i="4"/>
  <c r="E262" i="4"/>
  <c r="G261" i="4"/>
  <c r="F261" i="4"/>
  <c r="E261" i="4"/>
  <c r="G260" i="4"/>
  <c r="F260" i="4"/>
  <c r="E260" i="4"/>
  <c r="G259" i="4"/>
  <c r="F259" i="4"/>
  <c r="E259" i="4"/>
  <c r="G258" i="4"/>
  <c r="F258" i="4"/>
  <c r="E258" i="4"/>
  <c r="G257" i="4"/>
  <c r="F257" i="4"/>
  <c r="E257" i="4"/>
  <c r="G256" i="4"/>
  <c r="F256" i="4"/>
  <c r="E256" i="4"/>
  <c r="G255" i="4"/>
  <c r="F255" i="4"/>
  <c r="E255" i="4"/>
  <c r="G254" i="4"/>
  <c r="F254" i="4"/>
  <c r="E254" i="4"/>
  <c r="G253" i="4"/>
  <c r="F253" i="4"/>
  <c r="E253" i="4"/>
  <c r="G252" i="4"/>
  <c r="F252" i="4"/>
  <c r="E252" i="4"/>
  <c r="G251" i="4"/>
  <c r="F251" i="4"/>
  <c r="E251" i="4"/>
  <c r="G250" i="4"/>
  <c r="F250" i="4"/>
  <c r="E250" i="4"/>
  <c r="G249" i="4"/>
  <c r="F249" i="4"/>
  <c r="E249" i="4"/>
  <c r="G248" i="4"/>
  <c r="F248" i="4"/>
  <c r="E248" i="4"/>
  <c r="G247" i="4"/>
  <c r="F247" i="4"/>
  <c r="E247" i="4"/>
  <c r="G246" i="4"/>
  <c r="F246" i="4"/>
  <c r="G245" i="4"/>
  <c r="F245" i="4"/>
  <c r="E245" i="4"/>
  <c r="G244" i="4"/>
  <c r="F244" i="4"/>
  <c r="E244" i="4"/>
  <c r="G243" i="4"/>
  <c r="F243" i="4"/>
  <c r="E243" i="4"/>
  <c r="G242" i="4"/>
  <c r="F242" i="4"/>
  <c r="E242" i="4"/>
  <c r="G241" i="4"/>
  <c r="F241" i="4"/>
  <c r="G240" i="4"/>
  <c r="F240" i="4"/>
  <c r="E240" i="4"/>
  <c r="G239" i="4"/>
  <c r="F239" i="4"/>
  <c r="E239" i="4"/>
  <c r="G238" i="4"/>
  <c r="F238" i="4"/>
  <c r="E238" i="4"/>
  <c r="G237" i="4"/>
  <c r="F237" i="4"/>
  <c r="E237" i="4"/>
  <c r="G236" i="4"/>
  <c r="E236" i="4"/>
  <c r="G235" i="4"/>
  <c r="F235" i="4"/>
  <c r="E235" i="4"/>
  <c r="G234" i="4"/>
  <c r="F234" i="4"/>
  <c r="E234" i="4"/>
  <c r="G233" i="4"/>
  <c r="F233" i="4"/>
  <c r="E233" i="4"/>
  <c r="G232" i="4"/>
  <c r="F232" i="4"/>
  <c r="E232" i="4"/>
  <c r="G231" i="4"/>
  <c r="F231" i="4"/>
  <c r="E231" i="4"/>
  <c r="G230" i="4"/>
  <c r="F230" i="4"/>
  <c r="E230" i="4"/>
  <c r="G229" i="4"/>
  <c r="F229" i="4"/>
  <c r="E229" i="4"/>
  <c r="G228" i="4"/>
  <c r="F228" i="4"/>
  <c r="E228" i="4"/>
  <c r="G227" i="4"/>
  <c r="F227" i="4"/>
  <c r="E227" i="4"/>
  <c r="G226" i="4"/>
  <c r="F226" i="4"/>
  <c r="E226" i="4"/>
  <c r="G225" i="4"/>
  <c r="F225" i="4"/>
  <c r="G224" i="4"/>
  <c r="F224" i="4"/>
  <c r="E224" i="4"/>
  <c r="G223" i="4"/>
  <c r="F223" i="4"/>
  <c r="E223" i="4"/>
  <c r="G222" i="4"/>
  <c r="F222" i="4"/>
  <c r="E222" i="4"/>
  <c r="G221" i="4"/>
  <c r="F221" i="4"/>
  <c r="E221" i="4"/>
  <c r="G220" i="4"/>
  <c r="F220" i="4"/>
  <c r="E220" i="4"/>
  <c r="G219" i="4"/>
  <c r="F219" i="4"/>
  <c r="E219" i="4"/>
  <c r="G218" i="4"/>
  <c r="E218" i="4"/>
  <c r="G217" i="4"/>
  <c r="F217" i="4"/>
  <c r="E217" i="4"/>
  <c r="G216" i="4"/>
  <c r="F216" i="4"/>
  <c r="E216" i="4"/>
  <c r="G215" i="4"/>
  <c r="F215" i="4"/>
  <c r="E215" i="4"/>
  <c r="G214" i="4"/>
  <c r="F214" i="4"/>
  <c r="E214" i="4"/>
  <c r="G213" i="4"/>
  <c r="G212" i="4"/>
  <c r="F212" i="4"/>
  <c r="E212" i="4"/>
  <c r="G211" i="4"/>
  <c r="F211" i="4"/>
  <c r="E211" i="4"/>
  <c r="G210" i="4"/>
  <c r="F210" i="4"/>
  <c r="G209" i="4"/>
  <c r="F209" i="4"/>
  <c r="E209" i="4"/>
  <c r="G208" i="4"/>
  <c r="E208" i="4"/>
  <c r="G207" i="4"/>
  <c r="F207" i="4"/>
  <c r="E207" i="4"/>
  <c r="G206" i="4"/>
  <c r="E206" i="4"/>
  <c r="G205" i="4"/>
  <c r="E205" i="4"/>
  <c r="G204" i="4"/>
  <c r="G203" i="4"/>
  <c r="F203" i="4"/>
  <c r="G202" i="4"/>
  <c r="E202" i="4"/>
  <c r="G201" i="4"/>
  <c r="F201" i="4"/>
  <c r="G200" i="4"/>
  <c r="F200" i="4"/>
  <c r="E200" i="4"/>
  <c r="G199" i="4"/>
  <c r="F199" i="4"/>
  <c r="E199" i="4"/>
  <c r="G198" i="4"/>
  <c r="F198" i="4"/>
  <c r="E198" i="4"/>
  <c r="G197" i="4"/>
  <c r="F197" i="4"/>
  <c r="E197" i="4"/>
  <c r="G196" i="4"/>
  <c r="F196" i="4"/>
  <c r="E196" i="4"/>
  <c r="G195" i="4"/>
  <c r="F195" i="4"/>
  <c r="E195" i="4"/>
  <c r="G194" i="4"/>
  <c r="F194" i="4"/>
  <c r="E194" i="4"/>
  <c r="G193" i="4"/>
  <c r="F193" i="4"/>
  <c r="E193" i="4"/>
  <c r="G192" i="4"/>
  <c r="F192" i="4"/>
  <c r="E192" i="4"/>
  <c r="G191" i="4"/>
  <c r="F191" i="4"/>
  <c r="E191" i="4"/>
  <c r="G190" i="4"/>
  <c r="F190" i="4"/>
  <c r="E190" i="4"/>
  <c r="G189" i="4"/>
  <c r="F189" i="4"/>
  <c r="G188" i="4"/>
  <c r="F188" i="4"/>
  <c r="E188" i="4"/>
  <c r="G187" i="4"/>
  <c r="F187" i="4"/>
  <c r="G186" i="4"/>
  <c r="F186" i="4"/>
  <c r="G185" i="4"/>
  <c r="F185" i="4"/>
  <c r="E185" i="4"/>
  <c r="G184" i="4"/>
  <c r="F184" i="4"/>
  <c r="E184" i="4"/>
  <c r="G183" i="4"/>
  <c r="F183" i="4"/>
  <c r="E183" i="4"/>
  <c r="G182" i="4"/>
  <c r="F182" i="4"/>
  <c r="E182" i="4"/>
  <c r="G181" i="4"/>
  <c r="F181" i="4"/>
  <c r="E181" i="4"/>
  <c r="G180" i="4"/>
  <c r="F180" i="4"/>
  <c r="E180" i="4"/>
  <c r="G179" i="4"/>
  <c r="G178" i="4"/>
  <c r="F178" i="4"/>
  <c r="E178" i="4"/>
  <c r="G177" i="4"/>
  <c r="F177" i="4"/>
  <c r="E177" i="4"/>
  <c r="G176" i="4"/>
  <c r="F176" i="4"/>
  <c r="E176" i="4"/>
  <c r="G175" i="4"/>
  <c r="E175" i="4"/>
  <c r="G174" i="4"/>
  <c r="F174" i="4"/>
  <c r="D173" i="4"/>
  <c r="F290" i="4" s="1"/>
  <c r="C173" i="4"/>
  <c r="E321" i="4" s="1"/>
  <c r="G167" i="4"/>
  <c r="F167" i="4"/>
  <c r="E167" i="4"/>
  <c r="G166" i="4"/>
  <c r="F166" i="4"/>
  <c r="E166" i="4"/>
  <c r="G165" i="4"/>
  <c r="F165" i="4"/>
  <c r="E165" i="4"/>
  <c r="G164" i="4"/>
  <c r="E164" i="4"/>
  <c r="G163" i="4"/>
  <c r="F163" i="4"/>
  <c r="E163" i="4"/>
  <c r="G162" i="4"/>
  <c r="F162" i="4"/>
  <c r="E162" i="4"/>
  <c r="G161" i="4"/>
  <c r="F161" i="4"/>
  <c r="E161" i="4"/>
  <c r="G160" i="4"/>
  <c r="F160" i="4"/>
  <c r="E160" i="4"/>
  <c r="G159" i="4"/>
  <c r="F159" i="4"/>
  <c r="E159" i="4"/>
  <c r="G158" i="4"/>
  <c r="F158" i="4"/>
  <c r="E158" i="4"/>
  <c r="G157" i="4"/>
  <c r="F157" i="4"/>
  <c r="E157" i="4"/>
  <c r="G156" i="4"/>
  <c r="F156" i="4"/>
  <c r="E156" i="4"/>
  <c r="G155" i="4"/>
  <c r="F155" i="4"/>
  <c r="E155" i="4"/>
  <c r="G154" i="4"/>
  <c r="F154" i="4"/>
  <c r="E154" i="4"/>
  <c r="G153" i="4"/>
  <c r="E153" i="4"/>
  <c r="G152" i="4"/>
  <c r="F152" i="4"/>
  <c r="E152" i="4"/>
  <c r="G151" i="4"/>
  <c r="F151" i="4"/>
  <c r="E151" i="4"/>
  <c r="G150" i="4"/>
  <c r="F150" i="4"/>
  <c r="E150" i="4"/>
  <c r="G149" i="4"/>
  <c r="F149" i="4"/>
  <c r="E149" i="4"/>
  <c r="G148" i="4"/>
  <c r="F148" i="4"/>
  <c r="E148" i="4"/>
  <c r="G147" i="4"/>
  <c r="F147" i="4"/>
  <c r="E147" i="4"/>
  <c r="G146" i="4"/>
  <c r="F146" i="4"/>
  <c r="E146" i="4"/>
  <c r="G145" i="4"/>
  <c r="F145" i="4"/>
  <c r="E145" i="4"/>
  <c r="G144" i="4"/>
  <c r="F144" i="4"/>
  <c r="E144" i="4"/>
  <c r="G143" i="4"/>
  <c r="G142" i="4"/>
  <c r="F142" i="4"/>
  <c r="E142" i="4"/>
  <c r="G141" i="4"/>
  <c r="F141" i="4"/>
  <c r="E141" i="4"/>
  <c r="G140" i="4"/>
  <c r="F140" i="4"/>
  <c r="E140" i="4"/>
  <c r="G139" i="4"/>
  <c r="E139" i="4"/>
  <c r="G138" i="4"/>
  <c r="F138" i="4"/>
  <c r="E138" i="4"/>
  <c r="G137" i="4"/>
  <c r="E137" i="4"/>
  <c r="G136" i="4"/>
  <c r="G135" i="4"/>
  <c r="F135" i="4"/>
  <c r="E135" i="4"/>
  <c r="G134" i="4"/>
  <c r="G133" i="4"/>
  <c r="F133" i="4"/>
  <c r="E133" i="4"/>
  <c r="G132" i="4"/>
  <c r="F132" i="4"/>
  <c r="E132" i="4"/>
  <c r="G131" i="4"/>
  <c r="G130" i="4"/>
  <c r="F130" i="4"/>
  <c r="E130" i="4"/>
  <c r="G129" i="4"/>
  <c r="F129" i="4"/>
  <c r="G128" i="4"/>
  <c r="E128" i="4"/>
  <c r="G127" i="4"/>
  <c r="F127" i="4"/>
  <c r="E127" i="4"/>
  <c r="G126" i="4"/>
  <c r="G125" i="4"/>
  <c r="G124" i="4"/>
  <c r="F124" i="4"/>
  <c r="E124" i="4"/>
  <c r="G123" i="4"/>
  <c r="F123" i="4"/>
  <c r="E123" i="4"/>
  <c r="G122" i="4"/>
  <c r="F122" i="4"/>
  <c r="E122" i="4"/>
  <c r="G121" i="4"/>
  <c r="G120" i="4"/>
  <c r="F120" i="4"/>
  <c r="E120" i="4"/>
  <c r="G119" i="4"/>
  <c r="F119" i="4"/>
  <c r="E119" i="4"/>
  <c r="G118" i="4"/>
  <c r="F118" i="4"/>
  <c r="E118" i="4"/>
  <c r="G117" i="4"/>
  <c r="F117" i="4"/>
  <c r="E117" i="4"/>
  <c r="G116" i="4"/>
  <c r="F116" i="4"/>
  <c r="G115" i="4"/>
  <c r="F115" i="4"/>
  <c r="G114" i="4"/>
  <c r="F114" i="4"/>
  <c r="G113" i="4"/>
  <c r="F113" i="4"/>
  <c r="E113" i="4"/>
  <c r="G112" i="4"/>
  <c r="F112" i="4"/>
  <c r="E112" i="4"/>
  <c r="G111" i="4"/>
  <c r="F111" i="4"/>
  <c r="E111" i="4"/>
  <c r="G110" i="4"/>
  <c r="F110" i="4"/>
  <c r="E110" i="4"/>
  <c r="G109" i="4"/>
  <c r="F109" i="4"/>
  <c r="E109" i="4"/>
  <c r="G108" i="4"/>
  <c r="F108" i="4"/>
  <c r="E108" i="4"/>
  <c r="G107" i="4"/>
  <c r="F107" i="4"/>
  <c r="E107" i="4"/>
  <c r="G106" i="4"/>
  <c r="F106" i="4"/>
  <c r="E106" i="4"/>
  <c r="G105" i="4"/>
  <c r="F105" i="4"/>
  <c r="E105" i="4"/>
  <c r="G104" i="4"/>
  <c r="G103" i="4"/>
  <c r="F103" i="4"/>
  <c r="G102" i="4"/>
  <c r="F102" i="4"/>
  <c r="E102" i="4"/>
  <c r="G101" i="4"/>
  <c r="F101" i="4"/>
  <c r="E101" i="4"/>
  <c r="G100" i="4"/>
  <c r="F100" i="4"/>
  <c r="E100" i="4"/>
  <c r="G99" i="4"/>
  <c r="E99" i="4"/>
  <c r="G98" i="4"/>
  <c r="F98" i="4"/>
  <c r="E98" i="4"/>
  <c r="G97" i="4"/>
  <c r="F97" i="4"/>
  <c r="E97" i="4"/>
  <c r="G96" i="4"/>
  <c r="F96" i="4"/>
  <c r="G95" i="4"/>
  <c r="F95" i="4"/>
  <c r="G94" i="4"/>
  <c r="F94" i="4"/>
  <c r="E94" i="4"/>
  <c r="G93" i="4"/>
  <c r="F93" i="4"/>
  <c r="E93" i="4"/>
  <c r="G92" i="4"/>
  <c r="F92" i="4"/>
  <c r="E92" i="4"/>
  <c r="G91" i="4"/>
  <c r="G90" i="4"/>
  <c r="G89" i="4"/>
  <c r="F89" i="4"/>
  <c r="E89" i="4"/>
  <c r="G88" i="4"/>
  <c r="E88" i="4"/>
  <c r="G87" i="4"/>
  <c r="G86" i="4"/>
  <c r="F86" i="4"/>
  <c r="E86" i="4"/>
  <c r="G85" i="4"/>
  <c r="F85" i="4"/>
  <c r="E85" i="4"/>
  <c r="G84" i="4"/>
  <c r="F84" i="4"/>
  <c r="E84" i="4"/>
  <c r="G83" i="4"/>
  <c r="F83" i="4"/>
  <c r="E83" i="4"/>
  <c r="G82" i="4"/>
  <c r="F82" i="4"/>
  <c r="E82" i="4"/>
  <c r="G81" i="4"/>
  <c r="F81" i="4"/>
  <c r="E81" i="4"/>
  <c r="G80" i="4"/>
  <c r="G79" i="4"/>
  <c r="G78" i="4"/>
  <c r="F78" i="4"/>
  <c r="E78" i="4"/>
  <c r="G77" i="4"/>
  <c r="F77" i="4"/>
  <c r="E77" i="4"/>
  <c r="G76" i="4"/>
  <c r="E76" i="4"/>
  <c r="D75" i="4"/>
  <c r="F164" i="4" s="1"/>
  <c r="C75" i="4"/>
  <c r="E75" i="4" s="1"/>
  <c r="G69" i="4"/>
  <c r="F69" i="4"/>
  <c r="E69" i="4"/>
  <c r="G68" i="4"/>
  <c r="F68" i="4"/>
  <c r="E68" i="4"/>
  <c r="G67" i="4"/>
  <c r="F67" i="4"/>
  <c r="E67" i="4"/>
  <c r="G66" i="4"/>
  <c r="F66" i="4"/>
  <c r="E66" i="4"/>
  <c r="G65" i="4"/>
  <c r="F65" i="4"/>
  <c r="E65" i="4"/>
  <c r="G64" i="4"/>
  <c r="F64" i="4"/>
  <c r="E64" i="4"/>
  <c r="G63" i="4"/>
  <c r="F63" i="4"/>
  <c r="E63" i="4"/>
  <c r="G62" i="4"/>
  <c r="F62" i="4"/>
  <c r="E62" i="4"/>
  <c r="G61" i="4"/>
  <c r="F61" i="4"/>
  <c r="E61" i="4"/>
  <c r="G60" i="4"/>
  <c r="F60" i="4"/>
  <c r="E60" i="4"/>
  <c r="G59" i="4"/>
  <c r="F59" i="4"/>
  <c r="E59" i="4"/>
  <c r="G58" i="4"/>
  <c r="F58" i="4"/>
  <c r="E58" i="4"/>
  <c r="G57" i="4"/>
  <c r="F57" i="4"/>
  <c r="E57" i="4"/>
  <c r="G56" i="4"/>
  <c r="F56" i="4"/>
  <c r="E56" i="4"/>
  <c r="G55" i="4"/>
  <c r="F55" i="4"/>
  <c r="E55" i="4"/>
  <c r="G54" i="4"/>
  <c r="F54" i="4"/>
  <c r="G53" i="4"/>
  <c r="F53" i="4"/>
  <c r="E53" i="4"/>
  <c r="G52" i="4"/>
  <c r="F52" i="4"/>
  <c r="E52" i="4"/>
  <c r="G51" i="4"/>
  <c r="F51" i="4"/>
  <c r="E51" i="4"/>
  <c r="G50" i="4"/>
  <c r="E50" i="4"/>
  <c r="G49" i="4"/>
  <c r="F49" i="4"/>
  <c r="E49" i="4"/>
  <c r="G48" i="4"/>
  <c r="F48" i="4"/>
  <c r="E48" i="4"/>
  <c r="G47" i="4"/>
  <c r="F47" i="4"/>
  <c r="E47" i="4"/>
  <c r="G46" i="4"/>
  <c r="F46" i="4"/>
  <c r="E46" i="4"/>
  <c r="G45" i="4"/>
  <c r="F45" i="4"/>
  <c r="E45" i="4"/>
  <c r="G44" i="4"/>
  <c r="F44" i="4"/>
  <c r="E44" i="4"/>
  <c r="G43" i="4"/>
  <c r="F43" i="4"/>
  <c r="E43" i="4"/>
  <c r="G42" i="4"/>
  <c r="F42" i="4"/>
  <c r="E42" i="4"/>
  <c r="G41" i="4"/>
  <c r="F41" i="4"/>
  <c r="E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F36" i="4"/>
  <c r="G35" i="4"/>
  <c r="F35" i="4"/>
  <c r="E35" i="4"/>
  <c r="G34" i="4"/>
  <c r="F34" i="4"/>
  <c r="E34" i="4"/>
  <c r="G33" i="4"/>
  <c r="F33" i="4"/>
  <c r="E33" i="4"/>
  <c r="G32" i="4"/>
  <c r="F32" i="4"/>
  <c r="E32" i="4"/>
  <c r="G31" i="4"/>
  <c r="F31" i="4"/>
  <c r="E31" i="4"/>
  <c r="G30" i="4"/>
  <c r="E30" i="4"/>
  <c r="G29" i="4"/>
  <c r="F29" i="4"/>
  <c r="E29" i="4"/>
  <c r="G28" i="4"/>
  <c r="F28" i="4"/>
  <c r="E28" i="4"/>
  <c r="G27" i="4"/>
  <c r="E27" i="4"/>
  <c r="G26" i="4"/>
  <c r="E26" i="4"/>
  <c r="G25" i="4"/>
  <c r="F25" i="4"/>
  <c r="E25" i="4"/>
  <c r="G24" i="4"/>
  <c r="F24" i="4"/>
  <c r="E24" i="4"/>
  <c r="G23" i="4"/>
  <c r="F23" i="4"/>
  <c r="E23" i="4"/>
  <c r="G22" i="4"/>
  <c r="F22" i="4"/>
  <c r="E22" i="4"/>
  <c r="G21" i="4"/>
  <c r="F21" i="4"/>
  <c r="E21" i="4"/>
  <c r="G20" i="4"/>
  <c r="F20" i="4"/>
  <c r="E20" i="4"/>
  <c r="D19" i="4"/>
  <c r="F50" i="4" s="1"/>
  <c r="C19" i="4"/>
  <c r="E54" i="4" s="1"/>
  <c r="C12" i="4"/>
  <c r="G609" i="3"/>
  <c r="G608" i="3"/>
  <c r="G607" i="3"/>
  <c r="F607" i="3"/>
  <c r="E607" i="3"/>
  <c r="G606" i="3"/>
  <c r="G605" i="3"/>
  <c r="G604" i="3"/>
  <c r="G603" i="3"/>
  <c r="G602" i="3"/>
  <c r="F602" i="3"/>
  <c r="G601" i="3"/>
  <c r="G600" i="3"/>
  <c r="G599" i="3"/>
  <c r="G598" i="3"/>
  <c r="G597" i="3"/>
  <c r="G596" i="3"/>
  <c r="F596" i="3"/>
  <c r="G595" i="3"/>
  <c r="F595" i="3"/>
  <c r="E595" i="3"/>
  <c r="G594" i="3"/>
  <c r="F594" i="3"/>
  <c r="E594" i="3"/>
  <c r="G593" i="3"/>
  <c r="G592" i="3"/>
  <c r="G591" i="3"/>
  <c r="G590" i="3"/>
  <c r="G589" i="3"/>
  <c r="G588" i="3"/>
  <c r="G587" i="3"/>
  <c r="G586" i="3"/>
  <c r="G585" i="3"/>
  <c r="G584" i="3"/>
  <c r="G583" i="3"/>
  <c r="D582" i="3"/>
  <c r="F609" i="3" s="1"/>
  <c r="C582" i="3"/>
  <c r="E609" i="3" s="1"/>
  <c r="G576" i="3"/>
  <c r="F576" i="3"/>
  <c r="G575" i="3"/>
  <c r="E575" i="3"/>
  <c r="G574" i="3"/>
  <c r="G573" i="3"/>
  <c r="F573" i="3"/>
  <c r="G572" i="3"/>
  <c r="E572" i="3"/>
  <c r="G571" i="3"/>
  <c r="G570" i="3"/>
  <c r="G569" i="3"/>
  <c r="G568" i="3"/>
  <c r="G567" i="3"/>
  <c r="F567" i="3"/>
  <c r="E567" i="3"/>
  <c r="G566" i="3"/>
  <c r="G565" i="3"/>
  <c r="G564" i="3"/>
  <c r="G563" i="3"/>
  <c r="E563" i="3"/>
  <c r="G562" i="3"/>
  <c r="F562" i="3"/>
  <c r="E562" i="3"/>
  <c r="G561" i="3"/>
  <c r="G560" i="3"/>
  <c r="G559" i="3"/>
  <c r="G558" i="3"/>
  <c r="F558" i="3"/>
  <c r="E558" i="3"/>
  <c r="G557" i="3"/>
  <c r="F557" i="3"/>
  <c r="E557" i="3"/>
  <c r="G556" i="3"/>
  <c r="G555" i="3"/>
  <c r="F555" i="3"/>
  <c r="E555" i="3"/>
  <c r="G554" i="3"/>
  <c r="G553" i="3"/>
  <c r="F553" i="3"/>
  <c r="E553" i="3"/>
  <c r="G552" i="3"/>
  <c r="G551" i="3"/>
  <c r="G550" i="3"/>
  <c r="F550" i="3"/>
  <c r="E550" i="3"/>
  <c r="G549" i="3"/>
  <c r="G548" i="3"/>
  <c r="G547" i="3"/>
  <c r="F547" i="3"/>
  <c r="E547" i="3"/>
  <c r="G546" i="3"/>
  <c r="E546" i="3"/>
  <c r="G545" i="3"/>
  <c r="F545" i="3"/>
  <c r="E545" i="3"/>
  <c r="G544" i="3"/>
  <c r="G543" i="3"/>
  <c r="G542" i="3"/>
  <c r="F542" i="3"/>
  <c r="E542" i="3"/>
  <c r="G541" i="3"/>
  <c r="G540" i="3"/>
  <c r="F540" i="3"/>
  <c r="E540" i="3"/>
  <c r="G539" i="3"/>
  <c r="G538" i="3"/>
  <c r="G537" i="3"/>
  <c r="F537" i="3"/>
  <c r="E537" i="3"/>
  <c r="G536" i="3"/>
  <c r="G535" i="3"/>
  <c r="G534" i="3"/>
  <c r="G533" i="3"/>
  <c r="F533" i="3"/>
  <c r="E533" i="3"/>
  <c r="G532" i="3"/>
  <c r="G531" i="3"/>
  <c r="E531" i="3"/>
  <c r="G530" i="3"/>
  <c r="G529" i="3"/>
  <c r="G528" i="3"/>
  <c r="G527" i="3"/>
  <c r="E527" i="3"/>
  <c r="G526" i="3"/>
  <c r="E526" i="3"/>
  <c r="G525" i="3"/>
  <c r="E525" i="3"/>
  <c r="G524" i="3"/>
  <c r="E524" i="3"/>
  <c r="G523" i="3"/>
  <c r="F523" i="3"/>
  <c r="E523" i="3"/>
  <c r="G522" i="3"/>
  <c r="F522" i="3"/>
  <c r="G521" i="3"/>
  <c r="E521" i="3"/>
  <c r="G520" i="3"/>
  <c r="G519" i="3"/>
  <c r="F519" i="3"/>
  <c r="E519" i="3"/>
  <c r="G518" i="3"/>
  <c r="F518" i="3"/>
  <c r="E518" i="3"/>
  <c r="G517" i="3"/>
  <c r="G516" i="3"/>
  <c r="G515" i="3"/>
  <c r="G514" i="3"/>
  <c r="G513" i="3"/>
  <c r="F513" i="3"/>
  <c r="E513" i="3"/>
  <c r="G512" i="3"/>
  <c r="G511" i="3"/>
  <c r="G510" i="3"/>
  <c r="G509" i="3"/>
  <c r="G508" i="3"/>
  <c r="F508" i="3"/>
  <c r="G507" i="3"/>
  <c r="G506" i="3"/>
  <c r="G505" i="3"/>
  <c r="F505" i="3"/>
  <c r="E505" i="3"/>
  <c r="G504" i="3"/>
  <c r="E504" i="3"/>
  <c r="G503" i="3"/>
  <c r="F503" i="3"/>
  <c r="E503" i="3"/>
  <c r="G502" i="3"/>
  <c r="F502" i="3"/>
  <c r="E502" i="3"/>
  <c r="G501" i="3"/>
  <c r="G500" i="3"/>
  <c r="G499" i="3"/>
  <c r="F499" i="3"/>
  <c r="E499" i="3"/>
  <c r="G498" i="3"/>
  <c r="G497" i="3"/>
  <c r="F497" i="3"/>
  <c r="E497" i="3"/>
  <c r="G496" i="3"/>
  <c r="F496" i="3"/>
  <c r="G495" i="3"/>
  <c r="G494" i="3"/>
  <c r="F494" i="3"/>
  <c r="E494" i="3"/>
  <c r="G493" i="3"/>
  <c r="F493" i="3"/>
  <c r="E493" i="3"/>
  <c r="G492" i="3"/>
  <c r="G491" i="3"/>
  <c r="E491" i="3"/>
  <c r="G490" i="3"/>
  <c r="G489" i="3"/>
  <c r="G488" i="3"/>
  <c r="G487" i="3"/>
  <c r="G486" i="3"/>
  <c r="G485" i="3"/>
  <c r="E485" i="3"/>
  <c r="G484" i="3"/>
  <c r="G483" i="3"/>
  <c r="G482" i="3"/>
  <c r="E482" i="3"/>
  <c r="G481" i="3"/>
  <c r="G480" i="3"/>
  <c r="G479" i="3"/>
  <c r="G478" i="3"/>
  <c r="F478" i="3"/>
  <c r="E478" i="3"/>
  <c r="G477" i="3"/>
  <c r="F477" i="3"/>
  <c r="E477" i="3"/>
  <c r="G476" i="3"/>
  <c r="G475" i="3"/>
  <c r="E475" i="3"/>
  <c r="G474" i="3"/>
  <c r="F474" i="3"/>
  <c r="E474" i="3"/>
  <c r="G473" i="3"/>
  <c r="F473" i="3"/>
  <c r="G472" i="3"/>
  <c r="F472" i="3"/>
  <c r="E472" i="3"/>
  <c r="G471" i="3"/>
  <c r="G470" i="3"/>
  <c r="G469" i="3"/>
  <c r="G468" i="3"/>
  <c r="G467" i="3"/>
  <c r="F467" i="3"/>
  <c r="G466" i="3"/>
  <c r="G465" i="3"/>
  <c r="G464" i="3"/>
  <c r="F464" i="3"/>
  <c r="G463" i="3"/>
  <c r="G462" i="3"/>
  <c r="E462" i="3"/>
  <c r="G461" i="3"/>
  <c r="E461" i="3"/>
  <c r="G460" i="3"/>
  <c r="F460" i="3"/>
  <c r="E460" i="3"/>
  <c r="G459" i="3"/>
  <c r="G458" i="3"/>
  <c r="G457" i="3"/>
  <c r="G456" i="3"/>
  <c r="G455" i="3"/>
  <c r="G454" i="3"/>
  <c r="F454" i="3"/>
  <c r="G453" i="3"/>
  <c r="G452" i="3"/>
  <c r="F452" i="3"/>
  <c r="E452" i="3"/>
  <c r="G451" i="3"/>
  <c r="F451" i="3"/>
  <c r="E451" i="3"/>
  <c r="G450" i="3"/>
  <c r="G449" i="3"/>
  <c r="F449" i="3"/>
  <c r="E449" i="3"/>
  <c r="G448" i="3"/>
  <c r="F448" i="3"/>
  <c r="G447" i="3"/>
  <c r="F447" i="3"/>
  <c r="E447" i="3"/>
  <c r="G446" i="3"/>
  <c r="F446" i="3"/>
  <c r="E446" i="3"/>
  <c r="G445" i="3"/>
  <c r="G444" i="3"/>
  <c r="G443" i="3"/>
  <c r="G442" i="3"/>
  <c r="G441" i="3"/>
  <c r="G440" i="3"/>
  <c r="G439" i="3"/>
  <c r="F439" i="3"/>
  <c r="E439" i="3"/>
  <c r="G438" i="3"/>
  <c r="E438" i="3"/>
  <c r="G437" i="3"/>
  <c r="F437" i="3"/>
  <c r="E437" i="3"/>
  <c r="G436" i="3"/>
  <c r="F436" i="3"/>
  <c r="G435" i="3"/>
  <c r="E435" i="3"/>
  <c r="G434" i="3"/>
  <c r="F434" i="3"/>
  <c r="G433" i="3"/>
  <c r="F433" i="3"/>
  <c r="G432" i="3"/>
  <c r="G431" i="3"/>
  <c r="E431" i="3"/>
  <c r="G430" i="3"/>
  <c r="F430" i="3"/>
  <c r="E430" i="3"/>
  <c r="G429" i="3"/>
  <c r="G428" i="3"/>
  <c r="F428" i="3"/>
  <c r="E428" i="3"/>
  <c r="G427" i="3"/>
  <c r="F427" i="3"/>
  <c r="E427" i="3"/>
  <c r="G426" i="3"/>
  <c r="F426" i="3"/>
  <c r="E426" i="3"/>
  <c r="G425" i="3"/>
  <c r="G424" i="3"/>
  <c r="G423" i="3"/>
  <c r="G422" i="3"/>
  <c r="G421" i="3"/>
  <c r="E421" i="3"/>
  <c r="G420" i="3"/>
  <c r="G419" i="3"/>
  <c r="F419" i="3"/>
  <c r="G418" i="3"/>
  <c r="F418" i="3"/>
  <c r="E418" i="3"/>
  <c r="G417" i="3"/>
  <c r="G416" i="3"/>
  <c r="E416" i="3"/>
  <c r="G415" i="3"/>
  <c r="G414" i="3"/>
  <c r="E414" i="3"/>
  <c r="G413" i="3"/>
  <c r="F413" i="3"/>
  <c r="G412" i="3"/>
  <c r="G411" i="3"/>
  <c r="G410" i="3"/>
  <c r="G409" i="3"/>
  <c r="G408" i="3"/>
  <c r="G407" i="3"/>
  <c r="F407" i="3"/>
  <c r="E407" i="3"/>
  <c r="G406" i="3"/>
  <c r="E406" i="3"/>
  <c r="G405" i="3"/>
  <c r="G404" i="3"/>
  <c r="F404" i="3"/>
  <c r="G403" i="3"/>
  <c r="G402" i="3"/>
  <c r="G401" i="3"/>
  <c r="G400" i="3"/>
  <c r="F400" i="3"/>
  <c r="E400" i="3"/>
  <c r="G399" i="3"/>
  <c r="G398" i="3"/>
  <c r="G397" i="3"/>
  <c r="G396" i="3"/>
  <c r="F396" i="3"/>
  <c r="E396" i="3"/>
  <c r="G395" i="3"/>
  <c r="G394" i="3"/>
  <c r="F394" i="3"/>
  <c r="E394" i="3"/>
  <c r="G393" i="3"/>
  <c r="F393" i="3"/>
  <c r="E393" i="3"/>
  <c r="G392" i="3"/>
  <c r="E392" i="3"/>
  <c r="G391" i="3"/>
  <c r="G390" i="3"/>
  <c r="G389" i="3"/>
  <c r="F389" i="3"/>
  <c r="E389" i="3"/>
  <c r="G388" i="3"/>
  <c r="G387" i="3"/>
  <c r="G386" i="3"/>
  <c r="E386" i="3"/>
  <c r="G385" i="3"/>
  <c r="G384" i="3"/>
  <c r="G383" i="3"/>
  <c r="G382" i="3"/>
  <c r="G381" i="3"/>
  <c r="E381" i="3"/>
  <c r="G380" i="3"/>
  <c r="E380" i="3"/>
  <c r="G379" i="3"/>
  <c r="G378" i="3"/>
  <c r="G377" i="3"/>
  <c r="E377" i="3"/>
  <c r="G376" i="3"/>
  <c r="G375" i="3"/>
  <c r="E375" i="3"/>
  <c r="G374" i="3"/>
  <c r="G373" i="3"/>
  <c r="G372" i="3"/>
  <c r="G371" i="3"/>
  <c r="F371" i="3"/>
  <c r="E371" i="3"/>
  <c r="G370" i="3"/>
  <c r="G369" i="3"/>
  <c r="G368" i="3"/>
  <c r="F368" i="3"/>
  <c r="E368" i="3"/>
  <c r="G367" i="3"/>
  <c r="G366" i="3"/>
  <c r="G365" i="3"/>
  <c r="G364" i="3"/>
  <c r="G363" i="3"/>
  <c r="F363" i="3"/>
  <c r="E363" i="3"/>
  <c r="G362" i="3"/>
  <c r="G361" i="3"/>
  <c r="G360" i="3"/>
  <c r="F360" i="3"/>
  <c r="E360" i="3"/>
  <c r="G359" i="3"/>
  <c r="G358" i="3"/>
  <c r="G357" i="3"/>
  <c r="G356" i="3"/>
  <c r="G355" i="3"/>
  <c r="G354" i="3"/>
  <c r="G353" i="3"/>
  <c r="F353" i="3"/>
  <c r="G352" i="3"/>
  <c r="G351" i="3"/>
  <c r="G350" i="3"/>
  <c r="D349" i="3"/>
  <c r="F566" i="3" s="1"/>
  <c r="C349" i="3"/>
  <c r="E576" i="3" s="1"/>
  <c r="G343" i="3"/>
  <c r="E343" i="3"/>
  <c r="G342" i="3"/>
  <c r="F342" i="3"/>
  <c r="E342" i="3"/>
  <c r="G341" i="3"/>
  <c r="G340" i="3"/>
  <c r="F340" i="3"/>
  <c r="E340" i="3"/>
  <c r="G339" i="3"/>
  <c r="F339" i="3"/>
  <c r="E339" i="3"/>
  <c r="G338" i="3"/>
  <c r="F338" i="3"/>
  <c r="G337" i="3"/>
  <c r="F337" i="3"/>
  <c r="E337" i="3"/>
  <c r="G336" i="3"/>
  <c r="F336" i="3"/>
  <c r="E336" i="3"/>
  <c r="G335" i="3"/>
  <c r="G334" i="3"/>
  <c r="G333" i="3"/>
  <c r="G332" i="3"/>
  <c r="E332" i="3"/>
  <c r="G331" i="3"/>
  <c r="F331" i="3"/>
  <c r="E331" i="3"/>
  <c r="G330" i="3"/>
  <c r="F330" i="3"/>
  <c r="E330" i="3"/>
  <c r="G329" i="3"/>
  <c r="G328" i="3"/>
  <c r="G327" i="3"/>
  <c r="G326" i="3"/>
  <c r="F326" i="3"/>
  <c r="E326" i="3"/>
  <c r="G325" i="3"/>
  <c r="G324" i="3"/>
  <c r="G323" i="3"/>
  <c r="G322" i="3"/>
  <c r="F322" i="3"/>
  <c r="E322" i="3"/>
  <c r="G321" i="3"/>
  <c r="G320" i="3"/>
  <c r="E320" i="3"/>
  <c r="G319" i="3"/>
  <c r="G318" i="3"/>
  <c r="E318" i="3"/>
  <c r="G317" i="3"/>
  <c r="G316" i="3"/>
  <c r="E316" i="3"/>
  <c r="G315" i="3"/>
  <c r="F315" i="3"/>
  <c r="E315" i="3"/>
  <c r="G314" i="3"/>
  <c r="F314" i="3"/>
  <c r="G313" i="3"/>
  <c r="G312" i="3"/>
  <c r="G311" i="3"/>
  <c r="F311" i="3"/>
  <c r="E311" i="3"/>
  <c r="G310" i="3"/>
  <c r="F310" i="3"/>
  <c r="G309" i="3"/>
  <c r="E309" i="3"/>
  <c r="G308" i="3"/>
  <c r="G307" i="3"/>
  <c r="F307" i="3"/>
  <c r="E307" i="3"/>
  <c r="G306" i="3"/>
  <c r="G305" i="3"/>
  <c r="G304" i="3"/>
  <c r="E304" i="3"/>
  <c r="G303" i="3"/>
  <c r="E303" i="3"/>
  <c r="G302" i="3"/>
  <c r="G301" i="3"/>
  <c r="G300" i="3"/>
  <c r="G299" i="3"/>
  <c r="F299" i="3"/>
  <c r="E299" i="3"/>
  <c r="G298" i="3"/>
  <c r="E298" i="3"/>
  <c r="G297" i="3"/>
  <c r="G296" i="3"/>
  <c r="E296" i="3"/>
  <c r="G295" i="3"/>
  <c r="F295" i="3"/>
  <c r="E295" i="3"/>
  <c r="G294" i="3"/>
  <c r="G293" i="3"/>
  <c r="G292" i="3"/>
  <c r="E292" i="3"/>
  <c r="G291" i="3"/>
  <c r="G290" i="3"/>
  <c r="G289" i="3"/>
  <c r="G288" i="3"/>
  <c r="G287" i="3"/>
  <c r="E287" i="3"/>
  <c r="G286" i="3"/>
  <c r="G285" i="3"/>
  <c r="F285" i="3"/>
  <c r="E285" i="3"/>
  <c r="G284" i="3"/>
  <c r="F284" i="3"/>
  <c r="E284" i="3"/>
  <c r="G283" i="3"/>
  <c r="G282" i="3"/>
  <c r="G281" i="3"/>
  <c r="F281" i="3"/>
  <c r="E281" i="3"/>
  <c r="G280" i="3"/>
  <c r="F280" i="3"/>
  <c r="G279" i="3"/>
  <c r="F279" i="3"/>
  <c r="E279" i="3"/>
  <c r="G278" i="3"/>
  <c r="G277" i="3"/>
  <c r="G276" i="3"/>
  <c r="G275" i="3"/>
  <c r="G274" i="3"/>
  <c r="F274" i="3"/>
  <c r="E274" i="3"/>
  <c r="G273" i="3"/>
  <c r="F273" i="3"/>
  <c r="E273" i="3"/>
  <c r="G272" i="3"/>
  <c r="F272" i="3"/>
  <c r="E272" i="3"/>
  <c r="G271" i="3"/>
  <c r="F271" i="3"/>
  <c r="E271" i="3"/>
  <c r="G270" i="3"/>
  <c r="F270" i="3"/>
  <c r="G269" i="3"/>
  <c r="F269" i="3"/>
  <c r="E269" i="3"/>
  <c r="G268" i="3"/>
  <c r="F268" i="3"/>
  <c r="E268" i="3"/>
  <c r="G267" i="3"/>
  <c r="G266" i="3"/>
  <c r="G265" i="3"/>
  <c r="F265" i="3"/>
  <c r="E265" i="3"/>
  <c r="G264" i="3"/>
  <c r="G263" i="3"/>
  <c r="E263" i="3"/>
  <c r="G262" i="3"/>
  <c r="G261" i="3"/>
  <c r="F261" i="3"/>
  <c r="E261" i="3"/>
  <c r="G260" i="3"/>
  <c r="G259" i="3"/>
  <c r="G258" i="3"/>
  <c r="G257" i="3"/>
  <c r="F257" i="3"/>
  <c r="E257" i="3"/>
  <c r="G256" i="3"/>
  <c r="E256" i="3"/>
  <c r="G255" i="3"/>
  <c r="F255" i="3"/>
  <c r="G254" i="3"/>
  <c r="F254" i="3"/>
  <c r="E254" i="3"/>
  <c r="G253" i="3"/>
  <c r="F253" i="3"/>
  <c r="E253" i="3"/>
  <c r="G252" i="3"/>
  <c r="F252" i="3"/>
  <c r="E252" i="3"/>
  <c r="G251" i="3"/>
  <c r="E251" i="3"/>
  <c r="G250" i="3"/>
  <c r="G249" i="3"/>
  <c r="G248" i="3"/>
  <c r="E248" i="3"/>
  <c r="G247" i="3"/>
  <c r="F247" i="3"/>
  <c r="E247" i="3"/>
  <c r="G246" i="3"/>
  <c r="F246" i="3"/>
  <c r="G245" i="3"/>
  <c r="E245" i="3"/>
  <c r="G244" i="3"/>
  <c r="G243" i="3"/>
  <c r="F243" i="3"/>
  <c r="E243" i="3"/>
  <c r="G242" i="3"/>
  <c r="F242" i="3"/>
  <c r="E242" i="3"/>
  <c r="G241" i="3"/>
  <c r="G240" i="3"/>
  <c r="G239" i="3"/>
  <c r="E239" i="3"/>
  <c r="G238" i="3"/>
  <c r="G237" i="3"/>
  <c r="F237" i="3"/>
  <c r="E237" i="3"/>
  <c r="G236" i="3"/>
  <c r="G235" i="3"/>
  <c r="F235" i="3"/>
  <c r="E235" i="3"/>
  <c r="G234" i="3"/>
  <c r="F234" i="3"/>
  <c r="E234" i="3"/>
  <c r="G233" i="3"/>
  <c r="F233" i="3"/>
  <c r="E233" i="3"/>
  <c r="G232" i="3"/>
  <c r="E232" i="3"/>
  <c r="G231" i="3"/>
  <c r="F231" i="3"/>
  <c r="E231" i="3"/>
  <c r="G230" i="3"/>
  <c r="F230" i="3"/>
  <c r="E230" i="3"/>
  <c r="G229" i="3"/>
  <c r="F229" i="3"/>
  <c r="E229" i="3"/>
  <c r="G228" i="3"/>
  <c r="G227" i="3"/>
  <c r="F227" i="3"/>
  <c r="G226" i="3"/>
  <c r="F226" i="3"/>
  <c r="E226" i="3"/>
  <c r="G225" i="3"/>
  <c r="G224" i="3"/>
  <c r="E224" i="3"/>
  <c r="G223" i="3"/>
  <c r="F223" i="3"/>
  <c r="E223" i="3"/>
  <c r="G222" i="3"/>
  <c r="F222" i="3"/>
  <c r="E222" i="3"/>
  <c r="G221" i="3"/>
  <c r="F221" i="3"/>
  <c r="E221" i="3"/>
  <c r="G220" i="3"/>
  <c r="F220" i="3"/>
  <c r="E220" i="3"/>
  <c r="G219" i="3"/>
  <c r="E219" i="3"/>
  <c r="G218" i="3"/>
  <c r="E218" i="3"/>
  <c r="G217" i="3"/>
  <c r="F217" i="3"/>
  <c r="E217" i="3"/>
  <c r="G216" i="3"/>
  <c r="G215" i="3"/>
  <c r="E215" i="3"/>
  <c r="G214" i="3"/>
  <c r="G213" i="3"/>
  <c r="G212" i="3"/>
  <c r="G211" i="3"/>
  <c r="F211" i="3"/>
  <c r="G210" i="3"/>
  <c r="G209" i="3"/>
  <c r="G208" i="3"/>
  <c r="G207" i="3"/>
  <c r="F207" i="3"/>
  <c r="E207" i="3"/>
  <c r="G206" i="3"/>
  <c r="G205" i="3"/>
  <c r="G204" i="3"/>
  <c r="G203" i="3"/>
  <c r="G202" i="3"/>
  <c r="G201" i="3"/>
  <c r="G200" i="3"/>
  <c r="G199" i="3"/>
  <c r="G198" i="3"/>
  <c r="F198" i="3"/>
  <c r="E198" i="3"/>
  <c r="G197" i="3"/>
  <c r="G196" i="3"/>
  <c r="F196" i="3"/>
  <c r="E196" i="3"/>
  <c r="G195" i="3"/>
  <c r="F195" i="3"/>
  <c r="G194" i="3"/>
  <c r="G193" i="3"/>
  <c r="E193" i="3"/>
  <c r="G192" i="3"/>
  <c r="G191" i="3"/>
  <c r="G190" i="3"/>
  <c r="G189" i="3"/>
  <c r="G188" i="3"/>
  <c r="G187" i="3"/>
  <c r="G186" i="3"/>
  <c r="G185" i="3"/>
  <c r="G184" i="3"/>
  <c r="E184" i="3"/>
  <c r="G183" i="3"/>
  <c r="E183" i="3"/>
  <c r="G182" i="3"/>
  <c r="G181" i="3"/>
  <c r="G180" i="3"/>
  <c r="G179" i="3"/>
  <c r="G178" i="3"/>
  <c r="G177" i="3"/>
  <c r="F177" i="3"/>
  <c r="E177" i="3"/>
  <c r="G176" i="3"/>
  <c r="G175" i="3"/>
  <c r="G174" i="3"/>
  <c r="D173" i="3"/>
  <c r="F343" i="3" s="1"/>
  <c r="C173" i="3"/>
  <c r="E173" i="3" s="1"/>
  <c r="G167" i="3"/>
  <c r="F167" i="3"/>
  <c r="E167" i="3"/>
  <c r="G166" i="3"/>
  <c r="G165" i="3"/>
  <c r="E165" i="3"/>
  <c r="G164" i="3"/>
  <c r="G163" i="3"/>
  <c r="F163" i="3"/>
  <c r="E163" i="3"/>
  <c r="G162" i="3"/>
  <c r="E162" i="3"/>
  <c r="G161" i="3"/>
  <c r="E161" i="3"/>
  <c r="G160" i="3"/>
  <c r="F160" i="3"/>
  <c r="E160" i="3"/>
  <c r="G159" i="3"/>
  <c r="F159" i="3"/>
  <c r="G158" i="3"/>
  <c r="E158" i="3"/>
  <c r="G157" i="3"/>
  <c r="E157" i="3"/>
  <c r="G156" i="3"/>
  <c r="E156" i="3"/>
  <c r="G155" i="3"/>
  <c r="G154" i="3"/>
  <c r="E154" i="3"/>
  <c r="G153" i="3"/>
  <c r="G152" i="3"/>
  <c r="G151" i="3"/>
  <c r="F151" i="3"/>
  <c r="E151" i="3"/>
  <c r="G150" i="3"/>
  <c r="F150" i="3"/>
  <c r="E150" i="3"/>
  <c r="G149" i="3"/>
  <c r="F149" i="3"/>
  <c r="E149" i="3"/>
  <c r="G148" i="3"/>
  <c r="G147" i="3"/>
  <c r="F147" i="3"/>
  <c r="E147" i="3"/>
  <c r="G146" i="3"/>
  <c r="F146" i="3"/>
  <c r="E146" i="3"/>
  <c r="G145" i="3"/>
  <c r="G144" i="3"/>
  <c r="F144" i="3"/>
  <c r="E144" i="3"/>
  <c r="G143" i="3"/>
  <c r="G142" i="3"/>
  <c r="G141" i="3"/>
  <c r="G140" i="3"/>
  <c r="E140" i="3"/>
  <c r="G139" i="3"/>
  <c r="G138" i="3"/>
  <c r="E138" i="3"/>
  <c r="G137" i="3"/>
  <c r="G136" i="3"/>
  <c r="G135" i="3"/>
  <c r="E135" i="3"/>
  <c r="G134" i="3"/>
  <c r="F134" i="3"/>
  <c r="G133" i="3"/>
  <c r="G132" i="3"/>
  <c r="G131" i="3"/>
  <c r="G130" i="3"/>
  <c r="E130" i="3"/>
  <c r="G129" i="3"/>
  <c r="G128" i="3"/>
  <c r="G127" i="3"/>
  <c r="F127" i="3"/>
  <c r="E127" i="3"/>
  <c r="G126" i="3"/>
  <c r="G125" i="3"/>
  <c r="G124" i="3"/>
  <c r="F124" i="3"/>
  <c r="G123" i="3"/>
  <c r="E123" i="3"/>
  <c r="G122" i="3"/>
  <c r="E122" i="3"/>
  <c r="G121" i="3"/>
  <c r="G120" i="3"/>
  <c r="G119" i="3"/>
  <c r="F119" i="3"/>
  <c r="E119" i="3"/>
  <c r="G118" i="3"/>
  <c r="F118" i="3"/>
  <c r="E118" i="3"/>
  <c r="G117" i="3"/>
  <c r="G116" i="3"/>
  <c r="G115" i="3"/>
  <c r="G114" i="3"/>
  <c r="G113" i="3"/>
  <c r="G112" i="3"/>
  <c r="G111" i="3"/>
  <c r="G110" i="3"/>
  <c r="E110" i="3"/>
  <c r="G109" i="3"/>
  <c r="G108" i="3"/>
  <c r="G107" i="3"/>
  <c r="F107" i="3"/>
  <c r="E107" i="3"/>
  <c r="G106" i="3"/>
  <c r="G105" i="3"/>
  <c r="F105" i="3"/>
  <c r="E105" i="3"/>
  <c r="G104" i="3"/>
  <c r="G103" i="3"/>
  <c r="G102" i="3"/>
  <c r="F102" i="3"/>
  <c r="E102" i="3"/>
  <c r="G101" i="3"/>
  <c r="G100" i="3"/>
  <c r="G99" i="3"/>
  <c r="G98" i="3"/>
  <c r="F98" i="3"/>
  <c r="E98" i="3"/>
  <c r="G97" i="3"/>
  <c r="G96" i="3"/>
  <c r="G95" i="3"/>
  <c r="G94" i="3"/>
  <c r="G93" i="3"/>
  <c r="G92" i="3"/>
  <c r="G91" i="3"/>
  <c r="G90" i="3"/>
  <c r="G89" i="3"/>
  <c r="G88" i="3"/>
  <c r="G87" i="3"/>
  <c r="G86" i="3"/>
  <c r="F86" i="3"/>
  <c r="E86" i="3"/>
  <c r="G85" i="3"/>
  <c r="G84" i="3"/>
  <c r="G83" i="3"/>
  <c r="F83" i="3"/>
  <c r="E83" i="3"/>
  <c r="G82" i="3"/>
  <c r="G81" i="3"/>
  <c r="G80" i="3"/>
  <c r="G79" i="3"/>
  <c r="G78" i="3"/>
  <c r="G77" i="3"/>
  <c r="G76" i="3"/>
  <c r="D75" i="3"/>
  <c r="D10" i="3" s="1"/>
  <c r="C75" i="3"/>
  <c r="E166" i="3" s="1"/>
  <c r="G69" i="3"/>
  <c r="F69" i="3"/>
  <c r="G68" i="3"/>
  <c r="G67" i="3"/>
  <c r="G66" i="3"/>
  <c r="G65" i="3"/>
  <c r="E65" i="3"/>
  <c r="G64" i="3"/>
  <c r="G63" i="3"/>
  <c r="E63" i="3"/>
  <c r="G62" i="3"/>
  <c r="G61" i="3"/>
  <c r="E61" i="3"/>
  <c r="G60" i="3"/>
  <c r="F60" i="3"/>
  <c r="E60" i="3"/>
  <c r="G59" i="3"/>
  <c r="F59" i="3"/>
  <c r="E59" i="3"/>
  <c r="G58" i="3"/>
  <c r="F58" i="3"/>
  <c r="E58" i="3"/>
  <c r="G57" i="3"/>
  <c r="F57" i="3"/>
  <c r="E57" i="3"/>
  <c r="G56" i="3"/>
  <c r="F56" i="3"/>
  <c r="E56" i="3"/>
  <c r="G55" i="3"/>
  <c r="F55" i="3"/>
  <c r="E55" i="3"/>
  <c r="G54" i="3"/>
  <c r="F54" i="3"/>
  <c r="G53" i="3"/>
  <c r="F53" i="3"/>
  <c r="E53" i="3"/>
  <c r="G52" i="3"/>
  <c r="F52" i="3"/>
  <c r="G51" i="3"/>
  <c r="G50" i="3"/>
  <c r="G49" i="3"/>
  <c r="E49" i="3"/>
  <c r="G48" i="3"/>
  <c r="G47" i="3"/>
  <c r="G46" i="3"/>
  <c r="F46" i="3"/>
  <c r="E46" i="3"/>
  <c r="G45" i="3"/>
  <c r="F45" i="3"/>
  <c r="G44" i="3"/>
  <c r="G43" i="3"/>
  <c r="E43" i="3"/>
  <c r="G42" i="3"/>
  <c r="F42" i="3"/>
  <c r="E42" i="3"/>
  <c r="G41" i="3"/>
  <c r="F41" i="3"/>
  <c r="E41" i="3"/>
  <c r="G40" i="3"/>
  <c r="E40" i="3"/>
  <c r="G39" i="3"/>
  <c r="E39" i="3"/>
  <c r="G38" i="3"/>
  <c r="E38" i="3"/>
  <c r="G37" i="3"/>
  <c r="E37" i="3"/>
  <c r="G36" i="3"/>
  <c r="G35" i="3"/>
  <c r="G34" i="3"/>
  <c r="F34" i="3"/>
  <c r="E34" i="3"/>
  <c r="G33" i="3"/>
  <c r="F33" i="3"/>
  <c r="G32" i="3"/>
  <c r="G31" i="3"/>
  <c r="G30" i="3"/>
  <c r="G29" i="3"/>
  <c r="G28" i="3"/>
  <c r="G27" i="3"/>
  <c r="G26" i="3"/>
  <c r="F26" i="3"/>
  <c r="E26" i="3"/>
  <c r="G25" i="3"/>
  <c r="F25" i="3"/>
  <c r="G24" i="3"/>
  <c r="E24" i="3"/>
  <c r="G23" i="3"/>
  <c r="F23" i="3"/>
  <c r="E23" i="3"/>
  <c r="G22" i="3"/>
  <c r="E22" i="3"/>
  <c r="G21" i="3"/>
  <c r="E21" i="3"/>
  <c r="G20" i="3"/>
  <c r="F20" i="3"/>
  <c r="D19" i="3"/>
  <c r="F68" i="3" s="1"/>
  <c r="C19" i="3"/>
  <c r="E64" i="3" s="1"/>
  <c r="G609" i="2"/>
  <c r="F609" i="2"/>
  <c r="E609" i="2"/>
  <c r="G608" i="2"/>
  <c r="G607" i="2"/>
  <c r="F607" i="2"/>
  <c r="E607" i="2"/>
  <c r="G606" i="2"/>
  <c r="F606" i="2"/>
  <c r="E606" i="2"/>
  <c r="G605" i="2"/>
  <c r="F605" i="2"/>
  <c r="E605" i="2"/>
  <c r="G604" i="2"/>
  <c r="F604" i="2"/>
  <c r="E604" i="2"/>
  <c r="G603" i="2"/>
  <c r="F603" i="2"/>
  <c r="E603" i="2"/>
  <c r="G602" i="2"/>
  <c r="F602" i="2"/>
  <c r="E602" i="2"/>
  <c r="G601" i="2"/>
  <c r="F601" i="2"/>
  <c r="E601" i="2"/>
  <c r="G600" i="2"/>
  <c r="E600" i="2"/>
  <c r="G599" i="2"/>
  <c r="F599" i="2"/>
  <c r="E599" i="2"/>
  <c r="G598" i="2"/>
  <c r="F598" i="2"/>
  <c r="E598" i="2"/>
  <c r="G597" i="2"/>
  <c r="F597" i="2"/>
  <c r="E597" i="2"/>
  <c r="G596" i="2"/>
  <c r="F596" i="2"/>
  <c r="E596" i="2"/>
  <c r="G595" i="2"/>
  <c r="F595" i="2"/>
  <c r="E595" i="2"/>
  <c r="G594" i="2"/>
  <c r="F594" i="2"/>
  <c r="E594" i="2"/>
  <c r="G593" i="2"/>
  <c r="F593" i="2"/>
  <c r="E593" i="2"/>
  <c r="G592" i="2"/>
  <c r="E592" i="2"/>
  <c r="G591" i="2"/>
  <c r="F591" i="2"/>
  <c r="E591" i="2"/>
  <c r="G590" i="2"/>
  <c r="F590" i="2"/>
  <c r="E590" i="2"/>
  <c r="G589" i="2"/>
  <c r="F589" i="2"/>
  <c r="E589" i="2"/>
  <c r="G588" i="2"/>
  <c r="F588" i="2"/>
  <c r="E588" i="2"/>
  <c r="G587" i="2"/>
  <c r="F587" i="2"/>
  <c r="E587" i="2"/>
  <c r="G586" i="2"/>
  <c r="F586" i="2"/>
  <c r="G585" i="2"/>
  <c r="G584" i="2"/>
  <c r="F584" i="2"/>
  <c r="E584" i="2"/>
  <c r="G583" i="2"/>
  <c r="E583" i="2"/>
  <c r="D582" i="2"/>
  <c r="F600" i="2" s="1"/>
  <c r="C582" i="2"/>
  <c r="E608" i="2" s="1"/>
  <c r="G576" i="2"/>
  <c r="F576" i="2"/>
  <c r="E576" i="2"/>
  <c r="G575" i="2"/>
  <c r="F575" i="2"/>
  <c r="E575" i="2"/>
  <c r="G574" i="2"/>
  <c r="F574" i="2"/>
  <c r="E574" i="2"/>
  <c r="G573" i="2"/>
  <c r="F573" i="2"/>
  <c r="E573" i="2"/>
  <c r="G572" i="2"/>
  <c r="F572" i="2"/>
  <c r="E572" i="2"/>
  <c r="G571" i="2"/>
  <c r="F571" i="2"/>
  <c r="E571" i="2"/>
  <c r="G570" i="2"/>
  <c r="F570" i="2"/>
  <c r="E570" i="2"/>
  <c r="G569" i="2"/>
  <c r="F569" i="2"/>
  <c r="E569" i="2"/>
  <c r="G568" i="2"/>
  <c r="F568" i="2"/>
  <c r="E568" i="2"/>
  <c r="G567" i="2"/>
  <c r="F567" i="2"/>
  <c r="E567" i="2"/>
  <c r="G566" i="2"/>
  <c r="F566" i="2"/>
  <c r="E566" i="2"/>
  <c r="G565" i="2"/>
  <c r="F565" i="2"/>
  <c r="E565" i="2"/>
  <c r="G564" i="2"/>
  <c r="F564" i="2"/>
  <c r="E564" i="2"/>
  <c r="G563" i="2"/>
  <c r="F563" i="2"/>
  <c r="E563" i="2"/>
  <c r="G562" i="2"/>
  <c r="F562" i="2"/>
  <c r="E562" i="2"/>
  <c r="G561" i="2"/>
  <c r="F561" i="2"/>
  <c r="E561" i="2"/>
  <c r="G560" i="2"/>
  <c r="F560" i="2"/>
  <c r="E560" i="2"/>
  <c r="G559" i="2"/>
  <c r="F559" i="2"/>
  <c r="E559" i="2"/>
  <c r="G558" i="2"/>
  <c r="F558" i="2"/>
  <c r="E558" i="2"/>
  <c r="G557" i="2"/>
  <c r="F557" i="2"/>
  <c r="E557" i="2"/>
  <c r="G556" i="2"/>
  <c r="F556" i="2"/>
  <c r="E556" i="2"/>
  <c r="G555" i="2"/>
  <c r="F555" i="2"/>
  <c r="E555" i="2"/>
  <c r="G554" i="2"/>
  <c r="F554" i="2"/>
  <c r="E554" i="2"/>
  <c r="G553" i="2"/>
  <c r="F553" i="2"/>
  <c r="E553" i="2"/>
  <c r="G552" i="2"/>
  <c r="F552" i="2"/>
  <c r="E552" i="2"/>
  <c r="G551" i="2"/>
  <c r="F551" i="2"/>
  <c r="E551" i="2"/>
  <c r="G550" i="2"/>
  <c r="F550" i="2"/>
  <c r="E550" i="2"/>
  <c r="G549" i="2"/>
  <c r="F549" i="2"/>
  <c r="E549" i="2"/>
  <c r="G548" i="2"/>
  <c r="E548" i="2"/>
  <c r="G547" i="2"/>
  <c r="F547" i="2"/>
  <c r="E547" i="2"/>
  <c r="G546" i="2"/>
  <c r="F546" i="2"/>
  <c r="E546" i="2"/>
  <c r="G545" i="2"/>
  <c r="F545" i="2"/>
  <c r="E545" i="2"/>
  <c r="G544" i="2"/>
  <c r="F544" i="2"/>
  <c r="E544" i="2"/>
  <c r="G543" i="2"/>
  <c r="F543" i="2"/>
  <c r="E543" i="2"/>
  <c r="G542" i="2"/>
  <c r="F542" i="2"/>
  <c r="E542" i="2"/>
  <c r="G541" i="2"/>
  <c r="F541" i="2"/>
  <c r="E541" i="2"/>
  <c r="G540" i="2"/>
  <c r="F540" i="2"/>
  <c r="E540" i="2"/>
  <c r="G539" i="2"/>
  <c r="F539" i="2"/>
  <c r="E539" i="2"/>
  <c r="G538" i="2"/>
  <c r="F538" i="2"/>
  <c r="E538" i="2"/>
  <c r="G537" i="2"/>
  <c r="F537" i="2"/>
  <c r="E537" i="2"/>
  <c r="G536" i="2"/>
  <c r="F536" i="2"/>
  <c r="E536" i="2"/>
  <c r="G535" i="2"/>
  <c r="E535" i="2"/>
  <c r="G534" i="2"/>
  <c r="F534" i="2"/>
  <c r="E534" i="2"/>
  <c r="G533" i="2"/>
  <c r="F533" i="2"/>
  <c r="E533" i="2"/>
  <c r="G532" i="2"/>
  <c r="F532" i="2"/>
  <c r="E532" i="2"/>
  <c r="G531" i="2"/>
  <c r="F531" i="2"/>
  <c r="E531" i="2"/>
  <c r="G530" i="2"/>
  <c r="F530" i="2"/>
  <c r="E530" i="2"/>
  <c r="G529" i="2"/>
  <c r="F529" i="2"/>
  <c r="E529" i="2"/>
  <c r="G528" i="2"/>
  <c r="F528" i="2"/>
  <c r="E528" i="2"/>
  <c r="G527" i="2"/>
  <c r="F527" i="2"/>
  <c r="E527" i="2"/>
  <c r="G526" i="2"/>
  <c r="F526" i="2"/>
  <c r="E526" i="2"/>
  <c r="G525" i="2"/>
  <c r="F525" i="2"/>
  <c r="E525" i="2"/>
  <c r="G524" i="2"/>
  <c r="F524" i="2"/>
  <c r="E524" i="2"/>
  <c r="G523" i="2"/>
  <c r="F523" i="2"/>
  <c r="E523" i="2"/>
  <c r="G522" i="2"/>
  <c r="F522" i="2"/>
  <c r="E522" i="2"/>
  <c r="G521" i="2"/>
  <c r="F521" i="2"/>
  <c r="E521" i="2"/>
  <c r="G520" i="2"/>
  <c r="F520" i="2"/>
  <c r="E520" i="2"/>
  <c r="G519" i="2"/>
  <c r="F519" i="2"/>
  <c r="E519" i="2"/>
  <c r="G518" i="2"/>
  <c r="F518" i="2"/>
  <c r="E518" i="2"/>
  <c r="G517" i="2"/>
  <c r="F517" i="2"/>
  <c r="E517" i="2"/>
  <c r="G516" i="2"/>
  <c r="F516" i="2"/>
  <c r="E516" i="2"/>
  <c r="G515" i="2"/>
  <c r="F515" i="2"/>
  <c r="E515" i="2"/>
  <c r="G514" i="2"/>
  <c r="F514" i="2"/>
  <c r="E514" i="2"/>
  <c r="G513" i="2"/>
  <c r="F513" i="2"/>
  <c r="E513" i="2"/>
  <c r="G512" i="2"/>
  <c r="F512" i="2"/>
  <c r="E512" i="2"/>
  <c r="G511" i="2"/>
  <c r="F511" i="2"/>
  <c r="E511" i="2"/>
  <c r="G510" i="2"/>
  <c r="F510" i="2"/>
  <c r="E510" i="2"/>
  <c r="G509" i="2"/>
  <c r="F509" i="2"/>
  <c r="E509" i="2"/>
  <c r="G508" i="2"/>
  <c r="F508" i="2"/>
  <c r="E508" i="2"/>
  <c r="G507" i="2"/>
  <c r="F507" i="2"/>
  <c r="E507" i="2"/>
  <c r="G506" i="2"/>
  <c r="F506" i="2"/>
  <c r="E506" i="2"/>
  <c r="G505" i="2"/>
  <c r="F505" i="2"/>
  <c r="E505" i="2"/>
  <c r="G504" i="2"/>
  <c r="F504" i="2"/>
  <c r="E504" i="2"/>
  <c r="G503" i="2"/>
  <c r="F503" i="2"/>
  <c r="E503" i="2"/>
  <c r="G502" i="2"/>
  <c r="F502" i="2"/>
  <c r="E502" i="2"/>
  <c r="G501" i="2"/>
  <c r="F501" i="2"/>
  <c r="E501" i="2"/>
  <c r="G500" i="2"/>
  <c r="F500" i="2"/>
  <c r="E500" i="2"/>
  <c r="G499" i="2"/>
  <c r="F499" i="2"/>
  <c r="E499" i="2"/>
  <c r="G498" i="2"/>
  <c r="F498" i="2"/>
  <c r="E498" i="2"/>
  <c r="G497" i="2"/>
  <c r="F497" i="2"/>
  <c r="E497" i="2"/>
  <c r="G496" i="2"/>
  <c r="F496" i="2"/>
  <c r="E496" i="2"/>
  <c r="G495" i="2"/>
  <c r="F495" i="2"/>
  <c r="E495" i="2"/>
  <c r="G494" i="2"/>
  <c r="F494" i="2"/>
  <c r="E494" i="2"/>
  <c r="G493" i="2"/>
  <c r="F493" i="2"/>
  <c r="E493" i="2"/>
  <c r="G492" i="2"/>
  <c r="F492" i="2"/>
  <c r="E492" i="2"/>
  <c r="G491" i="2"/>
  <c r="F491" i="2"/>
  <c r="E491" i="2"/>
  <c r="G490" i="2"/>
  <c r="F490" i="2"/>
  <c r="E490" i="2"/>
  <c r="G489" i="2"/>
  <c r="F489" i="2"/>
  <c r="E489" i="2"/>
  <c r="G488" i="2"/>
  <c r="F488" i="2"/>
  <c r="E488" i="2"/>
  <c r="G487" i="2"/>
  <c r="F487" i="2"/>
  <c r="E487" i="2"/>
  <c r="G486" i="2"/>
  <c r="F486" i="2"/>
  <c r="E486" i="2"/>
  <c r="G485" i="2"/>
  <c r="F485" i="2"/>
  <c r="E485" i="2"/>
  <c r="G484" i="2"/>
  <c r="F484" i="2"/>
  <c r="E484" i="2"/>
  <c r="G483" i="2"/>
  <c r="F483" i="2"/>
  <c r="E483" i="2"/>
  <c r="G482" i="2"/>
  <c r="F482" i="2"/>
  <c r="E482" i="2"/>
  <c r="G481" i="2"/>
  <c r="F481" i="2"/>
  <c r="E481" i="2"/>
  <c r="G480" i="2"/>
  <c r="F480" i="2"/>
  <c r="E480" i="2"/>
  <c r="G479" i="2"/>
  <c r="F479" i="2"/>
  <c r="E479" i="2"/>
  <c r="G478" i="2"/>
  <c r="F478" i="2"/>
  <c r="E478" i="2"/>
  <c r="G477" i="2"/>
  <c r="F477" i="2"/>
  <c r="E477" i="2"/>
  <c r="G476" i="2"/>
  <c r="F476" i="2"/>
  <c r="E476" i="2"/>
  <c r="G475" i="2"/>
  <c r="F475" i="2"/>
  <c r="E475" i="2"/>
  <c r="G474" i="2"/>
  <c r="F474" i="2"/>
  <c r="E474" i="2"/>
  <c r="G473" i="2"/>
  <c r="F473" i="2"/>
  <c r="E473" i="2"/>
  <c r="G472" i="2"/>
  <c r="F472" i="2"/>
  <c r="E472" i="2"/>
  <c r="G471" i="2"/>
  <c r="E471" i="2"/>
  <c r="G470" i="2"/>
  <c r="F470" i="2"/>
  <c r="E470" i="2"/>
  <c r="G469" i="2"/>
  <c r="F469" i="2"/>
  <c r="E469" i="2"/>
  <c r="G468" i="2"/>
  <c r="F468" i="2"/>
  <c r="E468" i="2"/>
  <c r="G467" i="2"/>
  <c r="F467" i="2"/>
  <c r="E467" i="2"/>
  <c r="G466" i="2"/>
  <c r="F466" i="2"/>
  <c r="E466" i="2"/>
  <c r="G465" i="2"/>
  <c r="F465" i="2"/>
  <c r="E465" i="2"/>
  <c r="G464" i="2"/>
  <c r="F464" i="2"/>
  <c r="E464" i="2"/>
  <c r="G463" i="2"/>
  <c r="F463" i="2"/>
  <c r="E463" i="2"/>
  <c r="G462" i="2"/>
  <c r="F462" i="2"/>
  <c r="E462" i="2"/>
  <c r="G461" i="2"/>
  <c r="F461" i="2"/>
  <c r="E461" i="2"/>
  <c r="G460" i="2"/>
  <c r="F460" i="2"/>
  <c r="E460" i="2"/>
  <c r="G459" i="2"/>
  <c r="F459" i="2"/>
  <c r="E459" i="2"/>
  <c r="G458" i="2"/>
  <c r="F458" i="2"/>
  <c r="E458" i="2"/>
  <c r="G457" i="2"/>
  <c r="F457" i="2"/>
  <c r="E457" i="2"/>
  <c r="G456" i="2"/>
  <c r="F456" i="2"/>
  <c r="G455" i="2"/>
  <c r="F455" i="2"/>
  <c r="E455" i="2"/>
  <c r="G454" i="2"/>
  <c r="F454" i="2"/>
  <c r="E454" i="2"/>
  <c r="G453" i="2"/>
  <c r="F453" i="2"/>
  <c r="E453" i="2"/>
  <c r="G452" i="2"/>
  <c r="F452" i="2"/>
  <c r="E452" i="2"/>
  <c r="G451" i="2"/>
  <c r="F451" i="2"/>
  <c r="E451" i="2"/>
  <c r="G450" i="2"/>
  <c r="F450" i="2"/>
  <c r="E450" i="2"/>
  <c r="G449" i="2"/>
  <c r="F449" i="2"/>
  <c r="E449" i="2"/>
  <c r="G448" i="2"/>
  <c r="F448" i="2"/>
  <c r="E448" i="2"/>
  <c r="G447" i="2"/>
  <c r="F447" i="2"/>
  <c r="E447" i="2"/>
  <c r="G446" i="2"/>
  <c r="F446" i="2"/>
  <c r="E446" i="2"/>
  <c r="G445" i="2"/>
  <c r="F445" i="2"/>
  <c r="E445" i="2"/>
  <c r="G444" i="2"/>
  <c r="F444" i="2"/>
  <c r="E444" i="2"/>
  <c r="G443" i="2"/>
  <c r="E443" i="2"/>
  <c r="G442" i="2"/>
  <c r="E442" i="2"/>
  <c r="G441" i="2"/>
  <c r="F441" i="2"/>
  <c r="E441" i="2"/>
  <c r="G440" i="2"/>
  <c r="F440" i="2"/>
  <c r="E440" i="2"/>
  <c r="G439" i="2"/>
  <c r="F439" i="2"/>
  <c r="E439" i="2"/>
  <c r="G438" i="2"/>
  <c r="F438" i="2"/>
  <c r="E438" i="2"/>
  <c r="G437" i="2"/>
  <c r="F437" i="2"/>
  <c r="E437" i="2"/>
  <c r="G436" i="2"/>
  <c r="F436" i="2"/>
  <c r="E436" i="2"/>
  <c r="G435" i="2"/>
  <c r="F435" i="2"/>
  <c r="E435" i="2"/>
  <c r="G434" i="2"/>
  <c r="F434" i="2"/>
  <c r="E434" i="2"/>
  <c r="G433" i="2"/>
  <c r="F433" i="2"/>
  <c r="E433" i="2"/>
  <c r="G432" i="2"/>
  <c r="F432" i="2"/>
  <c r="E432" i="2"/>
  <c r="G431" i="2"/>
  <c r="F431" i="2"/>
  <c r="E431" i="2"/>
  <c r="G430" i="2"/>
  <c r="F430" i="2"/>
  <c r="E430" i="2"/>
  <c r="G429" i="2"/>
  <c r="F429" i="2"/>
  <c r="E429" i="2"/>
  <c r="G428" i="2"/>
  <c r="F428" i="2"/>
  <c r="E428" i="2"/>
  <c r="G427" i="2"/>
  <c r="F427" i="2"/>
  <c r="E427" i="2"/>
  <c r="G426" i="2"/>
  <c r="F426" i="2"/>
  <c r="E426" i="2"/>
  <c r="G425" i="2"/>
  <c r="F425" i="2"/>
  <c r="E425" i="2"/>
  <c r="G424" i="2"/>
  <c r="F424" i="2"/>
  <c r="E424" i="2"/>
  <c r="G423" i="2"/>
  <c r="F423" i="2"/>
  <c r="E423" i="2"/>
  <c r="G422" i="2"/>
  <c r="F422" i="2"/>
  <c r="E422" i="2"/>
  <c r="G421" i="2"/>
  <c r="F421" i="2"/>
  <c r="E421" i="2"/>
  <c r="G420" i="2"/>
  <c r="F420" i="2"/>
  <c r="E420" i="2"/>
  <c r="G419" i="2"/>
  <c r="F419" i="2"/>
  <c r="E419" i="2"/>
  <c r="G418" i="2"/>
  <c r="F418" i="2"/>
  <c r="E418" i="2"/>
  <c r="G417" i="2"/>
  <c r="F417" i="2"/>
  <c r="E417" i="2"/>
  <c r="G416" i="2"/>
  <c r="F416" i="2"/>
  <c r="E416" i="2"/>
  <c r="G415" i="2"/>
  <c r="F415" i="2"/>
  <c r="E415" i="2"/>
  <c r="G414" i="2"/>
  <c r="F414" i="2"/>
  <c r="E414" i="2"/>
  <c r="G413" i="2"/>
  <c r="F413" i="2"/>
  <c r="E413" i="2"/>
  <c r="G412" i="2"/>
  <c r="G411" i="2"/>
  <c r="F411" i="2"/>
  <c r="E411" i="2"/>
  <c r="G410" i="2"/>
  <c r="G409" i="2"/>
  <c r="G408" i="2"/>
  <c r="F408" i="2"/>
  <c r="E408" i="2"/>
  <c r="G407" i="2"/>
  <c r="F407" i="2"/>
  <c r="E407" i="2"/>
  <c r="G406" i="2"/>
  <c r="F406" i="2"/>
  <c r="E406" i="2"/>
  <c r="G405" i="2"/>
  <c r="F405" i="2"/>
  <c r="E405" i="2"/>
  <c r="G404" i="2"/>
  <c r="F404" i="2"/>
  <c r="E404" i="2"/>
  <c r="G403" i="2"/>
  <c r="E403" i="2"/>
  <c r="G402" i="2"/>
  <c r="F402" i="2"/>
  <c r="E402" i="2"/>
  <c r="G401" i="2"/>
  <c r="F401" i="2"/>
  <c r="E401" i="2"/>
  <c r="G400" i="2"/>
  <c r="F400" i="2"/>
  <c r="E400" i="2"/>
  <c r="G399" i="2"/>
  <c r="E399" i="2"/>
  <c r="G398" i="2"/>
  <c r="G397" i="2"/>
  <c r="E397" i="2"/>
  <c r="G396" i="2"/>
  <c r="F396" i="2"/>
  <c r="E396" i="2"/>
  <c r="G395" i="2"/>
  <c r="G394" i="2"/>
  <c r="F394" i="2"/>
  <c r="E394" i="2"/>
  <c r="G393" i="2"/>
  <c r="F393" i="2"/>
  <c r="E393" i="2"/>
  <c r="G392" i="2"/>
  <c r="F392" i="2"/>
  <c r="E392" i="2"/>
  <c r="G391" i="2"/>
  <c r="F391" i="2"/>
  <c r="E391" i="2"/>
  <c r="G390" i="2"/>
  <c r="F390" i="2"/>
  <c r="E390" i="2"/>
  <c r="G389" i="2"/>
  <c r="F389" i="2"/>
  <c r="E389" i="2"/>
  <c r="G388" i="2"/>
  <c r="F388" i="2"/>
  <c r="E388" i="2"/>
  <c r="G387" i="2"/>
  <c r="F387" i="2"/>
  <c r="E387" i="2"/>
  <c r="G386" i="2"/>
  <c r="F386" i="2"/>
  <c r="E386" i="2"/>
  <c r="G385" i="2"/>
  <c r="F385" i="2"/>
  <c r="E385" i="2"/>
  <c r="G384" i="2"/>
  <c r="G383" i="2"/>
  <c r="F383" i="2"/>
  <c r="E383" i="2"/>
  <c r="G382" i="2"/>
  <c r="F382" i="2"/>
  <c r="E382" i="2"/>
  <c r="G381" i="2"/>
  <c r="F381" i="2"/>
  <c r="E381" i="2"/>
  <c r="G380" i="2"/>
  <c r="F380" i="2"/>
  <c r="E380" i="2"/>
  <c r="G379" i="2"/>
  <c r="F379" i="2"/>
  <c r="E379" i="2"/>
  <c r="G378" i="2"/>
  <c r="F378" i="2"/>
  <c r="E378" i="2"/>
  <c r="G377" i="2"/>
  <c r="F377" i="2"/>
  <c r="E377" i="2"/>
  <c r="G376" i="2"/>
  <c r="F376" i="2"/>
  <c r="E376" i="2"/>
  <c r="G375" i="2"/>
  <c r="F375" i="2"/>
  <c r="E375" i="2"/>
  <c r="G374" i="2"/>
  <c r="F374" i="2"/>
  <c r="G373" i="2"/>
  <c r="E373" i="2"/>
  <c r="G372" i="2"/>
  <c r="F372" i="2"/>
  <c r="E372" i="2"/>
  <c r="G371" i="2"/>
  <c r="F371" i="2"/>
  <c r="E371" i="2"/>
  <c r="G370" i="2"/>
  <c r="F370" i="2"/>
  <c r="E370" i="2"/>
  <c r="G369" i="2"/>
  <c r="F369" i="2"/>
  <c r="G368" i="2"/>
  <c r="F368" i="2"/>
  <c r="E368" i="2"/>
  <c r="G367" i="2"/>
  <c r="F367" i="2"/>
  <c r="E367" i="2"/>
  <c r="G366" i="2"/>
  <c r="F366" i="2"/>
  <c r="E366" i="2"/>
  <c r="G365" i="2"/>
  <c r="F365" i="2"/>
  <c r="G364" i="2"/>
  <c r="F364" i="2"/>
  <c r="E364" i="2"/>
  <c r="G363" i="2"/>
  <c r="F363" i="2"/>
  <c r="E363" i="2"/>
  <c r="G362" i="2"/>
  <c r="F362" i="2"/>
  <c r="E362" i="2"/>
  <c r="G361" i="2"/>
  <c r="F361" i="2"/>
  <c r="G360" i="2"/>
  <c r="F360" i="2"/>
  <c r="E360" i="2"/>
  <c r="G359" i="2"/>
  <c r="F359" i="2"/>
  <c r="E359" i="2"/>
  <c r="G358" i="2"/>
  <c r="F358" i="2"/>
  <c r="E358" i="2"/>
  <c r="G357" i="2"/>
  <c r="F357" i="2"/>
  <c r="E357" i="2"/>
  <c r="G356" i="2"/>
  <c r="F356" i="2"/>
  <c r="E356" i="2"/>
  <c r="G355" i="2"/>
  <c r="G354" i="2"/>
  <c r="F354" i="2"/>
  <c r="E354" i="2"/>
  <c r="G353" i="2"/>
  <c r="F353" i="2"/>
  <c r="E353" i="2"/>
  <c r="G352" i="2"/>
  <c r="F352" i="2"/>
  <c r="E352" i="2"/>
  <c r="G351" i="2"/>
  <c r="E351" i="2"/>
  <c r="G350" i="2"/>
  <c r="D349" i="2"/>
  <c r="F548" i="2" s="1"/>
  <c r="C349" i="2"/>
  <c r="E398" i="2" s="1"/>
  <c r="G343" i="2"/>
  <c r="F343" i="2"/>
  <c r="E343" i="2"/>
  <c r="G342" i="2"/>
  <c r="F342" i="2"/>
  <c r="E342" i="2"/>
  <c r="G341" i="2"/>
  <c r="F341" i="2"/>
  <c r="E341" i="2"/>
  <c r="G340" i="2"/>
  <c r="F340" i="2"/>
  <c r="E340" i="2"/>
  <c r="G339" i="2"/>
  <c r="F339" i="2"/>
  <c r="E339" i="2"/>
  <c r="G338" i="2"/>
  <c r="F338" i="2"/>
  <c r="E338" i="2"/>
  <c r="G337" i="2"/>
  <c r="F337" i="2"/>
  <c r="E337" i="2"/>
  <c r="G336" i="2"/>
  <c r="F336" i="2"/>
  <c r="E336" i="2"/>
  <c r="G335" i="2"/>
  <c r="F335" i="2"/>
  <c r="E335" i="2"/>
  <c r="G334" i="2"/>
  <c r="F334" i="2"/>
  <c r="E334" i="2"/>
  <c r="G333" i="2"/>
  <c r="F333" i="2"/>
  <c r="E333" i="2"/>
  <c r="G332" i="2"/>
  <c r="F332" i="2"/>
  <c r="E332" i="2"/>
  <c r="G331" i="2"/>
  <c r="F331" i="2"/>
  <c r="E331" i="2"/>
  <c r="G330" i="2"/>
  <c r="F330" i="2"/>
  <c r="E330" i="2"/>
  <c r="G329" i="2"/>
  <c r="F329" i="2"/>
  <c r="E329" i="2"/>
  <c r="G328" i="2"/>
  <c r="F328" i="2"/>
  <c r="E328" i="2"/>
  <c r="G327" i="2"/>
  <c r="F327" i="2"/>
  <c r="E327" i="2"/>
  <c r="G326" i="2"/>
  <c r="F326" i="2"/>
  <c r="E326" i="2"/>
  <c r="G325" i="2"/>
  <c r="F325" i="2"/>
  <c r="E325" i="2"/>
  <c r="G324" i="2"/>
  <c r="F324" i="2"/>
  <c r="E324" i="2"/>
  <c r="G323" i="2"/>
  <c r="F323" i="2"/>
  <c r="E323" i="2"/>
  <c r="G322" i="2"/>
  <c r="F322" i="2"/>
  <c r="E322" i="2"/>
  <c r="G321" i="2"/>
  <c r="F321" i="2"/>
  <c r="E321" i="2"/>
  <c r="G320" i="2"/>
  <c r="F320" i="2"/>
  <c r="E320" i="2"/>
  <c r="G319" i="2"/>
  <c r="F319" i="2"/>
  <c r="E319" i="2"/>
  <c r="G318" i="2"/>
  <c r="F318" i="2"/>
  <c r="E318" i="2"/>
  <c r="G317" i="2"/>
  <c r="F317" i="2"/>
  <c r="G316" i="2"/>
  <c r="F316" i="2"/>
  <c r="E316" i="2"/>
  <c r="G315" i="2"/>
  <c r="F315" i="2"/>
  <c r="E315" i="2"/>
  <c r="G314" i="2"/>
  <c r="F314" i="2"/>
  <c r="E314" i="2"/>
  <c r="G313" i="2"/>
  <c r="F313" i="2"/>
  <c r="E313" i="2"/>
  <c r="G312" i="2"/>
  <c r="F312" i="2"/>
  <c r="E312" i="2"/>
  <c r="G311" i="2"/>
  <c r="F311" i="2"/>
  <c r="E311" i="2"/>
  <c r="G310" i="2"/>
  <c r="F310" i="2"/>
  <c r="E310" i="2"/>
  <c r="G309" i="2"/>
  <c r="F309" i="2"/>
  <c r="E309" i="2"/>
  <c r="G308" i="2"/>
  <c r="F308" i="2"/>
  <c r="E308" i="2"/>
  <c r="G307" i="2"/>
  <c r="F307" i="2"/>
  <c r="E307" i="2"/>
  <c r="G306" i="2"/>
  <c r="F306" i="2"/>
  <c r="E306" i="2"/>
  <c r="G305" i="2"/>
  <c r="F305" i="2"/>
  <c r="E305" i="2"/>
  <c r="G304" i="2"/>
  <c r="F304" i="2"/>
  <c r="E304" i="2"/>
  <c r="G303" i="2"/>
  <c r="F303" i="2"/>
  <c r="E303" i="2"/>
  <c r="G302" i="2"/>
  <c r="F302" i="2"/>
  <c r="E302" i="2"/>
  <c r="G301" i="2"/>
  <c r="F301" i="2"/>
  <c r="E301" i="2"/>
  <c r="G300" i="2"/>
  <c r="F300" i="2"/>
  <c r="E300" i="2"/>
  <c r="G299" i="2"/>
  <c r="F299" i="2"/>
  <c r="E299" i="2"/>
  <c r="G298" i="2"/>
  <c r="F298" i="2"/>
  <c r="E298" i="2"/>
  <c r="G297" i="2"/>
  <c r="F297" i="2"/>
  <c r="E297" i="2"/>
  <c r="G296" i="2"/>
  <c r="F296" i="2"/>
  <c r="E296" i="2"/>
  <c r="G295" i="2"/>
  <c r="F295" i="2"/>
  <c r="E295" i="2"/>
  <c r="G294" i="2"/>
  <c r="F294" i="2"/>
  <c r="E294" i="2"/>
  <c r="G293" i="2"/>
  <c r="F293" i="2"/>
  <c r="E293" i="2"/>
  <c r="G292" i="2"/>
  <c r="F292" i="2"/>
  <c r="E292" i="2"/>
  <c r="G291" i="2"/>
  <c r="F291" i="2"/>
  <c r="E291" i="2"/>
  <c r="G290" i="2"/>
  <c r="F290" i="2"/>
  <c r="E290" i="2"/>
  <c r="G289" i="2"/>
  <c r="F289" i="2"/>
  <c r="E289" i="2"/>
  <c r="G288" i="2"/>
  <c r="E288" i="2"/>
  <c r="G287" i="2"/>
  <c r="F287" i="2"/>
  <c r="E287" i="2"/>
  <c r="G286" i="2"/>
  <c r="F286" i="2"/>
  <c r="E286" i="2"/>
  <c r="G285" i="2"/>
  <c r="F285" i="2"/>
  <c r="E285" i="2"/>
  <c r="G284" i="2"/>
  <c r="F284" i="2"/>
  <c r="E284" i="2"/>
  <c r="G283" i="2"/>
  <c r="F283" i="2"/>
  <c r="G282" i="2"/>
  <c r="F282" i="2"/>
  <c r="E282" i="2"/>
  <c r="G281" i="2"/>
  <c r="F281" i="2"/>
  <c r="E281" i="2"/>
  <c r="G280" i="2"/>
  <c r="F280" i="2"/>
  <c r="E280" i="2"/>
  <c r="G279" i="2"/>
  <c r="F279" i="2"/>
  <c r="E279" i="2"/>
  <c r="G278" i="2"/>
  <c r="F278" i="2"/>
  <c r="E278" i="2"/>
  <c r="G277" i="2"/>
  <c r="F277" i="2"/>
  <c r="E277" i="2"/>
  <c r="G276" i="2"/>
  <c r="F276" i="2"/>
  <c r="E276" i="2"/>
  <c r="G275" i="2"/>
  <c r="F275" i="2"/>
  <c r="G274" i="2"/>
  <c r="F274" i="2"/>
  <c r="E274" i="2"/>
  <c r="G273" i="2"/>
  <c r="F273" i="2"/>
  <c r="E273" i="2"/>
  <c r="G272" i="2"/>
  <c r="F272" i="2"/>
  <c r="E272" i="2"/>
  <c r="G271" i="2"/>
  <c r="F271" i="2"/>
  <c r="E271" i="2"/>
  <c r="G270" i="2"/>
  <c r="F270" i="2"/>
  <c r="E270" i="2"/>
  <c r="G269" i="2"/>
  <c r="F269" i="2"/>
  <c r="E269" i="2"/>
  <c r="G268" i="2"/>
  <c r="F268" i="2"/>
  <c r="E268" i="2"/>
  <c r="G267" i="2"/>
  <c r="F267" i="2"/>
  <c r="E267" i="2"/>
  <c r="G266" i="2"/>
  <c r="F266" i="2"/>
  <c r="E266" i="2"/>
  <c r="G265" i="2"/>
  <c r="F265" i="2"/>
  <c r="E265" i="2"/>
  <c r="G264" i="2"/>
  <c r="E264" i="2"/>
  <c r="G263" i="2"/>
  <c r="F263" i="2"/>
  <c r="E263" i="2"/>
  <c r="G262" i="2"/>
  <c r="F262" i="2"/>
  <c r="E262" i="2"/>
  <c r="G261" i="2"/>
  <c r="F261" i="2"/>
  <c r="E261" i="2"/>
  <c r="G260" i="2"/>
  <c r="F260" i="2"/>
  <c r="E260" i="2"/>
  <c r="G259" i="2"/>
  <c r="F259" i="2"/>
  <c r="E259" i="2"/>
  <c r="G258" i="2"/>
  <c r="F258" i="2"/>
  <c r="E258" i="2"/>
  <c r="G257" i="2"/>
  <c r="F257" i="2"/>
  <c r="E257" i="2"/>
  <c r="G256" i="2"/>
  <c r="F256" i="2"/>
  <c r="E256" i="2"/>
  <c r="G255" i="2"/>
  <c r="F255" i="2"/>
  <c r="E255" i="2"/>
  <c r="G254" i="2"/>
  <c r="F254" i="2"/>
  <c r="E254" i="2"/>
  <c r="G253" i="2"/>
  <c r="F253" i="2"/>
  <c r="E253" i="2"/>
  <c r="G252" i="2"/>
  <c r="F252" i="2"/>
  <c r="E252" i="2"/>
  <c r="G251" i="2"/>
  <c r="F251" i="2"/>
  <c r="E251" i="2"/>
  <c r="G250" i="2"/>
  <c r="F250" i="2"/>
  <c r="E250" i="2"/>
  <c r="G249" i="2"/>
  <c r="F249" i="2"/>
  <c r="E249" i="2"/>
  <c r="G248" i="2"/>
  <c r="F248" i="2"/>
  <c r="E248" i="2"/>
  <c r="G247" i="2"/>
  <c r="F247" i="2"/>
  <c r="E247" i="2"/>
  <c r="G246" i="2"/>
  <c r="F246" i="2"/>
  <c r="E246" i="2"/>
  <c r="G245" i="2"/>
  <c r="F245" i="2"/>
  <c r="E245" i="2"/>
  <c r="G244" i="2"/>
  <c r="F244" i="2"/>
  <c r="E244" i="2"/>
  <c r="G243" i="2"/>
  <c r="F243" i="2"/>
  <c r="E243" i="2"/>
  <c r="G242" i="2"/>
  <c r="F242" i="2"/>
  <c r="E242" i="2"/>
  <c r="G241" i="2"/>
  <c r="F241" i="2"/>
  <c r="G240" i="2"/>
  <c r="F240" i="2"/>
  <c r="E240" i="2"/>
  <c r="G239" i="2"/>
  <c r="F239" i="2"/>
  <c r="E239" i="2"/>
  <c r="G238" i="2"/>
  <c r="F238" i="2"/>
  <c r="E238" i="2"/>
  <c r="G237" i="2"/>
  <c r="F237" i="2"/>
  <c r="E237" i="2"/>
  <c r="G236" i="2"/>
  <c r="F236" i="2"/>
  <c r="E236" i="2"/>
  <c r="G235" i="2"/>
  <c r="F235" i="2"/>
  <c r="E235" i="2"/>
  <c r="G234" i="2"/>
  <c r="F234" i="2"/>
  <c r="E234" i="2"/>
  <c r="G233" i="2"/>
  <c r="F233" i="2"/>
  <c r="E233" i="2"/>
  <c r="G232" i="2"/>
  <c r="F232" i="2"/>
  <c r="E232" i="2"/>
  <c r="G231" i="2"/>
  <c r="F231" i="2"/>
  <c r="E231" i="2"/>
  <c r="G230" i="2"/>
  <c r="F230" i="2"/>
  <c r="E230" i="2"/>
  <c r="G229" i="2"/>
  <c r="F229" i="2"/>
  <c r="E229" i="2"/>
  <c r="G228" i="2"/>
  <c r="F228" i="2"/>
  <c r="E228" i="2"/>
  <c r="G227" i="2"/>
  <c r="F227" i="2"/>
  <c r="E227" i="2"/>
  <c r="G226" i="2"/>
  <c r="F226" i="2"/>
  <c r="E226" i="2"/>
  <c r="G225" i="2"/>
  <c r="F225" i="2"/>
  <c r="E225" i="2"/>
  <c r="G224" i="2"/>
  <c r="F224" i="2"/>
  <c r="E224" i="2"/>
  <c r="G223" i="2"/>
  <c r="F223" i="2"/>
  <c r="E223" i="2"/>
  <c r="G222" i="2"/>
  <c r="F222" i="2"/>
  <c r="E222" i="2"/>
  <c r="G221" i="2"/>
  <c r="F221" i="2"/>
  <c r="E221" i="2"/>
  <c r="G220" i="2"/>
  <c r="F220" i="2"/>
  <c r="E220" i="2"/>
  <c r="G219" i="2"/>
  <c r="F219" i="2"/>
  <c r="E219" i="2"/>
  <c r="G218" i="2"/>
  <c r="F218" i="2"/>
  <c r="E218" i="2"/>
  <c r="G217" i="2"/>
  <c r="F217" i="2"/>
  <c r="E217" i="2"/>
  <c r="G216" i="2"/>
  <c r="F216" i="2"/>
  <c r="E216" i="2"/>
  <c r="G215" i="2"/>
  <c r="F215" i="2"/>
  <c r="E215" i="2"/>
  <c r="G214" i="2"/>
  <c r="G213" i="2"/>
  <c r="F213" i="2"/>
  <c r="G212" i="2"/>
  <c r="F212" i="2"/>
  <c r="E212" i="2"/>
  <c r="G211" i="2"/>
  <c r="F211" i="2"/>
  <c r="E211" i="2"/>
  <c r="G210" i="2"/>
  <c r="E210" i="2"/>
  <c r="G209" i="2"/>
  <c r="F209" i="2"/>
  <c r="E209" i="2"/>
  <c r="G208" i="2"/>
  <c r="F208" i="2"/>
  <c r="E208" i="2"/>
  <c r="G207" i="2"/>
  <c r="F207" i="2"/>
  <c r="E207" i="2"/>
  <c r="G206" i="2"/>
  <c r="F206" i="2"/>
  <c r="E206" i="2"/>
  <c r="G205" i="2"/>
  <c r="F205" i="2"/>
  <c r="E205" i="2"/>
  <c r="G204" i="2"/>
  <c r="F204" i="2"/>
  <c r="E204" i="2"/>
  <c r="G203" i="2"/>
  <c r="F203" i="2"/>
  <c r="E203" i="2"/>
  <c r="G202" i="2"/>
  <c r="F202" i="2"/>
  <c r="E202" i="2"/>
  <c r="G201" i="2"/>
  <c r="F201" i="2"/>
  <c r="E201" i="2"/>
  <c r="G200" i="2"/>
  <c r="E200" i="2"/>
  <c r="G199" i="2"/>
  <c r="E199" i="2"/>
  <c r="G198" i="2"/>
  <c r="F198" i="2"/>
  <c r="E198" i="2"/>
  <c r="G197" i="2"/>
  <c r="F197" i="2"/>
  <c r="E197" i="2"/>
  <c r="G196" i="2"/>
  <c r="F196" i="2"/>
  <c r="E196" i="2"/>
  <c r="G195" i="2"/>
  <c r="F195" i="2"/>
  <c r="E195" i="2"/>
  <c r="G194" i="2"/>
  <c r="E194" i="2"/>
  <c r="G193" i="2"/>
  <c r="F193" i="2"/>
  <c r="E193" i="2"/>
  <c r="G192" i="2"/>
  <c r="F192" i="2"/>
  <c r="E192" i="2"/>
  <c r="G191" i="2"/>
  <c r="F191" i="2"/>
  <c r="E191" i="2"/>
  <c r="G190" i="2"/>
  <c r="F190" i="2"/>
  <c r="E190" i="2"/>
  <c r="G189" i="2"/>
  <c r="F189" i="2"/>
  <c r="E189" i="2"/>
  <c r="G188" i="2"/>
  <c r="F188" i="2"/>
  <c r="E188" i="2"/>
  <c r="G187" i="2"/>
  <c r="E187" i="2"/>
  <c r="G186" i="2"/>
  <c r="F186" i="2"/>
  <c r="E186" i="2"/>
  <c r="G185" i="2"/>
  <c r="F185" i="2"/>
  <c r="E185" i="2"/>
  <c r="G184" i="2"/>
  <c r="F184" i="2"/>
  <c r="E184" i="2"/>
  <c r="G183" i="2"/>
  <c r="F183" i="2"/>
  <c r="E183" i="2"/>
  <c r="G182" i="2"/>
  <c r="F182" i="2"/>
  <c r="E182" i="2"/>
  <c r="G181" i="2"/>
  <c r="F181" i="2"/>
  <c r="G180" i="2"/>
  <c r="F180" i="2"/>
  <c r="E180" i="2"/>
  <c r="G179" i="2"/>
  <c r="F179" i="2"/>
  <c r="G178" i="2"/>
  <c r="F178" i="2"/>
  <c r="E178" i="2"/>
  <c r="G177" i="2"/>
  <c r="F177" i="2"/>
  <c r="E177" i="2"/>
  <c r="G176" i="2"/>
  <c r="F176" i="2"/>
  <c r="E176" i="2"/>
  <c r="G175" i="2"/>
  <c r="F175" i="2"/>
  <c r="E175" i="2"/>
  <c r="G174" i="2"/>
  <c r="F174" i="2"/>
  <c r="E174" i="2"/>
  <c r="D173" i="2"/>
  <c r="F288" i="2" s="1"/>
  <c r="C173" i="2"/>
  <c r="E317" i="2" s="1"/>
  <c r="G167" i="2"/>
  <c r="F167" i="2"/>
  <c r="E167" i="2"/>
  <c r="G166" i="2"/>
  <c r="F166" i="2"/>
  <c r="E166" i="2"/>
  <c r="G165" i="2"/>
  <c r="F165" i="2"/>
  <c r="E165" i="2"/>
  <c r="G164" i="2"/>
  <c r="F164" i="2"/>
  <c r="E164" i="2"/>
  <c r="G163" i="2"/>
  <c r="F163" i="2"/>
  <c r="E163" i="2"/>
  <c r="G162" i="2"/>
  <c r="F162" i="2"/>
  <c r="E162" i="2"/>
  <c r="G161" i="2"/>
  <c r="F161" i="2"/>
  <c r="E161" i="2"/>
  <c r="G160" i="2"/>
  <c r="F160" i="2"/>
  <c r="E160" i="2"/>
  <c r="G159" i="2"/>
  <c r="F159" i="2"/>
  <c r="G158" i="2"/>
  <c r="F158" i="2"/>
  <c r="G157" i="2"/>
  <c r="F157" i="2"/>
  <c r="E157" i="2"/>
  <c r="G156" i="2"/>
  <c r="F156" i="2"/>
  <c r="E156" i="2"/>
  <c r="G155" i="2"/>
  <c r="F155" i="2"/>
  <c r="G154" i="2"/>
  <c r="F154" i="2"/>
  <c r="E154" i="2"/>
  <c r="G153" i="2"/>
  <c r="F153" i="2"/>
  <c r="E153" i="2"/>
  <c r="G152" i="2"/>
  <c r="F152" i="2"/>
  <c r="E152" i="2"/>
  <c r="G151" i="2"/>
  <c r="F151" i="2"/>
  <c r="E151" i="2"/>
  <c r="G150" i="2"/>
  <c r="F150" i="2"/>
  <c r="E150" i="2"/>
  <c r="G149" i="2"/>
  <c r="F149" i="2"/>
  <c r="E149" i="2"/>
  <c r="G148" i="2"/>
  <c r="F148" i="2"/>
  <c r="E148" i="2"/>
  <c r="G147" i="2"/>
  <c r="F147" i="2"/>
  <c r="E147" i="2"/>
  <c r="G146" i="2"/>
  <c r="F146" i="2"/>
  <c r="E146" i="2"/>
  <c r="G145" i="2"/>
  <c r="F145" i="2"/>
  <c r="E145" i="2"/>
  <c r="G144" i="2"/>
  <c r="F144" i="2"/>
  <c r="E144" i="2"/>
  <c r="G143" i="2"/>
  <c r="F143" i="2"/>
  <c r="E143" i="2"/>
  <c r="G142" i="2"/>
  <c r="F142" i="2"/>
  <c r="E142" i="2"/>
  <c r="G141" i="2"/>
  <c r="F141" i="2"/>
  <c r="E141" i="2"/>
  <c r="G140" i="2"/>
  <c r="F140" i="2"/>
  <c r="E140" i="2"/>
  <c r="G139" i="2"/>
  <c r="F139" i="2"/>
  <c r="E139" i="2"/>
  <c r="G138" i="2"/>
  <c r="F138" i="2"/>
  <c r="E138" i="2"/>
  <c r="G137" i="2"/>
  <c r="F137" i="2"/>
  <c r="E137" i="2"/>
  <c r="G136" i="2"/>
  <c r="F136" i="2"/>
  <c r="E136" i="2"/>
  <c r="G135" i="2"/>
  <c r="F135" i="2"/>
  <c r="E135" i="2"/>
  <c r="G134" i="2"/>
  <c r="F134" i="2"/>
  <c r="E134" i="2"/>
  <c r="G133" i="2"/>
  <c r="F133" i="2"/>
  <c r="E133" i="2"/>
  <c r="G132" i="2"/>
  <c r="F132" i="2"/>
  <c r="G131" i="2"/>
  <c r="G130" i="2"/>
  <c r="F130" i="2"/>
  <c r="E130" i="2"/>
  <c r="G129" i="2"/>
  <c r="F129" i="2"/>
  <c r="G128" i="2"/>
  <c r="F128" i="2"/>
  <c r="E128" i="2"/>
  <c r="G127" i="2"/>
  <c r="F127" i="2"/>
  <c r="E127" i="2"/>
  <c r="G126" i="2"/>
  <c r="E126" i="2"/>
  <c r="G125" i="2"/>
  <c r="E125" i="2"/>
  <c r="G124" i="2"/>
  <c r="F124" i="2"/>
  <c r="E124" i="2"/>
  <c r="G123" i="2"/>
  <c r="F123" i="2"/>
  <c r="E123" i="2"/>
  <c r="G122" i="2"/>
  <c r="F122" i="2"/>
  <c r="E122" i="2"/>
  <c r="G121" i="2"/>
  <c r="E121" i="2"/>
  <c r="G120" i="2"/>
  <c r="F120" i="2"/>
  <c r="E120" i="2"/>
  <c r="G119" i="2"/>
  <c r="F119" i="2"/>
  <c r="E119" i="2"/>
  <c r="G118" i="2"/>
  <c r="F118" i="2"/>
  <c r="E118" i="2"/>
  <c r="G117" i="2"/>
  <c r="F117" i="2"/>
  <c r="G116" i="2"/>
  <c r="F116" i="2"/>
  <c r="E116" i="2"/>
  <c r="G115" i="2"/>
  <c r="G114" i="2"/>
  <c r="F114" i="2"/>
  <c r="E114" i="2"/>
  <c r="G113" i="2"/>
  <c r="F113" i="2"/>
  <c r="E113" i="2"/>
  <c r="G112" i="2"/>
  <c r="F112" i="2"/>
  <c r="E112" i="2"/>
  <c r="G111" i="2"/>
  <c r="F111" i="2"/>
  <c r="E111" i="2"/>
  <c r="G110" i="2"/>
  <c r="F110" i="2"/>
  <c r="E110" i="2"/>
  <c r="G109" i="2"/>
  <c r="F109" i="2"/>
  <c r="E109" i="2"/>
  <c r="G108" i="2"/>
  <c r="F108" i="2"/>
  <c r="E108" i="2"/>
  <c r="G107" i="2"/>
  <c r="F107" i="2"/>
  <c r="E107" i="2"/>
  <c r="G106" i="2"/>
  <c r="E106" i="2"/>
  <c r="G105" i="2"/>
  <c r="F105" i="2"/>
  <c r="E105" i="2"/>
  <c r="G104" i="2"/>
  <c r="F104" i="2"/>
  <c r="E104" i="2"/>
  <c r="G103" i="2"/>
  <c r="F103" i="2"/>
  <c r="E103" i="2"/>
  <c r="G102" i="2"/>
  <c r="F102" i="2"/>
  <c r="E102" i="2"/>
  <c r="G101" i="2"/>
  <c r="F101" i="2"/>
  <c r="E101" i="2"/>
  <c r="G100" i="2"/>
  <c r="F100" i="2"/>
  <c r="E100" i="2"/>
  <c r="G99" i="2"/>
  <c r="F99" i="2"/>
  <c r="E99" i="2"/>
  <c r="G98" i="2"/>
  <c r="F98" i="2"/>
  <c r="E98" i="2"/>
  <c r="G97" i="2"/>
  <c r="F97" i="2"/>
  <c r="E97" i="2"/>
  <c r="G96" i="2"/>
  <c r="F96" i="2"/>
  <c r="E96" i="2"/>
  <c r="G95" i="2"/>
  <c r="F95" i="2"/>
  <c r="G94" i="2"/>
  <c r="F94" i="2"/>
  <c r="E94" i="2"/>
  <c r="G93" i="2"/>
  <c r="F93" i="2"/>
  <c r="E93" i="2"/>
  <c r="G92" i="2"/>
  <c r="F92" i="2"/>
  <c r="E92" i="2"/>
  <c r="G91" i="2"/>
  <c r="G90" i="2"/>
  <c r="F90" i="2"/>
  <c r="E90" i="2"/>
  <c r="G89" i="2"/>
  <c r="F89" i="2"/>
  <c r="G88" i="2"/>
  <c r="F88" i="2"/>
  <c r="E88" i="2"/>
  <c r="G87" i="2"/>
  <c r="F87" i="2"/>
  <c r="E87" i="2"/>
  <c r="G86" i="2"/>
  <c r="F86" i="2"/>
  <c r="E86" i="2"/>
  <c r="G85" i="2"/>
  <c r="F85" i="2"/>
  <c r="E85" i="2"/>
  <c r="G84" i="2"/>
  <c r="F84" i="2"/>
  <c r="E84" i="2"/>
  <c r="G83" i="2"/>
  <c r="F83" i="2"/>
  <c r="E83" i="2"/>
  <c r="G82" i="2"/>
  <c r="F82" i="2"/>
  <c r="E82" i="2"/>
  <c r="G81" i="2"/>
  <c r="F81" i="2"/>
  <c r="E81" i="2"/>
  <c r="G80" i="2"/>
  <c r="F80" i="2"/>
  <c r="E80" i="2"/>
  <c r="G79" i="2"/>
  <c r="E79" i="2"/>
  <c r="G78" i="2"/>
  <c r="F78" i="2"/>
  <c r="E78" i="2"/>
  <c r="G77" i="2"/>
  <c r="F77" i="2"/>
  <c r="E77" i="2"/>
  <c r="G76" i="2"/>
  <c r="E76" i="2"/>
  <c r="D75" i="2"/>
  <c r="F131" i="2" s="1"/>
  <c r="C75" i="2"/>
  <c r="G69" i="2"/>
  <c r="F69" i="2"/>
  <c r="E69" i="2"/>
  <c r="G68" i="2"/>
  <c r="F68" i="2"/>
  <c r="E68" i="2"/>
  <c r="G67" i="2"/>
  <c r="F67" i="2"/>
  <c r="E67" i="2"/>
  <c r="G66" i="2"/>
  <c r="F66" i="2"/>
  <c r="E66" i="2"/>
  <c r="G65" i="2"/>
  <c r="F65" i="2"/>
  <c r="E65" i="2"/>
  <c r="G64" i="2"/>
  <c r="F64" i="2"/>
  <c r="E64" i="2"/>
  <c r="G63" i="2"/>
  <c r="F63" i="2"/>
  <c r="E63" i="2"/>
  <c r="G62" i="2"/>
  <c r="F62" i="2"/>
  <c r="E62" i="2"/>
  <c r="G61" i="2"/>
  <c r="F61" i="2"/>
  <c r="E61" i="2"/>
  <c r="G60" i="2"/>
  <c r="F60" i="2"/>
  <c r="E60" i="2"/>
  <c r="G59" i="2"/>
  <c r="F59" i="2"/>
  <c r="E59" i="2"/>
  <c r="G58" i="2"/>
  <c r="F58" i="2"/>
  <c r="E58" i="2"/>
  <c r="G57" i="2"/>
  <c r="F57" i="2"/>
  <c r="E57" i="2"/>
  <c r="G56" i="2"/>
  <c r="F56" i="2"/>
  <c r="E56" i="2"/>
  <c r="G55" i="2"/>
  <c r="F55" i="2"/>
  <c r="E55" i="2"/>
  <c r="G54" i="2"/>
  <c r="F54" i="2"/>
  <c r="E54" i="2"/>
  <c r="G53" i="2"/>
  <c r="F53" i="2"/>
  <c r="E53" i="2"/>
  <c r="G52" i="2"/>
  <c r="F52" i="2"/>
  <c r="E52" i="2"/>
  <c r="G51" i="2"/>
  <c r="F51" i="2"/>
  <c r="E51" i="2"/>
  <c r="G50" i="2"/>
  <c r="F50" i="2"/>
  <c r="E50" i="2"/>
  <c r="G49" i="2"/>
  <c r="F49" i="2"/>
  <c r="E49" i="2"/>
  <c r="G48" i="2"/>
  <c r="F48" i="2"/>
  <c r="E48" i="2"/>
  <c r="G47" i="2"/>
  <c r="F47" i="2"/>
  <c r="E47" i="2"/>
  <c r="G46" i="2"/>
  <c r="F46" i="2"/>
  <c r="E46" i="2"/>
  <c r="G45" i="2"/>
  <c r="F45" i="2"/>
  <c r="E45" i="2"/>
  <c r="G44" i="2"/>
  <c r="F44" i="2"/>
  <c r="E44" i="2"/>
  <c r="G43" i="2"/>
  <c r="F43" i="2"/>
  <c r="E43" i="2"/>
  <c r="G42" i="2"/>
  <c r="F42" i="2"/>
  <c r="E42" i="2"/>
  <c r="G41" i="2"/>
  <c r="F41" i="2"/>
  <c r="E41" i="2"/>
  <c r="G40" i="2"/>
  <c r="F40" i="2"/>
  <c r="E40" i="2"/>
  <c r="G39" i="2"/>
  <c r="F39" i="2"/>
  <c r="E39" i="2"/>
  <c r="G38" i="2"/>
  <c r="F38" i="2"/>
  <c r="E38" i="2"/>
  <c r="G37" i="2"/>
  <c r="F37" i="2"/>
  <c r="E37" i="2"/>
  <c r="G36" i="2"/>
  <c r="F36" i="2"/>
  <c r="E36" i="2"/>
  <c r="G35" i="2"/>
  <c r="F35" i="2"/>
  <c r="E35" i="2"/>
  <c r="G34" i="2"/>
  <c r="F34" i="2"/>
  <c r="E34" i="2"/>
  <c r="G33" i="2"/>
  <c r="F33" i="2"/>
  <c r="E33" i="2"/>
  <c r="G32" i="2"/>
  <c r="F32" i="2"/>
  <c r="E32" i="2"/>
  <c r="G31" i="2"/>
  <c r="F31" i="2"/>
  <c r="E31" i="2"/>
  <c r="G30" i="2"/>
  <c r="F30" i="2"/>
  <c r="E30" i="2"/>
  <c r="G29" i="2"/>
  <c r="F29" i="2"/>
  <c r="G28" i="2"/>
  <c r="F28" i="2"/>
  <c r="E28" i="2"/>
  <c r="G27" i="2"/>
  <c r="F27" i="2"/>
  <c r="E27" i="2"/>
  <c r="G26" i="2"/>
  <c r="F26" i="2"/>
  <c r="E26" i="2"/>
  <c r="G25" i="2"/>
  <c r="F25" i="2"/>
  <c r="E25" i="2"/>
  <c r="G24" i="2"/>
  <c r="F24" i="2"/>
  <c r="E24" i="2"/>
  <c r="G23" i="2"/>
  <c r="F23" i="2"/>
  <c r="E23" i="2"/>
  <c r="G22" i="2"/>
  <c r="F22" i="2"/>
  <c r="E22" i="2"/>
  <c r="G21" i="2"/>
  <c r="F21" i="2"/>
  <c r="E21" i="2"/>
  <c r="G20" i="2"/>
  <c r="F20" i="2"/>
  <c r="E20" i="2"/>
  <c r="D19" i="2"/>
  <c r="D9" i="2" s="1"/>
  <c r="C19" i="2"/>
  <c r="E29" i="2" s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E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D582" i="1"/>
  <c r="F609" i="1" s="1"/>
  <c r="C582" i="1"/>
  <c r="E582" i="1" s="1"/>
  <c r="G576" i="1"/>
  <c r="G575" i="1"/>
  <c r="G574" i="1"/>
  <c r="G573" i="1"/>
  <c r="F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F558" i="1"/>
  <c r="E558" i="1"/>
  <c r="G557" i="1"/>
  <c r="F557" i="1"/>
  <c r="E557" i="1"/>
  <c r="G556" i="1"/>
  <c r="G555" i="1"/>
  <c r="G554" i="1"/>
  <c r="G553" i="1"/>
  <c r="F553" i="1"/>
  <c r="G552" i="1"/>
  <c r="G551" i="1"/>
  <c r="G550" i="1"/>
  <c r="E550" i="1"/>
  <c r="G549" i="1"/>
  <c r="G548" i="1"/>
  <c r="G547" i="1"/>
  <c r="G546" i="1"/>
  <c r="E546" i="1"/>
  <c r="G545" i="1"/>
  <c r="F545" i="1"/>
  <c r="E545" i="1"/>
  <c r="G544" i="1"/>
  <c r="G543" i="1"/>
  <c r="G542" i="1"/>
  <c r="G541" i="1"/>
  <c r="G540" i="1"/>
  <c r="E540" i="1"/>
  <c r="G539" i="1"/>
  <c r="G538" i="1"/>
  <c r="G537" i="1"/>
  <c r="G536" i="1"/>
  <c r="G535" i="1"/>
  <c r="G534" i="1"/>
  <c r="G533" i="1"/>
  <c r="E533" i="1"/>
  <c r="G532" i="1"/>
  <c r="G531" i="1"/>
  <c r="G530" i="1"/>
  <c r="G529" i="1"/>
  <c r="G528" i="1"/>
  <c r="G527" i="1"/>
  <c r="G526" i="1"/>
  <c r="G525" i="1"/>
  <c r="G524" i="1"/>
  <c r="G523" i="1"/>
  <c r="G522" i="1"/>
  <c r="F522" i="1"/>
  <c r="G521" i="1"/>
  <c r="G520" i="1"/>
  <c r="G519" i="1"/>
  <c r="F519" i="1"/>
  <c r="E519" i="1"/>
  <c r="G518" i="1"/>
  <c r="F518" i="1"/>
  <c r="E518" i="1"/>
  <c r="G517" i="1"/>
  <c r="G516" i="1"/>
  <c r="G515" i="1"/>
  <c r="G514" i="1"/>
  <c r="G513" i="1"/>
  <c r="F513" i="1"/>
  <c r="E513" i="1"/>
  <c r="G512" i="1"/>
  <c r="G511" i="1"/>
  <c r="G510" i="1"/>
  <c r="G509" i="1"/>
  <c r="G508" i="1"/>
  <c r="G507" i="1"/>
  <c r="G506" i="1"/>
  <c r="G505" i="1"/>
  <c r="F505" i="1"/>
  <c r="E505" i="1"/>
  <c r="G504" i="1"/>
  <c r="E504" i="1"/>
  <c r="G503" i="1"/>
  <c r="F503" i="1"/>
  <c r="E503" i="1"/>
  <c r="G502" i="1"/>
  <c r="F502" i="1"/>
  <c r="E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F478" i="1"/>
  <c r="G477" i="1"/>
  <c r="E477" i="1"/>
  <c r="G476" i="1"/>
  <c r="G475" i="1"/>
  <c r="G474" i="1"/>
  <c r="E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F452" i="1"/>
  <c r="E452" i="1"/>
  <c r="G451" i="1"/>
  <c r="F451" i="1"/>
  <c r="G450" i="1"/>
  <c r="G449" i="1"/>
  <c r="F449" i="1"/>
  <c r="E449" i="1"/>
  <c r="G448" i="1"/>
  <c r="G447" i="1"/>
  <c r="G446" i="1"/>
  <c r="G445" i="1"/>
  <c r="G444" i="1"/>
  <c r="G443" i="1"/>
  <c r="G442" i="1"/>
  <c r="G441" i="1"/>
  <c r="G440" i="1"/>
  <c r="G439" i="1"/>
  <c r="E439" i="1"/>
  <c r="G438" i="1"/>
  <c r="E438" i="1"/>
  <c r="G437" i="1"/>
  <c r="E437" i="1"/>
  <c r="G436" i="1"/>
  <c r="G435" i="1"/>
  <c r="G434" i="1"/>
  <c r="G433" i="1"/>
  <c r="G432" i="1"/>
  <c r="G431" i="1"/>
  <c r="G430" i="1"/>
  <c r="F430" i="1"/>
  <c r="E430" i="1"/>
  <c r="G429" i="1"/>
  <c r="G428" i="1"/>
  <c r="G427" i="1"/>
  <c r="F427" i="1"/>
  <c r="E427" i="1"/>
  <c r="G426" i="1"/>
  <c r="G425" i="1"/>
  <c r="G424" i="1"/>
  <c r="G423" i="1"/>
  <c r="G422" i="1"/>
  <c r="G421" i="1"/>
  <c r="E421" i="1"/>
  <c r="G420" i="1"/>
  <c r="G419" i="1"/>
  <c r="G418" i="1"/>
  <c r="G417" i="1"/>
  <c r="G416" i="1"/>
  <c r="G415" i="1"/>
  <c r="G414" i="1"/>
  <c r="E414" i="1"/>
  <c r="G413" i="1"/>
  <c r="G412" i="1"/>
  <c r="G411" i="1"/>
  <c r="G410" i="1"/>
  <c r="G409" i="1"/>
  <c r="G408" i="1"/>
  <c r="G407" i="1"/>
  <c r="E407" i="1"/>
  <c r="G406" i="1"/>
  <c r="G405" i="1"/>
  <c r="G404" i="1"/>
  <c r="G403" i="1"/>
  <c r="G402" i="1"/>
  <c r="G401" i="1"/>
  <c r="G400" i="1"/>
  <c r="F400" i="1"/>
  <c r="E400" i="1"/>
  <c r="G399" i="1"/>
  <c r="G398" i="1"/>
  <c r="G397" i="1"/>
  <c r="G396" i="1"/>
  <c r="E396" i="1"/>
  <c r="G395" i="1"/>
  <c r="G394" i="1"/>
  <c r="E394" i="1"/>
  <c r="G393" i="1"/>
  <c r="F393" i="1"/>
  <c r="E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E381" i="1"/>
  <c r="G380" i="1"/>
  <c r="E380" i="1"/>
  <c r="G379" i="1"/>
  <c r="G378" i="1"/>
  <c r="G377" i="1"/>
  <c r="G376" i="1"/>
  <c r="G375" i="1"/>
  <c r="G374" i="1"/>
  <c r="G373" i="1"/>
  <c r="G372" i="1"/>
  <c r="G371" i="1"/>
  <c r="E371" i="1"/>
  <c r="G370" i="1"/>
  <c r="G369" i="1"/>
  <c r="G368" i="1"/>
  <c r="F368" i="1"/>
  <c r="G367" i="1"/>
  <c r="G366" i="1"/>
  <c r="G365" i="1"/>
  <c r="G364" i="1"/>
  <c r="G363" i="1"/>
  <c r="F363" i="1"/>
  <c r="E363" i="1"/>
  <c r="G362" i="1"/>
  <c r="G361" i="1"/>
  <c r="G360" i="1"/>
  <c r="E360" i="1"/>
  <c r="G359" i="1"/>
  <c r="G358" i="1"/>
  <c r="G357" i="1"/>
  <c r="G356" i="1"/>
  <c r="G355" i="1"/>
  <c r="G354" i="1"/>
  <c r="G353" i="1"/>
  <c r="G352" i="1"/>
  <c r="G351" i="1"/>
  <c r="G350" i="1"/>
  <c r="D349" i="1"/>
  <c r="F549" i="1" s="1"/>
  <c r="C349" i="1"/>
  <c r="E576" i="1" s="1"/>
  <c r="G343" i="1"/>
  <c r="G342" i="1"/>
  <c r="G341" i="1"/>
  <c r="G340" i="1"/>
  <c r="F340" i="1"/>
  <c r="G339" i="1"/>
  <c r="F339" i="1"/>
  <c r="E339" i="1"/>
  <c r="H339" i="1" s="1"/>
  <c r="G338" i="1"/>
  <c r="G337" i="1"/>
  <c r="G336" i="1"/>
  <c r="E336" i="1"/>
  <c r="H336" i="1" s="1"/>
  <c r="G335" i="1"/>
  <c r="G334" i="1"/>
  <c r="G333" i="1"/>
  <c r="G332" i="1"/>
  <c r="E332" i="1"/>
  <c r="G331" i="1"/>
  <c r="F331" i="1"/>
  <c r="E331" i="1"/>
  <c r="H331" i="1" s="1"/>
  <c r="G330" i="1"/>
  <c r="E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E316" i="1"/>
  <c r="G315" i="1"/>
  <c r="G314" i="1"/>
  <c r="G313" i="1"/>
  <c r="G312" i="1"/>
  <c r="G311" i="1"/>
  <c r="F311" i="1"/>
  <c r="E311" i="1"/>
  <c r="H311" i="1" s="1"/>
  <c r="G310" i="1"/>
  <c r="G309" i="1"/>
  <c r="G308" i="1"/>
  <c r="G307" i="1"/>
  <c r="G306" i="1"/>
  <c r="G305" i="1"/>
  <c r="G304" i="1"/>
  <c r="E304" i="1"/>
  <c r="G303" i="1"/>
  <c r="G302" i="1"/>
  <c r="G301" i="1"/>
  <c r="G300" i="1"/>
  <c r="G299" i="1"/>
  <c r="E299" i="1"/>
  <c r="G298" i="1"/>
  <c r="G297" i="1"/>
  <c r="G296" i="1"/>
  <c r="G295" i="1"/>
  <c r="E295" i="1"/>
  <c r="G294" i="1"/>
  <c r="G293" i="1"/>
  <c r="G292" i="1"/>
  <c r="E292" i="1"/>
  <c r="G291" i="1"/>
  <c r="G290" i="1"/>
  <c r="G289" i="1"/>
  <c r="G288" i="1"/>
  <c r="G287" i="1"/>
  <c r="G286" i="1"/>
  <c r="G285" i="1"/>
  <c r="F285" i="1"/>
  <c r="E285" i="1"/>
  <c r="G284" i="1"/>
  <c r="G283" i="1"/>
  <c r="G282" i="1"/>
  <c r="G281" i="1"/>
  <c r="G280" i="1"/>
  <c r="G279" i="1"/>
  <c r="F279" i="1"/>
  <c r="G278" i="1"/>
  <c r="G277" i="1"/>
  <c r="G276" i="1"/>
  <c r="G275" i="1"/>
  <c r="G274" i="1"/>
  <c r="F274" i="1"/>
  <c r="E274" i="1"/>
  <c r="G273" i="1"/>
  <c r="F273" i="1"/>
  <c r="G272" i="1"/>
  <c r="F272" i="1"/>
  <c r="E272" i="1"/>
  <c r="G271" i="1"/>
  <c r="G270" i="1"/>
  <c r="F270" i="1"/>
  <c r="G269" i="1"/>
  <c r="F269" i="1"/>
  <c r="G268" i="1"/>
  <c r="F268" i="1"/>
  <c r="G267" i="1"/>
  <c r="G266" i="1"/>
  <c r="G265" i="1"/>
  <c r="F265" i="1"/>
  <c r="E265" i="1"/>
  <c r="G264" i="1"/>
  <c r="G263" i="1"/>
  <c r="G262" i="1"/>
  <c r="G261" i="1"/>
  <c r="F261" i="1"/>
  <c r="G260" i="1"/>
  <c r="G259" i="1"/>
  <c r="G258" i="1"/>
  <c r="G257" i="1"/>
  <c r="F257" i="1"/>
  <c r="E257" i="1"/>
  <c r="G256" i="1"/>
  <c r="E256" i="1"/>
  <c r="G255" i="1"/>
  <c r="G254" i="1"/>
  <c r="F254" i="1"/>
  <c r="G253" i="1"/>
  <c r="G252" i="1"/>
  <c r="F252" i="1"/>
  <c r="E252" i="1"/>
  <c r="G251" i="1"/>
  <c r="G250" i="1"/>
  <c r="G249" i="1"/>
  <c r="G248" i="1"/>
  <c r="G247" i="1"/>
  <c r="E247" i="1"/>
  <c r="G246" i="1"/>
  <c r="G245" i="1"/>
  <c r="E245" i="1"/>
  <c r="H245" i="1" s="1"/>
  <c r="G244" i="1"/>
  <c r="G243" i="1"/>
  <c r="E243" i="1"/>
  <c r="G242" i="1"/>
  <c r="F242" i="1"/>
  <c r="E242" i="1"/>
  <c r="G241" i="1"/>
  <c r="G240" i="1"/>
  <c r="G239" i="1"/>
  <c r="G238" i="1"/>
  <c r="G237" i="1"/>
  <c r="F237" i="1"/>
  <c r="G236" i="1"/>
  <c r="G235" i="1"/>
  <c r="G234" i="1"/>
  <c r="F234" i="1"/>
  <c r="E234" i="1"/>
  <c r="G233" i="1"/>
  <c r="G232" i="1"/>
  <c r="E232" i="1"/>
  <c r="H232" i="1" s="1"/>
  <c r="G231" i="1"/>
  <c r="F231" i="1"/>
  <c r="G230" i="1"/>
  <c r="G229" i="1"/>
  <c r="F229" i="1"/>
  <c r="G228" i="1"/>
  <c r="G227" i="1"/>
  <c r="G226" i="1"/>
  <c r="G225" i="1"/>
  <c r="G224" i="1"/>
  <c r="G223" i="1"/>
  <c r="F223" i="1"/>
  <c r="G222" i="1"/>
  <c r="G221" i="1"/>
  <c r="G220" i="1"/>
  <c r="F220" i="1"/>
  <c r="E220" i="1"/>
  <c r="G219" i="1"/>
  <c r="G218" i="1"/>
  <c r="E218" i="1"/>
  <c r="G217" i="1"/>
  <c r="F217" i="1"/>
  <c r="G216" i="1"/>
  <c r="G215" i="1"/>
  <c r="G214" i="1"/>
  <c r="G213" i="1"/>
  <c r="G212" i="1"/>
  <c r="G211" i="1"/>
  <c r="G210" i="1"/>
  <c r="G209" i="1"/>
  <c r="G208" i="1"/>
  <c r="G207" i="1"/>
  <c r="F207" i="1"/>
  <c r="G206" i="1"/>
  <c r="G205" i="1"/>
  <c r="G204" i="1"/>
  <c r="G203" i="1"/>
  <c r="G202" i="1"/>
  <c r="G201" i="1"/>
  <c r="G200" i="1"/>
  <c r="G199" i="1"/>
  <c r="G198" i="1"/>
  <c r="G197" i="1"/>
  <c r="G196" i="1"/>
  <c r="F196" i="1"/>
  <c r="E196" i="1"/>
  <c r="G195" i="1"/>
  <c r="G194" i="1"/>
  <c r="G193" i="1"/>
  <c r="E193" i="1"/>
  <c r="G192" i="1"/>
  <c r="G191" i="1"/>
  <c r="G190" i="1"/>
  <c r="G189" i="1"/>
  <c r="G188" i="1"/>
  <c r="G187" i="1"/>
  <c r="G186" i="1"/>
  <c r="G185" i="1"/>
  <c r="G184" i="1"/>
  <c r="G183" i="1"/>
  <c r="E183" i="1"/>
  <c r="G182" i="1"/>
  <c r="G181" i="1"/>
  <c r="G180" i="1"/>
  <c r="G179" i="1"/>
  <c r="G178" i="1"/>
  <c r="G177" i="1"/>
  <c r="G176" i="1"/>
  <c r="G175" i="1"/>
  <c r="G174" i="1"/>
  <c r="D173" i="1"/>
  <c r="F343" i="1" s="1"/>
  <c r="C173" i="1"/>
  <c r="E173" i="1" s="1"/>
  <c r="G167" i="1"/>
  <c r="G166" i="1"/>
  <c r="G165" i="1"/>
  <c r="G164" i="1"/>
  <c r="G163" i="1"/>
  <c r="F163" i="1"/>
  <c r="E163" i="1"/>
  <c r="G162" i="1"/>
  <c r="E162" i="1"/>
  <c r="G161" i="1"/>
  <c r="G160" i="1"/>
  <c r="F160" i="1"/>
  <c r="G159" i="1"/>
  <c r="F159" i="1"/>
  <c r="G158" i="1"/>
  <c r="G157" i="1"/>
  <c r="G156" i="1"/>
  <c r="E156" i="1"/>
  <c r="G155" i="1"/>
  <c r="G154" i="1"/>
  <c r="G153" i="1"/>
  <c r="G152" i="1"/>
  <c r="G151" i="1"/>
  <c r="F151" i="1"/>
  <c r="E151" i="1"/>
  <c r="G150" i="1"/>
  <c r="F150" i="1"/>
  <c r="E150" i="1"/>
  <c r="H150" i="1" s="1"/>
  <c r="G149" i="1"/>
  <c r="G148" i="1"/>
  <c r="G147" i="1"/>
  <c r="F147" i="1"/>
  <c r="E147" i="1"/>
  <c r="G146" i="1"/>
  <c r="E146" i="1"/>
  <c r="G145" i="1"/>
  <c r="G144" i="1"/>
  <c r="G143" i="1"/>
  <c r="G142" i="1"/>
  <c r="G141" i="1"/>
  <c r="G140" i="1"/>
  <c r="E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F127" i="1"/>
  <c r="E127" i="1"/>
  <c r="G126" i="1"/>
  <c r="G125" i="1"/>
  <c r="G124" i="1"/>
  <c r="G123" i="1"/>
  <c r="G122" i="1"/>
  <c r="G121" i="1"/>
  <c r="G120" i="1"/>
  <c r="G119" i="1"/>
  <c r="F119" i="1"/>
  <c r="E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E105" i="1"/>
  <c r="G104" i="1"/>
  <c r="G103" i="1"/>
  <c r="G102" i="1"/>
  <c r="G101" i="1"/>
  <c r="G100" i="1"/>
  <c r="G99" i="1"/>
  <c r="G98" i="1"/>
  <c r="F98" i="1"/>
  <c r="E98" i="1"/>
  <c r="G97" i="1"/>
  <c r="G96" i="1"/>
  <c r="G95" i="1"/>
  <c r="G94" i="1"/>
  <c r="G93" i="1"/>
  <c r="G92" i="1"/>
  <c r="G91" i="1"/>
  <c r="G90" i="1"/>
  <c r="G89" i="1"/>
  <c r="G88" i="1"/>
  <c r="G87" i="1"/>
  <c r="G86" i="1"/>
  <c r="F86" i="1"/>
  <c r="E86" i="1"/>
  <c r="H86" i="1" s="1"/>
  <c r="G85" i="1"/>
  <c r="G84" i="1"/>
  <c r="G83" i="1"/>
  <c r="G82" i="1"/>
  <c r="G81" i="1"/>
  <c r="G80" i="1"/>
  <c r="G79" i="1"/>
  <c r="G78" i="1"/>
  <c r="G77" i="1"/>
  <c r="G76" i="1"/>
  <c r="D75" i="1"/>
  <c r="F154" i="1" s="1"/>
  <c r="C75" i="1"/>
  <c r="E167" i="1" s="1"/>
  <c r="G69" i="1"/>
  <c r="G68" i="1"/>
  <c r="G67" i="1"/>
  <c r="G66" i="1"/>
  <c r="G65" i="1"/>
  <c r="G64" i="1"/>
  <c r="G63" i="1"/>
  <c r="G62" i="1"/>
  <c r="G61" i="1"/>
  <c r="G60" i="1"/>
  <c r="F60" i="1"/>
  <c r="G59" i="1"/>
  <c r="G58" i="1"/>
  <c r="F58" i="1"/>
  <c r="E58" i="1"/>
  <c r="G57" i="1"/>
  <c r="F57" i="1"/>
  <c r="E57" i="1"/>
  <c r="G56" i="1"/>
  <c r="F56" i="1"/>
  <c r="E56" i="1"/>
  <c r="G55" i="1"/>
  <c r="G54" i="1"/>
  <c r="G53" i="1"/>
  <c r="F53" i="1"/>
  <c r="G52" i="1"/>
  <c r="G51" i="1"/>
  <c r="G50" i="1"/>
  <c r="G49" i="1"/>
  <c r="G48" i="1"/>
  <c r="G47" i="1"/>
  <c r="G46" i="1"/>
  <c r="F46" i="1"/>
  <c r="E46" i="1"/>
  <c r="G45" i="1"/>
  <c r="G44" i="1"/>
  <c r="G43" i="1"/>
  <c r="G42" i="1"/>
  <c r="F42" i="1"/>
  <c r="G41" i="1"/>
  <c r="E41" i="1"/>
  <c r="G40" i="1"/>
  <c r="E40" i="1"/>
  <c r="G39" i="1"/>
  <c r="G38" i="1"/>
  <c r="G37" i="1"/>
  <c r="E37" i="1"/>
  <c r="G36" i="1"/>
  <c r="G35" i="1"/>
  <c r="G34" i="1"/>
  <c r="F34" i="1"/>
  <c r="G33" i="1"/>
  <c r="G32" i="1"/>
  <c r="G31" i="1"/>
  <c r="G30" i="1"/>
  <c r="G29" i="1"/>
  <c r="G28" i="1"/>
  <c r="G27" i="1"/>
  <c r="G26" i="1"/>
  <c r="G25" i="1"/>
  <c r="G24" i="1"/>
  <c r="G23" i="1"/>
  <c r="G22" i="1"/>
  <c r="E22" i="1"/>
  <c r="G21" i="1"/>
  <c r="G20" i="1"/>
  <c r="F20" i="1"/>
  <c r="D19" i="1"/>
  <c r="F69" i="1" s="1"/>
  <c r="C19" i="1"/>
  <c r="C13" i="1"/>
  <c r="H557" i="1" l="1"/>
  <c r="D13" i="23"/>
  <c r="H114" i="30"/>
  <c r="H116" i="30"/>
  <c r="C13" i="32"/>
  <c r="H26" i="32"/>
  <c r="H97" i="32"/>
  <c r="H486" i="32"/>
  <c r="E586" i="34"/>
  <c r="H586" i="34" s="1"/>
  <c r="H590" i="34"/>
  <c r="H594" i="34"/>
  <c r="H597" i="34"/>
  <c r="H252" i="1"/>
  <c r="H396" i="1"/>
  <c r="H474" i="1"/>
  <c r="E604" i="1"/>
  <c r="E607" i="1"/>
  <c r="H166" i="31"/>
  <c r="H90" i="33"/>
  <c r="H94" i="33"/>
  <c r="H98" i="33"/>
  <c r="H102" i="33"/>
  <c r="H105" i="33"/>
  <c r="H109" i="33"/>
  <c r="H113" i="33"/>
  <c r="H117" i="33"/>
  <c r="H121" i="33"/>
  <c r="H156" i="33"/>
  <c r="H160" i="33"/>
  <c r="H165" i="33"/>
  <c r="H583" i="33"/>
  <c r="H590" i="33"/>
  <c r="H594" i="33"/>
  <c r="H598" i="33"/>
  <c r="H602" i="33"/>
  <c r="H606" i="33"/>
  <c r="H146" i="34"/>
  <c r="H150" i="34"/>
  <c r="H154" i="34"/>
  <c r="H243" i="34"/>
  <c r="H247" i="34"/>
  <c r="H251" i="34"/>
  <c r="H255" i="34"/>
  <c r="H259" i="34"/>
  <c r="H263" i="34"/>
  <c r="H312" i="34"/>
  <c r="H316" i="34"/>
  <c r="H323" i="34"/>
  <c r="H327" i="34"/>
  <c r="H331" i="34"/>
  <c r="H335" i="34"/>
  <c r="H339" i="34"/>
  <c r="H343" i="34"/>
  <c r="H589" i="34"/>
  <c r="H593" i="34"/>
  <c r="H504" i="1"/>
  <c r="H175" i="32"/>
  <c r="H180" i="32"/>
  <c r="H388" i="33"/>
  <c r="H395" i="33"/>
  <c r="H361" i="34"/>
  <c r="H554" i="34"/>
  <c r="E583" i="1"/>
  <c r="C13" i="30"/>
  <c r="E596" i="1"/>
  <c r="E599" i="1"/>
  <c r="H599" i="1" s="1"/>
  <c r="H600" i="34"/>
  <c r="E588" i="1"/>
  <c r="E591" i="1"/>
  <c r="C13" i="17"/>
  <c r="G13" i="17" s="1"/>
  <c r="D13" i="25"/>
  <c r="H413" i="32"/>
  <c r="H371" i="1"/>
  <c r="H438" i="1"/>
  <c r="H513" i="1"/>
  <c r="H499" i="31"/>
  <c r="H542" i="31"/>
  <c r="H546" i="31"/>
  <c r="H563" i="31"/>
  <c r="H567" i="31"/>
  <c r="H574" i="31"/>
  <c r="H371" i="32"/>
  <c r="H396" i="32"/>
  <c r="H404" i="32"/>
  <c r="H416" i="32"/>
  <c r="H474" i="32"/>
  <c r="H488" i="32"/>
  <c r="H553" i="32"/>
  <c r="H555" i="32"/>
  <c r="H573" i="32"/>
  <c r="H576" i="32"/>
  <c r="H354" i="34"/>
  <c r="H364" i="34"/>
  <c r="H368" i="34"/>
  <c r="H372" i="34"/>
  <c r="H376" i="34"/>
  <c r="H380" i="34"/>
  <c r="H393" i="1"/>
  <c r="H449" i="1"/>
  <c r="H503" i="1"/>
  <c r="H550" i="1"/>
  <c r="H568" i="21"/>
  <c r="H458" i="31"/>
  <c r="H460" i="31"/>
  <c r="H495" i="31"/>
  <c r="H358" i="33"/>
  <c r="H362" i="33"/>
  <c r="H366" i="33"/>
  <c r="H370" i="33"/>
  <c r="H374" i="33"/>
  <c r="H378" i="33"/>
  <c r="H382" i="33"/>
  <c r="H385" i="33"/>
  <c r="H399" i="33"/>
  <c r="H403" i="33"/>
  <c r="H407" i="33"/>
  <c r="H411" i="33"/>
  <c r="H415" i="33"/>
  <c r="H419" i="33"/>
  <c r="H423" i="33"/>
  <c r="H427" i="33"/>
  <c r="H431" i="33"/>
  <c r="H435" i="33"/>
  <c r="H439" i="33"/>
  <c r="H443" i="33"/>
  <c r="H447" i="33"/>
  <c r="H451" i="33"/>
  <c r="H455" i="33"/>
  <c r="H459" i="33"/>
  <c r="H463" i="33"/>
  <c r="H467" i="33"/>
  <c r="H471" i="33"/>
  <c r="H475" i="33"/>
  <c r="H479" i="33"/>
  <c r="H483" i="33"/>
  <c r="H487" i="33"/>
  <c r="H491" i="33"/>
  <c r="H495" i="33"/>
  <c r="H499" i="33"/>
  <c r="H503" i="33"/>
  <c r="H507" i="33"/>
  <c r="H511" i="33"/>
  <c r="H515" i="33"/>
  <c r="H519" i="33"/>
  <c r="H523" i="33"/>
  <c r="H527" i="33"/>
  <c r="H531" i="33"/>
  <c r="H535" i="33"/>
  <c r="H539" i="33"/>
  <c r="H543" i="33"/>
  <c r="H547" i="33"/>
  <c r="H553" i="33"/>
  <c r="H557" i="33"/>
  <c r="H353" i="34"/>
  <c r="H363" i="34"/>
  <c r="H367" i="34"/>
  <c r="H371" i="34"/>
  <c r="H375" i="34"/>
  <c r="H379" i="34"/>
  <c r="H381" i="34"/>
  <c r="F12" i="35"/>
  <c r="H256" i="1"/>
  <c r="D11" i="30"/>
  <c r="H308" i="31"/>
  <c r="H343" i="32"/>
  <c r="H274" i="1"/>
  <c r="H233" i="31"/>
  <c r="H268" i="31"/>
  <c r="H272" i="31"/>
  <c r="H282" i="31"/>
  <c r="H284" i="31"/>
  <c r="H295" i="31"/>
  <c r="H301" i="31"/>
  <c r="H312" i="31"/>
  <c r="H314" i="31"/>
  <c r="H255" i="32"/>
  <c r="H309" i="32"/>
  <c r="H314" i="32"/>
  <c r="H183" i="1"/>
  <c r="H332" i="1"/>
  <c r="D11" i="25"/>
  <c r="D11" i="31"/>
  <c r="H312" i="32"/>
  <c r="F120" i="1"/>
  <c r="D10" i="24"/>
  <c r="H78" i="33"/>
  <c r="H81" i="33"/>
  <c r="H85" i="33"/>
  <c r="H78" i="31"/>
  <c r="H156" i="31"/>
  <c r="H77" i="33"/>
  <c r="H46" i="1"/>
  <c r="H57" i="1"/>
  <c r="H65" i="33"/>
  <c r="H69" i="33"/>
  <c r="H22" i="34"/>
  <c r="H26" i="34"/>
  <c r="H30" i="34"/>
  <c r="H34" i="34"/>
  <c r="H38" i="34"/>
  <c r="H42" i="34"/>
  <c r="H46" i="34"/>
  <c r="H50" i="34"/>
  <c r="H54" i="34"/>
  <c r="H58" i="34"/>
  <c r="H62" i="34"/>
  <c r="H66" i="34"/>
  <c r="G19" i="1"/>
  <c r="H41" i="1"/>
  <c r="F10" i="35"/>
  <c r="F598" i="34"/>
  <c r="E585" i="34"/>
  <c r="F607" i="34"/>
  <c r="F595" i="34"/>
  <c r="H598" i="34"/>
  <c r="H350" i="34"/>
  <c r="H382" i="34"/>
  <c r="H357" i="34"/>
  <c r="H424" i="34"/>
  <c r="H428" i="34"/>
  <c r="H432" i="34"/>
  <c r="H436" i="34"/>
  <c r="H440" i="34"/>
  <c r="F238" i="34"/>
  <c r="F218" i="34"/>
  <c r="F173" i="34"/>
  <c r="H93" i="34"/>
  <c r="H97" i="34"/>
  <c r="H101" i="34"/>
  <c r="H105" i="34"/>
  <c r="H119" i="34"/>
  <c r="H123" i="34"/>
  <c r="H127" i="34"/>
  <c r="H130" i="34"/>
  <c r="H132" i="34"/>
  <c r="H108" i="34"/>
  <c r="H84" i="34"/>
  <c r="H88" i="34"/>
  <c r="H110" i="34"/>
  <c r="H114" i="34"/>
  <c r="H137" i="34"/>
  <c r="H141" i="34"/>
  <c r="H159" i="34"/>
  <c r="H163" i="34"/>
  <c r="H167" i="34"/>
  <c r="H162" i="34"/>
  <c r="H166" i="34"/>
  <c r="E19" i="34"/>
  <c r="H461" i="25"/>
  <c r="H603" i="26"/>
  <c r="H114" i="27"/>
  <c r="H114" i="29"/>
  <c r="H145" i="29"/>
  <c r="H101" i="32"/>
  <c r="H380" i="32"/>
  <c r="F79" i="33"/>
  <c r="F87" i="33"/>
  <c r="H286" i="27"/>
  <c r="H317" i="27"/>
  <c r="H119" i="30"/>
  <c r="H144" i="30"/>
  <c r="H148" i="30"/>
  <c r="H152" i="30"/>
  <c r="H155" i="30"/>
  <c r="H159" i="30"/>
  <c r="H370" i="30"/>
  <c r="H377" i="30"/>
  <c r="H389" i="30"/>
  <c r="H393" i="30"/>
  <c r="H198" i="31"/>
  <c r="H422" i="31"/>
  <c r="H427" i="31"/>
  <c r="H419" i="32"/>
  <c r="H444" i="32"/>
  <c r="H453" i="32"/>
  <c r="H461" i="32"/>
  <c r="H20" i="33"/>
  <c r="H24" i="33"/>
  <c r="H28" i="33"/>
  <c r="H32" i="33"/>
  <c r="H36" i="33"/>
  <c r="H40" i="33"/>
  <c r="H44" i="33"/>
  <c r="H48" i="33"/>
  <c r="H52" i="33"/>
  <c r="H56" i="33"/>
  <c r="H60" i="33"/>
  <c r="H64" i="33"/>
  <c r="H68" i="33"/>
  <c r="H153" i="33"/>
  <c r="G10" i="35"/>
  <c r="H313" i="24"/>
  <c r="H133" i="27"/>
  <c r="H137" i="27"/>
  <c r="H142" i="27"/>
  <c r="H147" i="27"/>
  <c r="H592" i="28"/>
  <c r="H279" i="29"/>
  <c r="H297" i="29"/>
  <c r="H307" i="29"/>
  <c r="H320" i="29"/>
  <c r="H100" i="32"/>
  <c r="H105" i="32"/>
  <c r="H107" i="32"/>
  <c r="H147" i="32"/>
  <c r="H151" i="32"/>
  <c r="H157" i="32"/>
  <c r="H161" i="32"/>
  <c r="H166" i="32"/>
  <c r="H183" i="32"/>
  <c r="H270" i="32"/>
  <c r="H301" i="32"/>
  <c r="H315" i="32"/>
  <c r="H502" i="32"/>
  <c r="H537" i="32"/>
  <c r="H541" i="32"/>
  <c r="H588" i="32"/>
  <c r="H23" i="33"/>
  <c r="H27" i="33"/>
  <c r="H31" i="33"/>
  <c r="H35" i="33"/>
  <c r="H39" i="33"/>
  <c r="H43" i="33"/>
  <c r="H47" i="33"/>
  <c r="H51" i="33"/>
  <c r="H55" i="33"/>
  <c r="H59" i="33"/>
  <c r="H63" i="33"/>
  <c r="H134" i="33"/>
  <c r="H175" i="33"/>
  <c r="H179" i="33"/>
  <c r="H204" i="33"/>
  <c r="H208" i="33"/>
  <c r="H212" i="33"/>
  <c r="H216" i="33"/>
  <c r="H220" i="33"/>
  <c r="H224" i="33"/>
  <c r="H228" i="33"/>
  <c r="H232" i="33"/>
  <c r="H236" i="33"/>
  <c r="H240" i="33"/>
  <c r="H242" i="33"/>
  <c r="H246" i="33"/>
  <c r="H250" i="33"/>
  <c r="H254" i="33"/>
  <c r="H258" i="33"/>
  <c r="H262" i="33"/>
  <c r="H265" i="33"/>
  <c r="H269" i="33"/>
  <c r="H272" i="33"/>
  <c r="H276" i="33"/>
  <c r="H280" i="33"/>
  <c r="H284" i="33"/>
  <c r="H328" i="33"/>
  <c r="H332" i="33"/>
  <c r="H336" i="33"/>
  <c r="H340" i="33"/>
  <c r="H584" i="33"/>
  <c r="H587" i="33"/>
  <c r="H591" i="33"/>
  <c r="H595" i="33"/>
  <c r="H599" i="33"/>
  <c r="H603" i="33"/>
  <c r="H75" i="35"/>
  <c r="F11" i="35"/>
  <c r="C13" i="33"/>
  <c r="H607" i="33"/>
  <c r="H570" i="33"/>
  <c r="H353" i="33"/>
  <c r="H387" i="33"/>
  <c r="H390" i="33"/>
  <c r="H394" i="33"/>
  <c r="H397" i="33"/>
  <c r="H401" i="33"/>
  <c r="H405" i="33"/>
  <c r="H409" i="33"/>
  <c r="H413" i="33"/>
  <c r="H417" i="33"/>
  <c r="H421" i="33"/>
  <c r="H425" i="33"/>
  <c r="H429" i="33"/>
  <c r="H433" i="33"/>
  <c r="H437" i="33"/>
  <c r="H441" i="33"/>
  <c r="H445" i="33"/>
  <c r="H449" i="33"/>
  <c r="H453" i="33"/>
  <c r="H457" i="33"/>
  <c r="H461" i="33"/>
  <c r="H465" i="33"/>
  <c r="H469" i="33"/>
  <c r="H473" i="33"/>
  <c r="H477" i="33"/>
  <c r="H481" i="33"/>
  <c r="H485" i="33"/>
  <c r="H489" i="33"/>
  <c r="H493" i="33"/>
  <c r="H497" i="33"/>
  <c r="H501" i="33"/>
  <c r="H505" i="33"/>
  <c r="H509" i="33"/>
  <c r="H513" i="33"/>
  <c r="H529" i="33"/>
  <c r="H533" i="33"/>
  <c r="H537" i="33"/>
  <c r="H541" i="33"/>
  <c r="H545" i="33"/>
  <c r="H549" i="33"/>
  <c r="H352" i="33"/>
  <c r="H386" i="33"/>
  <c r="H396" i="33"/>
  <c r="H400" i="33"/>
  <c r="H404" i="33"/>
  <c r="H408" i="33"/>
  <c r="H412" i="33"/>
  <c r="H416" i="33"/>
  <c r="H420" i="33"/>
  <c r="H424" i="33"/>
  <c r="H428" i="33"/>
  <c r="H432" i="33"/>
  <c r="H436" i="33"/>
  <c r="H440" i="33"/>
  <c r="H444" i="33"/>
  <c r="H448" i="33"/>
  <c r="H452" i="33"/>
  <c r="H456" i="33"/>
  <c r="H460" i="33"/>
  <c r="H464" i="33"/>
  <c r="H468" i="33"/>
  <c r="H472" i="33"/>
  <c r="H476" i="33"/>
  <c r="H480" i="33"/>
  <c r="H484" i="33"/>
  <c r="H488" i="33"/>
  <c r="H492" i="33"/>
  <c r="H496" i="33"/>
  <c r="H500" i="33"/>
  <c r="H504" i="33"/>
  <c r="H508" i="33"/>
  <c r="H512" i="33"/>
  <c r="H528" i="33"/>
  <c r="H532" i="33"/>
  <c r="H536" i="33"/>
  <c r="H540" i="33"/>
  <c r="H544" i="33"/>
  <c r="H548" i="33"/>
  <c r="H354" i="33"/>
  <c r="H574" i="33"/>
  <c r="H176" i="33"/>
  <c r="H180" i="33"/>
  <c r="H221" i="33"/>
  <c r="H225" i="33"/>
  <c r="H229" i="33"/>
  <c r="H233" i="33"/>
  <c r="H237" i="33"/>
  <c r="H243" i="33"/>
  <c r="H247" i="33"/>
  <c r="H266" i="33"/>
  <c r="H270" i="33"/>
  <c r="H273" i="33"/>
  <c r="H277" i="33"/>
  <c r="H281" i="33"/>
  <c r="H285" i="33"/>
  <c r="H289" i="33"/>
  <c r="H293" i="33"/>
  <c r="H297" i="33"/>
  <c r="H301" i="33"/>
  <c r="H305" i="33"/>
  <c r="H309" i="33"/>
  <c r="H313" i="33"/>
  <c r="H317" i="33"/>
  <c r="H321" i="33"/>
  <c r="H325" i="33"/>
  <c r="H329" i="33"/>
  <c r="H333" i="33"/>
  <c r="H337" i="33"/>
  <c r="H341" i="33"/>
  <c r="H288" i="33"/>
  <c r="H292" i="33"/>
  <c r="H296" i="33"/>
  <c r="H300" i="33"/>
  <c r="H304" i="33"/>
  <c r="H308" i="33"/>
  <c r="H312" i="33"/>
  <c r="H316" i="33"/>
  <c r="H320" i="33"/>
  <c r="H324" i="33"/>
  <c r="H107" i="33"/>
  <c r="H111" i="33"/>
  <c r="H115" i="33"/>
  <c r="H119" i="33"/>
  <c r="H123" i="33"/>
  <c r="H106" i="33"/>
  <c r="H110" i="33"/>
  <c r="H114" i="33"/>
  <c r="H118" i="33"/>
  <c r="H122" i="33"/>
  <c r="H129" i="33"/>
  <c r="H135" i="33"/>
  <c r="H137" i="33"/>
  <c r="H155" i="33"/>
  <c r="H159" i="33"/>
  <c r="H163" i="33"/>
  <c r="H139" i="33"/>
  <c r="H143" i="33"/>
  <c r="H147" i="33"/>
  <c r="H151" i="33"/>
  <c r="H154" i="33"/>
  <c r="H158" i="33"/>
  <c r="H162" i="33"/>
  <c r="H138" i="33"/>
  <c r="H142" i="33"/>
  <c r="H146" i="33"/>
  <c r="H150" i="33"/>
  <c r="H157" i="33"/>
  <c r="H161" i="33"/>
  <c r="H67" i="33"/>
  <c r="H22" i="33"/>
  <c r="H26" i="33"/>
  <c r="H30" i="33"/>
  <c r="H34" i="33"/>
  <c r="H38" i="33"/>
  <c r="H42" i="33"/>
  <c r="H46" i="33"/>
  <c r="H50" i="33"/>
  <c r="H54" i="33"/>
  <c r="H58" i="33"/>
  <c r="H62" i="33"/>
  <c r="H66" i="33"/>
  <c r="H21" i="33"/>
  <c r="H25" i="33"/>
  <c r="H29" i="33"/>
  <c r="H33" i="33"/>
  <c r="H37" i="33"/>
  <c r="H41" i="33"/>
  <c r="H45" i="33"/>
  <c r="H49" i="33"/>
  <c r="H53" i="33"/>
  <c r="H57" i="33"/>
  <c r="H61" i="33"/>
  <c r="C9" i="33"/>
  <c r="H607" i="24"/>
  <c r="H133" i="25"/>
  <c r="H141" i="25"/>
  <c r="H145" i="25"/>
  <c r="H152" i="25"/>
  <c r="H155" i="25"/>
  <c r="H211" i="25"/>
  <c r="H288" i="25"/>
  <c r="H502" i="25"/>
  <c r="H506" i="25"/>
  <c r="H512" i="25"/>
  <c r="H516" i="25"/>
  <c r="H520" i="25"/>
  <c r="H524" i="25"/>
  <c r="H528" i="25"/>
  <c r="H536" i="25"/>
  <c r="H565" i="25"/>
  <c r="H571" i="25"/>
  <c r="H575" i="25"/>
  <c r="H180" i="26"/>
  <c r="H184" i="26"/>
  <c r="H271" i="26"/>
  <c r="H306" i="26"/>
  <c r="H402" i="26"/>
  <c r="H606" i="26"/>
  <c r="H144" i="27"/>
  <c r="H460" i="27"/>
  <c r="H464" i="27"/>
  <c r="H41" i="29"/>
  <c r="H58" i="29"/>
  <c r="H127" i="29"/>
  <c r="H161" i="29"/>
  <c r="H274" i="29"/>
  <c r="H311" i="29"/>
  <c r="H109" i="31"/>
  <c r="H155" i="31"/>
  <c r="H265" i="31"/>
  <c r="H269" i="31"/>
  <c r="H273" i="31"/>
  <c r="H285" i="31"/>
  <c r="H299" i="31"/>
  <c r="H315" i="31"/>
  <c r="H333" i="31"/>
  <c r="H337" i="31"/>
  <c r="H421" i="31"/>
  <c r="H604" i="31"/>
  <c r="H20" i="32"/>
  <c r="H24" i="32"/>
  <c r="H32" i="32"/>
  <c r="H48" i="32"/>
  <c r="H56" i="32"/>
  <c r="H63" i="32"/>
  <c r="H69" i="32"/>
  <c r="H83" i="32"/>
  <c r="H102" i="32"/>
  <c r="H119" i="32"/>
  <c r="H124" i="32"/>
  <c r="H148" i="32"/>
  <c r="H233" i="32"/>
  <c r="H236" i="32"/>
  <c r="H330" i="32"/>
  <c r="H334" i="32"/>
  <c r="H338" i="32"/>
  <c r="H423" i="32"/>
  <c r="H430" i="32"/>
  <c r="H436" i="32"/>
  <c r="H440" i="32"/>
  <c r="H447" i="32"/>
  <c r="H503" i="32"/>
  <c r="H550" i="32"/>
  <c r="H571" i="32"/>
  <c r="H575" i="32"/>
  <c r="H326" i="31"/>
  <c r="H332" i="31"/>
  <c r="H336" i="31"/>
  <c r="H340" i="31"/>
  <c r="H352" i="31"/>
  <c r="H549" i="31"/>
  <c r="H594" i="31"/>
  <c r="H304" i="32"/>
  <c r="H326" i="32"/>
  <c r="H480" i="32"/>
  <c r="H485" i="32"/>
  <c r="H544" i="32"/>
  <c r="H151" i="27"/>
  <c r="H156" i="27"/>
  <c r="H461" i="27"/>
  <c r="H163" i="30"/>
  <c r="H167" i="30"/>
  <c r="H354" i="30"/>
  <c r="H57" i="31"/>
  <c r="H63" i="31"/>
  <c r="H65" i="31"/>
  <c r="H425" i="31"/>
  <c r="H23" i="32"/>
  <c r="H25" i="32"/>
  <c r="H33" i="32"/>
  <c r="H37" i="32"/>
  <c r="H57" i="32"/>
  <c r="H177" i="32"/>
  <c r="H195" i="32"/>
  <c r="H207" i="32"/>
  <c r="H231" i="32"/>
  <c r="H254" i="32"/>
  <c r="H322" i="32"/>
  <c r="H331" i="32"/>
  <c r="H335" i="32"/>
  <c r="H339" i="32"/>
  <c r="H594" i="32"/>
  <c r="H606" i="32"/>
  <c r="H598" i="32"/>
  <c r="H597" i="32"/>
  <c r="H393" i="32"/>
  <c r="H435" i="32"/>
  <c r="H439" i="32"/>
  <c r="H449" i="32"/>
  <c r="H450" i="32"/>
  <c r="H452" i="32"/>
  <c r="H460" i="32"/>
  <c r="H482" i="32"/>
  <c r="H552" i="32"/>
  <c r="H353" i="32"/>
  <c r="H381" i="32"/>
  <c r="H406" i="32"/>
  <c r="H417" i="32"/>
  <c r="H478" i="32"/>
  <c r="H402" i="32"/>
  <c r="H448" i="32"/>
  <c r="H519" i="32"/>
  <c r="H523" i="32"/>
  <c r="H529" i="32"/>
  <c r="H531" i="32"/>
  <c r="H533" i="32"/>
  <c r="H540" i="32"/>
  <c r="H565" i="32"/>
  <c r="H493" i="32"/>
  <c r="H507" i="32"/>
  <c r="H509" i="32"/>
  <c r="H518" i="32"/>
  <c r="H522" i="32"/>
  <c r="H545" i="32"/>
  <c r="H394" i="32"/>
  <c r="H499" i="32"/>
  <c r="H563" i="32"/>
  <c r="F178" i="32"/>
  <c r="F191" i="32"/>
  <c r="F203" i="32"/>
  <c r="F210" i="32"/>
  <c r="F227" i="32"/>
  <c r="F250" i="32"/>
  <c r="F289" i="32"/>
  <c r="F291" i="32"/>
  <c r="F305" i="32"/>
  <c r="F313" i="32"/>
  <c r="F189" i="32"/>
  <c r="F201" i="32"/>
  <c r="F208" i="32"/>
  <c r="F216" i="32"/>
  <c r="F226" i="32"/>
  <c r="F249" i="32"/>
  <c r="F260" i="32"/>
  <c r="F276" i="32"/>
  <c r="F287" i="32"/>
  <c r="F175" i="32"/>
  <c r="F181" i="32"/>
  <c r="F188" i="32"/>
  <c r="F193" i="32"/>
  <c r="F199" i="32"/>
  <c r="F215" i="32"/>
  <c r="F225" i="32"/>
  <c r="F244" i="32"/>
  <c r="F248" i="32"/>
  <c r="F264" i="32"/>
  <c r="F280" i="32"/>
  <c r="F186" i="32"/>
  <c r="F192" i="32"/>
  <c r="F197" i="32"/>
  <c r="F205" i="32"/>
  <c r="F213" i="32"/>
  <c r="F218" i="32"/>
  <c r="F222" i="32"/>
  <c r="F228" i="32"/>
  <c r="F238" i="32"/>
  <c r="F283" i="32"/>
  <c r="F294" i="32"/>
  <c r="F298" i="32"/>
  <c r="F306" i="32"/>
  <c r="F319" i="32"/>
  <c r="F321" i="32"/>
  <c r="F341" i="32"/>
  <c r="C11" i="32"/>
  <c r="F173" i="32"/>
  <c r="F174" i="32"/>
  <c r="H98" i="32"/>
  <c r="H140" i="32"/>
  <c r="H144" i="32"/>
  <c r="H146" i="32"/>
  <c r="H150" i="32"/>
  <c r="H149" i="32"/>
  <c r="H158" i="32"/>
  <c r="H130" i="32"/>
  <c r="H162" i="32"/>
  <c r="H167" i="32"/>
  <c r="H60" i="32"/>
  <c r="H65" i="32"/>
  <c r="C9" i="32"/>
  <c r="H49" i="32"/>
  <c r="H82" i="31"/>
  <c r="E124" i="31"/>
  <c r="F179" i="31"/>
  <c r="H341" i="31"/>
  <c r="E114" i="31"/>
  <c r="H360" i="31"/>
  <c r="H368" i="31"/>
  <c r="H381" i="31"/>
  <c r="H407" i="31"/>
  <c r="H414" i="31"/>
  <c r="H418" i="31"/>
  <c r="H421" i="28"/>
  <c r="H425" i="28"/>
  <c r="H575" i="30"/>
  <c r="G11" i="31"/>
  <c r="E75" i="31"/>
  <c r="H97" i="31"/>
  <c r="H107" i="31"/>
  <c r="H165" i="31"/>
  <c r="H190" i="31"/>
  <c r="H230" i="31"/>
  <c r="H291" i="31"/>
  <c r="H298" i="31"/>
  <c r="H376" i="31"/>
  <c r="H474" i="31"/>
  <c r="H477" i="31"/>
  <c r="H498" i="31"/>
  <c r="H537" i="31"/>
  <c r="H541" i="31"/>
  <c r="H545" i="31"/>
  <c r="H573" i="31"/>
  <c r="H284" i="28"/>
  <c r="H288" i="28"/>
  <c r="H290" i="28"/>
  <c r="H297" i="28"/>
  <c r="H368" i="28"/>
  <c r="H392" i="28"/>
  <c r="H499" i="29"/>
  <c r="G13" i="30"/>
  <c r="H309" i="30"/>
  <c r="H313" i="30"/>
  <c r="H317" i="30"/>
  <c r="H357" i="30"/>
  <c r="H360" i="30"/>
  <c r="H363" i="30"/>
  <c r="H587" i="30"/>
  <c r="H590" i="30"/>
  <c r="E19" i="31"/>
  <c r="H46" i="31"/>
  <c r="E85" i="31"/>
  <c r="E89" i="31"/>
  <c r="H147" i="31"/>
  <c r="H157" i="31"/>
  <c r="H436" i="31"/>
  <c r="H439" i="31"/>
  <c r="H444" i="31"/>
  <c r="H473" i="31"/>
  <c r="H514" i="31"/>
  <c r="H517" i="31"/>
  <c r="H595" i="31"/>
  <c r="F587" i="31"/>
  <c r="F590" i="31"/>
  <c r="H607" i="31"/>
  <c r="F585" i="31"/>
  <c r="F601" i="31"/>
  <c r="H606" i="31"/>
  <c r="F594" i="31"/>
  <c r="F597" i="31"/>
  <c r="F600" i="31"/>
  <c r="F602" i="31"/>
  <c r="D13" i="31"/>
  <c r="G582" i="31"/>
  <c r="H359" i="31"/>
  <c r="H363" i="31"/>
  <c r="H367" i="31"/>
  <c r="H371" i="31"/>
  <c r="H390" i="31"/>
  <c r="H400" i="31"/>
  <c r="H413" i="31"/>
  <c r="H417" i="31"/>
  <c r="H431" i="31"/>
  <c r="H433" i="31"/>
  <c r="H435" i="31"/>
  <c r="H449" i="31"/>
  <c r="H453" i="31"/>
  <c r="H472" i="31"/>
  <c r="H486" i="31"/>
  <c r="H493" i="31"/>
  <c r="H497" i="31"/>
  <c r="H503" i="31"/>
  <c r="H507" i="31"/>
  <c r="H520" i="31"/>
  <c r="H524" i="31"/>
  <c r="H528" i="31"/>
  <c r="H534" i="31"/>
  <c r="H550" i="31"/>
  <c r="H552" i="31"/>
  <c r="H555" i="31"/>
  <c r="H366" i="31"/>
  <c r="H389" i="31"/>
  <c r="H392" i="31"/>
  <c r="H430" i="31"/>
  <c r="H440" i="31"/>
  <c r="H448" i="31"/>
  <c r="H452" i="31"/>
  <c r="H475" i="31"/>
  <c r="H485" i="31"/>
  <c r="H492" i="31"/>
  <c r="H496" i="31"/>
  <c r="H502" i="31"/>
  <c r="H506" i="31"/>
  <c r="H513" i="31"/>
  <c r="H519" i="31"/>
  <c r="H523" i="31"/>
  <c r="H527" i="31"/>
  <c r="H531" i="31"/>
  <c r="H533" i="31"/>
  <c r="H564" i="31"/>
  <c r="H437" i="31"/>
  <c r="H480" i="31"/>
  <c r="H483" i="31"/>
  <c r="H463" i="31"/>
  <c r="H569" i="31"/>
  <c r="F246" i="31"/>
  <c r="F208" i="31"/>
  <c r="F213" i="31"/>
  <c r="F227" i="31"/>
  <c r="F176" i="31"/>
  <c r="F178" i="31"/>
  <c r="F188" i="31"/>
  <c r="F199" i="31"/>
  <c r="F202" i="31"/>
  <c r="E120" i="31"/>
  <c r="H120" i="31" s="1"/>
  <c r="E125" i="31"/>
  <c r="H125" i="31" s="1"/>
  <c r="H130" i="31"/>
  <c r="E87" i="31"/>
  <c r="H87" i="31" s="1"/>
  <c r="H96" i="31"/>
  <c r="E113" i="31"/>
  <c r="H144" i="31"/>
  <c r="H154" i="31"/>
  <c r="H159" i="31"/>
  <c r="E77" i="31"/>
  <c r="E79" i="31"/>
  <c r="H79" i="31" s="1"/>
  <c r="E90" i="31"/>
  <c r="H141" i="31"/>
  <c r="E164" i="31"/>
  <c r="H161" i="31"/>
  <c r="H145" i="31"/>
  <c r="H136" i="31"/>
  <c r="E53" i="31"/>
  <c r="H53" i="31" s="1"/>
  <c r="C9" i="31"/>
  <c r="D9" i="31"/>
  <c r="F19" i="31"/>
  <c r="H435" i="29"/>
  <c r="H352" i="30"/>
  <c r="H422" i="30"/>
  <c r="H425" i="30"/>
  <c r="H457" i="30"/>
  <c r="H565" i="30"/>
  <c r="H568" i="30"/>
  <c r="H105" i="22"/>
  <c r="H140" i="22"/>
  <c r="H145" i="22"/>
  <c r="H152" i="22"/>
  <c r="H449" i="22"/>
  <c r="H453" i="22"/>
  <c r="H469" i="22"/>
  <c r="H65" i="23"/>
  <c r="H36" i="24"/>
  <c r="H40" i="24"/>
  <c r="H44" i="24"/>
  <c r="H48" i="24"/>
  <c r="H54" i="24"/>
  <c r="H59" i="24"/>
  <c r="H63" i="24"/>
  <c r="H69" i="24"/>
  <c r="H180" i="24"/>
  <c r="H184" i="24"/>
  <c r="H198" i="24"/>
  <c r="H159" i="25"/>
  <c r="H163" i="25"/>
  <c r="H165" i="25"/>
  <c r="H607" i="30"/>
  <c r="H227" i="22"/>
  <c r="H552" i="23"/>
  <c r="H293" i="24"/>
  <c r="H521" i="26"/>
  <c r="H533" i="26"/>
  <c r="H553" i="26"/>
  <c r="H563" i="26"/>
  <c r="H567" i="26"/>
  <c r="H463" i="27"/>
  <c r="H474" i="27"/>
  <c r="H478" i="27"/>
  <c r="E30" i="28"/>
  <c r="H98" i="28"/>
  <c r="H130" i="28"/>
  <c r="H142" i="28"/>
  <c r="H146" i="28"/>
  <c r="H150" i="28"/>
  <c r="H162" i="28"/>
  <c r="H166" i="28"/>
  <c r="E173" i="28"/>
  <c r="H388" i="28"/>
  <c r="C11" i="29"/>
  <c r="G19" i="29"/>
  <c r="H51" i="29"/>
  <c r="H154" i="29"/>
  <c r="H157" i="29"/>
  <c r="H462" i="29"/>
  <c r="H530" i="29"/>
  <c r="H21" i="30"/>
  <c r="H25" i="30"/>
  <c r="H32" i="30"/>
  <c r="H36" i="30"/>
  <c r="E91" i="30"/>
  <c r="H102" i="30"/>
  <c r="H106" i="30"/>
  <c r="H110" i="30"/>
  <c r="H113" i="30"/>
  <c r="H133" i="30"/>
  <c r="H140" i="30"/>
  <c r="H604" i="30"/>
  <c r="H215" i="27"/>
  <c r="H368" i="27"/>
  <c r="H376" i="27"/>
  <c r="H390" i="27"/>
  <c r="H393" i="27"/>
  <c r="H411" i="27"/>
  <c r="H416" i="27"/>
  <c r="H426" i="27"/>
  <c r="H429" i="27"/>
  <c r="H462" i="27"/>
  <c r="H473" i="27"/>
  <c r="H477" i="27"/>
  <c r="H571" i="28"/>
  <c r="H575" i="28"/>
  <c r="D12" i="29"/>
  <c r="H447" i="29"/>
  <c r="H526" i="29"/>
  <c r="H77" i="30"/>
  <c r="H201" i="30"/>
  <c r="H291" i="30"/>
  <c r="H295" i="30"/>
  <c r="H299" i="30"/>
  <c r="H320" i="30"/>
  <c r="H324" i="30"/>
  <c r="H328" i="30"/>
  <c r="H332" i="30"/>
  <c r="H336" i="30"/>
  <c r="H339" i="30"/>
  <c r="H343" i="30"/>
  <c r="E582" i="30"/>
  <c r="F582" i="30"/>
  <c r="F586" i="30"/>
  <c r="H373" i="30"/>
  <c r="H571" i="30"/>
  <c r="F179" i="30"/>
  <c r="H182" i="30"/>
  <c r="H186" i="30"/>
  <c r="H190" i="30"/>
  <c r="H194" i="30"/>
  <c r="H198" i="30"/>
  <c r="F199" i="30"/>
  <c r="H281" i="30"/>
  <c r="H285" i="30"/>
  <c r="F173" i="30"/>
  <c r="E90" i="30"/>
  <c r="H136" i="30"/>
  <c r="E143" i="30"/>
  <c r="H123" i="30"/>
  <c r="G19" i="30"/>
  <c r="F19" i="30"/>
  <c r="H32" i="26"/>
  <c r="H42" i="26"/>
  <c r="H46" i="26"/>
  <c r="H202" i="28"/>
  <c r="E582" i="28"/>
  <c r="E584" i="28"/>
  <c r="H143" i="29"/>
  <c r="H212" i="29"/>
  <c r="H366" i="29"/>
  <c r="E395" i="29"/>
  <c r="H395" i="29" s="1"/>
  <c r="H555" i="29"/>
  <c r="C10" i="27"/>
  <c r="F175" i="27"/>
  <c r="H360" i="27"/>
  <c r="H375" i="27"/>
  <c r="H379" i="27"/>
  <c r="H387" i="27"/>
  <c r="H389" i="27"/>
  <c r="H392" i="27"/>
  <c r="H26" i="28"/>
  <c r="H177" i="29"/>
  <c r="H221" i="29"/>
  <c r="H227" i="29"/>
  <c r="H245" i="29"/>
  <c r="H304" i="29"/>
  <c r="H327" i="29"/>
  <c r="H319" i="28"/>
  <c r="H298" i="28"/>
  <c r="H302" i="28"/>
  <c r="H306" i="28"/>
  <c r="H310" i="28"/>
  <c r="H314" i="28"/>
  <c r="F355" i="28"/>
  <c r="H357" i="28"/>
  <c r="E362" i="28"/>
  <c r="H543" i="28"/>
  <c r="H547" i="28"/>
  <c r="H594" i="28"/>
  <c r="H598" i="28"/>
  <c r="H602" i="28"/>
  <c r="H609" i="28"/>
  <c r="H48" i="29"/>
  <c r="H151" i="29"/>
  <c r="H156" i="29"/>
  <c r="E191" i="29"/>
  <c r="H191" i="29" s="1"/>
  <c r="H193" i="29"/>
  <c r="H217" i="29"/>
  <c r="H220" i="29"/>
  <c r="H228" i="29"/>
  <c r="H248" i="29"/>
  <c r="E415" i="29"/>
  <c r="E383" i="29"/>
  <c r="E355" i="29"/>
  <c r="E459" i="29"/>
  <c r="E358" i="29"/>
  <c r="H358" i="29" s="1"/>
  <c r="H363" i="29"/>
  <c r="H394" i="29"/>
  <c r="E398" i="29"/>
  <c r="H398" i="29" s="1"/>
  <c r="H439" i="29"/>
  <c r="H451" i="29"/>
  <c r="H502" i="29"/>
  <c r="H239" i="29"/>
  <c r="H258" i="29"/>
  <c r="H334" i="29"/>
  <c r="H325" i="29"/>
  <c r="E174" i="29"/>
  <c r="H180" i="29"/>
  <c r="H211" i="29"/>
  <c r="H333" i="29"/>
  <c r="E83" i="29"/>
  <c r="H83" i="29" s="1"/>
  <c r="E106" i="29"/>
  <c r="H106" i="29" s="1"/>
  <c r="E112" i="29"/>
  <c r="H112" i="29" s="1"/>
  <c r="E135" i="29"/>
  <c r="H135" i="29" s="1"/>
  <c r="H147" i="29"/>
  <c r="H150" i="29"/>
  <c r="E79" i="29"/>
  <c r="H79" i="29" s="1"/>
  <c r="E82" i="29"/>
  <c r="H82" i="29" s="1"/>
  <c r="E91" i="29"/>
  <c r="H91" i="29" s="1"/>
  <c r="E100" i="29"/>
  <c r="H100" i="29" s="1"/>
  <c r="H105" i="29"/>
  <c r="H121" i="29"/>
  <c r="E126" i="29"/>
  <c r="H126" i="29" s="1"/>
  <c r="H130" i="29"/>
  <c r="E133" i="29"/>
  <c r="H133" i="29" s="1"/>
  <c r="E138" i="29"/>
  <c r="H138" i="29" s="1"/>
  <c r="H140" i="29"/>
  <c r="E77" i="29"/>
  <c r="H77" i="29" s="1"/>
  <c r="H89" i="29"/>
  <c r="E94" i="29"/>
  <c r="H94" i="29" s="1"/>
  <c r="E97" i="29"/>
  <c r="E103" i="29"/>
  <c r="H103" i="29" s="1"/>
  <c r="E113" i="29"/>
  <c r="E115" i="29"/>
  <c r="E124" i="29"/>
  <c r="H124" i="29" s="1"/>
  <c r="E128" i="29"/>
  <c r="E85" i="29"/>
  <c r="E92" i="29"/>
  <c r="E109" i="29"/>
  <c r="H109" i="29" s="1"/>
  <c r="E141" i="29"/>
  <c r="H141" i="29" s="1"/>
  <c r="E148" i="29"/>
  <c r="H148" i="29" s="1"/>
  <c r="E160" i="29"/>
  <c r="H160" i="29" s="1"/>
  <c r="E76" i="29"/>
  <c r="H76" i="29" s="1"/>
  <c r="H101" i="29"/>
  <c r="F29" i="29"/>
  <c r="F68" i="29"/>
  <c r="F45" i="29"/>
  <c r="F54" i="29"/>
  <c r="F44" i="29"/>
  <c r="F23" i="29"/>
  <c r="F26" i="29"/>
  <c r="F64" i="29"/>
  <c r="F69" i="29"/>
  <c r="H64" i="20"/>
  <c r="H216" i="20"/>
  <c r="H228" i="20"/>
  <c r="H243" i="20"/>
  <c r="H246" i="20"/>
  <c r="H250" i="20"/>
  <c r="H254" i="20"/>
  <c r="H265" i="20"/>
  <c r="H609" i="20"/>
  <c r="H588" i="20"/>
  <c r="H604" i="20"/>
  <c r="H463" i="21"/>
  <c r="H473" i="21"/>
  <c r="H218" i="25"/>
  <c r="H116" i="26"/>
  <c r="H281" i="26"/>
  <c r="H287" i="26"/>
  <c r="H296" i="26"/>
  <c r="H299" i="26"/>
  <c r="H34" i="27"/>
  <c r="H83" i="27"/>
  <c r="H87" i="27"/>
  <c r="H98" i="27"/>
  <c r="H100" i="27"/>
  <c r="H107" i="27"/>
  <c r="H115" i="27"/>
  <c r="H118" i="27"/>
  <c r="H121" i="27"/>
  <c r="H124" i="27"/>
  <c r="H127" i="27"/>
  <c r="H134" i="27"/>
  <c r="H138" i="27"/>
  <c r="H148" i="27"/>
  <c r="H152" i="27"/>
  <c r="H219" i="27"/>
  <c r="H223" i="27"/>
  <c r="H475" i="27"/>
  <c r="H558" i="27"/>
  <c r="H570" i="27"/>
  <c r="E53" i="28"/>
  <c r="H63" i="28"/>
  <c r="H102" i="28"/>
  <c r="E199" i="28"/>
  <c r="H199" i="28" s="1"/>
  <c r="H226" i="28"/>
  <c r="E361" i="28"/>
  <c r="H361" i="28" s="1"/>
  <c r="H365" i="28"/>
  <c r="E369" i="28"/>
  <c r="H369" i="28" s="1"/>
  <c r="H417" i="28"/>
  <c r="E593" i="28"/>
  <c r="H593" i="28" s="1"/>
  <c r="H289" i="26"/>
  <c r="H552" i="25"/>
  <c r="F76" i="26"/>
  <c r="F78" i="26"/>
  <c r="H517" i="26"/>
  <c r="H301" i="28"/>
  <c r="H305" i="28"/>
  <c r="H309" i="28"/>
  <c r="H313" i="28"/>
  <c r="D13" i="21"/>
  <c r="H258" i="22"/>
  <c r="H262" i="22"/>
  <c r="H266" i="22"/>
  <c r="H270" i="22"/>
  <c r="H327" i="22"/>
  <c r="H343" i="22"/>
  <c r="H145" i="23"/>
  <c r="H149" i="23"/>
  <c r="H154" i="23"/>
  <c r="H158" i="23"/>
  <c r="H162" i="23"/>
  <c r="H197" i="23"/>
  <c r="H230" i="23"/>
  <c r="H245" i="23"/>
  <c r="H266" i="23"/>
  <c r="H286" i="23"/>
  <c r="H297" i="23"/>
  <c r="H301" i="23"/>
  <c r="H318" i="23"/>
  <c r="H322" i="23"/>
  <c r="H330" i="23"/>
  <c r="H337" i="23"/>
  <c r="H392" i="23"/>
  <c r="H396" i="23"/>
  <c r="H400" i="23"/>
  <c r="H412" i="23"/>
  <c r="H572" i="23"/>
  <c r="H576" i="23"/>
  <c r="H32" i="24"/>
  <c r="H35" i="24"/>
  <c r="H39" i="24"/>
  <c r="H43" i="24"/>
  <c r="H47" i="24"/>
  <c r="H53" i="24"/>
  <c r="H58" i="24"/>
  <c r="H62" i="24"/>
  <c r="H108" i="24"/>
  <c r="H69" i="25"/>
  <c r="H222" i="25"/>
  <c r="D10" i="26"/>
  <c r="H100" i="26"/>
  <c r="H105" i="26"/>
  <c r="H108" i="26"/>
  <c r="H244" i="26"/>
  <c r="H248" i="26"/>
  <c r="H307" i="26"/>
  <c r="H322" i="26"/>
  <c r="H325" i="26"/>
  <c r="H330" i="26"/>
  <c r="H334" i="26"/>
  <c r="H340" i="26"/>
  <c r="H104" i="27"/>
  <c r="H116" i="27"/>
  <c r="H119" i="27"/>
  <c r="H122" i="27"/>
  <c r="H125" i="27"/>
  <c r="H472" i="27"/>
  <c r="H476" i="27"/>
  <c r="H110" i="28"/>
  <c r="H206" i="28"/>
  <c r="H227" i="28"/>
  <c r="H230" i="28"/>
  <c r="H281" i="28"/>
  <c r="H287" i="28"/>
  <c r="H293" i="28"/>
  <c r="H551" i="28"/>
  <c r="E585" i="28"/>
  <c r="H585" i="28" s="1"/>
  <c r="E589" i="28"/>
  <c r="H589" i="28" s="1"/>
  <c r="H597" i="28"/>
  <c r="H605" i="28"/>
  <c r="E586" i="28"/>
  <c r="H586" i="28" s="1"/>
  <c r="H608" i="28"/>
  <c r="F373" i="28"/>
  <c r="E398" i="28"/>
  <c r="F408" i="28"/>
  <c r="F471" i="28"/>
  <c r="F569" i="28"/>
  <c r="F398" i="28"/>
  <c r="F415" i="28"/>
  <c r="F456" i="28"/>
  <c r="F465" i="28"/>
  <c r="F358" i="28"/>
  <c r="F362" i="28"/>
  <c r="F369" i="28"/>
  <c r="E374" i="28"/>
  <c r="F388" i="28"/>
  <c r="F395" i="28"/>
  <c r="F429" i="28"/>
  <c r="H432" i="28"/>
  <c r="H436" i="28"/>
  <c r="H440" i="28"/>
  <c r="H447" i="28"/>
  <c r="H451" i="28"/>
  <c r="H458" i="28"/>
  <c r="F559" i="28"/>
  <c r="F561" i="28"/>
  <c r="H567" i="28"/>
  <c r="E356" i="28"/>
  <c r="F361" i="28"/>
  <c r="E364" i="28"/>
  <c r="H364" i="28" s="1"/>
  <c r="F374" i="28"/>
  <c r="F384" i="28"/>
  <c r="F399" i="28"/>
  <c r="F515" i="28"/>
  <c r="H563" i="28"/>
  <c r="E179" i="28"/>
  <c r="E235" i="28"/>
  <c r="H234" i="28"/>
  <c r="H279" i="28"/>
  <c r="E294" i="28"/>
  <c r="H294" i="28" s="1"/>
  <c r="H340" i="28"/>
  <c r="H218" i="28"/>
  <c r="H188" i="28"/>
  <c r="H339" i="28"/>
  <c r="H343" i="28"/>
  <c r="F99" i="28"/>
  <c r="E106" i="28"/>
  <c r="H106" i="28" s="1"/>
  <c r="F115" i="28"/>
  <c r="F122" i="28"/>
  <c r="F131" i="28"/>
  <c r="H154" i="28"/>
  <c r="E91" i="28"/>
  <c r="H91" i="28" s="1"/>
  <c r="E114" i="28"/>
  <c r="H114" i="28" s="1"/>
  <c r="F128" i="28"/>
  <c r="E78" i="28"/>
  <c r="E80" i="28"/>
  <c r="F95" i="28"/>
  <c r="E139" i="28"/>
  <c r="H139" i="28" s="1"/>
  <c r="E158" i="28"/>
  <c r="F92" i="28"/>
  <c r="E94" i="28"/>
  <c r="H94" i="28" s="1"/>
  <c r="F103" i="28"/>
  <c r="F125" i="28"/>
  <c r="C10" i="28"/>
  <c r="H22" i="28"/>
  <c r="E54" i="28"/>
  <c r="E23" i="28"/>
  <c r="H23" i="28" s="1"/>
  <c r="H30" i="28"/>
  <c r="E52" i="28"/>
  <c r="E59" i="28"/>
  <c r="E62" i="28"/>
  <c r="H62" i="28" s="1"/>
  <c r="H69" i="28"/>
  <c r="H503" i="25"/>
  <c r="H507" i="25"/>
  <c r="H556" i="25"/>
  <c r="H572" i="25"/>
  <c r="H576" i="25"/>
  <c r="H37" i="27"/>
  <c r="H40" i="27"/>
  <c r="H44" i="27"/>
  <c r="H46" i="27"/>
  <c r="H97" i="27"/>
  <c r="F185" i="27"/>
  <c r="F199" i="27"/>
  <c r="H353" i="27"/>
  <c r="H394" i="27"/>
  <c r="H417" i="27"/>
  <c r="H430" i="27"/>
  <c r="H433" i="27"/>
  <c r="H437" i="27"/>
  <c r="H448" i="27"/>
  <c r="H452" i="27"/>
  <c r="H291" i="25"/>
  <c r="H315" i="25"/>
  <c r="H532" i="25"/>
  <c r="H252" i="26"/>
  <c r="H256" i="26"/>
  <c r="H260" i="26"/>
  <c r="H270" i="26"/>
  <c r="H311" i="25"/>
  <c r="H251" i="26"/>
  <c r="H255" i="26"/>
  <c r="H259" i="26"/>
  <c r="H263" i="26"/>
  <c r="H284" i="26"/>
  <c r="H292" i="26"/>
  <c r="H310" i="26"/>
  <c r="H314" i="26"/>
  <c r="H326" i="26"/>
  <c r="H331" i="26"/>
  <c r="H335" i="26"/>
  <c r="H354" i="26"/>
  <c r="H591" i="26"/>
  <c r="H595" i="26"/>
  <c r="E91" i="27"/>
  <c r="H91" i="27" s="1"/>
  <c r="H154" i="27"/>
  <c r="H157" i="27"/>
  <c r="F181" i="27"/>
  <c r="H269" i="20"/>
  <c r="H272" i="20"/>
  <c r="H285" i="20"/>
  <c r="H329" i="20"/>
  <c r="H25" i="21"/>
  <c r="H53" i="21"/>
  <c r="H56" i="21"/>
  <c r="H60" i="21"/>
  <c r="H453" i="21"/>
  <c r="H415" i="25"/>
  <c r="H532" i="26"/>
  <c r="H542" i="26"/>
  <c r="H546" i="26"/>
  <c r="H594" i="26"/>
  <c r="E76" i="27"/>
  <c r="H76" i="27" s="1"/>
  <c r="E79" i="27"/>
  <c r="H79" i="27" s="1"/>
  <c r="H160" i="27"/>
  <c r="H167" i="27"/>
  <c r="F179" i="27"/>
  <c r="F190" i="27"/>
  <c r="H191" i="27"/>
  <c r="F193" i="27"/>
  <c r="H194" i="27"/>
  <c r="H226" i="27"/>
  <c r="H230" i="27"/>
  <c r="H234" i="27"/>
  <c r="H237" i="27"/>
  <c r="H240" i="27"/>
  <c r="H242" i="27"/>
  <c r="H282" i="27"/>
  <c r="H285" i="27"/>
  <c r="H363" i="27"/>
  <c r="H444" i="27"/>
  <c r="H470" i="27"/>
  <c r="H491" i="27"/>
  <c r="H536" i="27"/>
  <c r="E600" i="27"/>
  <c r="H608" i="27"/>
  <c r="H588" i="27"/>
  <c r="H591" i="27"/>
  <c r="H597" i="27"/>
  <c r="D13" i="27"/>
  <c r="H592" i="27"/>
  <c r="E357" i="27"/>
  <c r="H357" i="27" s="1"/>
  <c r="E365" i="27"/>
  <c r="H365" i="27" s="1"/>
  <c r="H371" i="27"/>
  <c r="H378" i="27"/>
  <c r="H381" i="27"/>
  <c r="H400" i="27"/>
  <c r="H407" i="27"/>
  <c r="H459" i="27"/>
  <c r="H377" i="27"/>
  <c r="H486" i="27"/>
  <c r="H504" i="27"/>
  <c r="H512" i="27"/>
  <c r="H524" i="27"/>
  <c r="H528" i="27"/>
  <c r="E358" i="27"/>
  <c r="H358" i="27" s="1"/>
  <c r="H441" i="27"/>
  <c r="H457" i="27"/>
  <c r="H449" i="27"/>
  <c r="H453" i="27"/>
  <c r="F214" i="27"/>
  <c r="F218" i="27"/>
  <c r="F225" i="27"/>
  <c r="H330" i="27"/>
  <c r="F204" i="27"/>
  <c r="H278" i="27"/>
  <c r="H190" i="27"/>
  <c r="H193" i="27"/>
  <c r="H218" i="27"/>
  <c r="H222" i="27"/>
  <c r="H229" i="27"/>
  <c r="H233" i="27"/>
  <c r="H239" i="27"/>
  <c r="H290" i="27"/>
  <c r="H293" i="27"/>
  <c r="H318" i="27"/>
  <c r="H321" i="27"/>
  <c r="H78" i="27"/>
  <c r="H82" i="27"/>
  <c r="H86" i="27"/>
  <c r="E96" i="27"/>
  <c r="H96" i="27" s="1"/>
  <c r="E103" i="27"/>
  <c r="E111" i="27"/>
  <c r="E117" i="27"/>
  <c r="H117" i="27" s="1"/>
  <c r="E120" i="27"/>
  <c r="H120" i="27" s="1"/>
  <c r="E123" i="27"/>
  <c r="H123" i="27" s="1"/>
  <c r="E126" i="27"/>
  <c r="H126" i="27" s="1"/>
  <c r="E128" i="27"/>
  <c r="H130" i="27"/>
  <c r="E80" i="27"/>
  <c r="E92" i="27"/>
  <c r="H92" i="27" s="1"/>
  <c r="H95" i="27"/>
  <c r="E99" i="27"/>
  <c r="H99" i="27" s="1"/>
  <c r="E110" i="27"/>
  <c r="H143" i="27"/>
  <c r="H136" i="27"/>
  <c r="H140" i="27"/>
  <c r="H135" i="27"/>
  <c r="H139" i="27"/>
  <c r="H161" i="27"/>
  <c r="H69" i="27"/>
  <c r="H33" i="27"/>
  <c r="H39" i="27"/>
  <c r="H43" i="27"/>
  <c r="H54" i="27"/>
  <c r="H58" i="27"/>
  <c r="H188" i="25"/>
  <c r="H375" i="25"/>
  <c r="H394" i="25"/>
  <c r="H396" i="25"/>
  <c r="H33" i="26"/>
  <c r="E175" i="26"/>
  <c r="E197" i="26"/>
  <c r="H197" i="26" s="1"/>
  <c r="H204" i="26"/>
  <c r="E191" i="26"/>
  <c r="H191" i="26" s="1"/>
  <c r="E264" i="26"/>
  <c r="H264" i="26" s="1"/>
  <c r="E275" i="26"/>
  <c r="H275" i="26" s="1"/>
  <c r="H540" i="24"/>
  <c r="H544" i="24"/>
  <c r="H595" i="24"/>
  <c r="H37" i="25"/>
  <c r="H40" i="25"/>
  <c r="H81" i="25"/>
  <c r="H84" i="25"/>
  <c r="H122" i="25"/>
  <c r="H126" i="25"/>
  <c r="H460" i="25"/>
  <c r="H136" i="26"/>
  <c r="E203" i="26"/>
  <c r="E205" i="26"/>
  <c r="E209" i="26"/>
  <c r="H274" i="26"/>
  <c r="H363" i="26"/>
  <c r="H419" i="26"/>
  <c r="H421" i="26"/>
  <c r="H425" i="26"/>
  <c r="H428" i="26"/>
  <c r="H432" i="26"/>
  <c r="H436" i="26"/>
  <c r="H440" i="26"/>
  <c r="H446" i="26"/>
  <c r="H453" i="26"/>
  <c r="H459" i="26"/>
  <c r="H462" i="26"/>
  <c r="H481" i="26"/>
  <c r="H503" i="26"/>
  <c r="H574" i="26"/>
  <c r="E585" i="26"/>
  <c r="H585" i="26" s="1"/>
  <c r="E589" i="26"/>
  <c r="H589" i="26" s="1"/>
  <c r="E592" i="26"/>
  <c r="H592" i="26" s="1"/>
  <c r="H311" i="19"/>
  <c r="H315" i="19"/>
  <c r="H319" i="19"/>
  <c r="H323" i="19"/>
  <c r="H327" i="19"/>
  <c r="H331" i="19"/>
  <c r="H335" i="19"/>
  <c r="H339" i="19"/>
  <c r="H343" i="19"/>
  <c r="H385" i="19"/>
  <c r="H387" i="19"/>
  <c r="H403" i="19"/>
  <c r="H407" i="19"/>
  <c r="H413" i="19"/>
  <c r="H417" i="19"/>
  <c r="H421" i="19"/>
  <c r="H425" i="19"/>
  <c r="H429" i="19"/>
  <c r="H433" i="19"/>
  <c r="H437" i="19"/>
  <c r="H441" i="19"/>
  <c r="H445" i="19"/>
  <c r="H449" i="19"/>
  <c r="H453" i="19"/>
  <c r="H531" i="19"/>
  <c r="H380" i="21"/>
  <c r="H388" i="21"/>
  <c r="H405" i="21"/>
  <c r="H424" i="21"/>
  <c r="H437" i="21"/>
  <c r="H443" i="21"/>
  <c r="H459" i="21"/>
  <c r="H481" i="21"/>
  <c r="H590" i="21"/>
  <c r="H592" i="21"/>
  <c r="H606" i="21"/>
  <c r="H428" i="25"/>
  <c r="H437" i="25"/>
  <c r="H85" i="26"/>
  <c r="H97" i="26"/>
  <c r="H139" i="26"/>
  <c r="H143" i="26"/>
  <c r="H157" i="26"/>
  <c r="H161" i="26"/>
  <c r="E178" i="26"/>
  <c r="E187" i="26"/>
  <c r="H187" i="26" s="1"/>
  <c r="H237" i="26"/>
  <c r="H377" i="26"/>
  <c r="F379" i="26"/>
  <c r="F384" i="26"/>
  <c r="H385" i="26"/>
  <c r="H449" i="26"/>
  <c r="H452" i="26"/>
  <c r="H474" i="26"/>
  <c r="H478" i="26"/>
  <c r="H494" i="26"/>
  <c r="H512" i="26"/>
  <c r="H588" i="26"/>
  <c r="H587" i="26"/>
  <c r="H590" i="26"/>
  <c r="E593" i="26"/>
  <c r="E602" i="26"/>
  <c r="H602" i="26" s="1"/>
  <c r="E601" i="26"/>
  <c r="E584" i="26"/>
  <c r="H584" i="26" s="1"/>
  <c r="H583" i="26"/>
  <c r="H608" i="26"/>
  <c r="F373" i="26"/>
  <c r="F398" i="26"/>
  <c r="F410" i="26"/>
  <c r="F412" i="26"/>
  <c r="F355" i="26"/>
  <c r="F365" i="26"/>
  <c r="F370" i="26"/>
  <c r="F388" i="26"/>
  <c r="F408" i="26"/>
  <c r="H376" i="26"/>
  <c r="H415" i="26"/>
  <c r="H418" i="26"/>
  <c r="H552" i="26"/>
  <c r="H386" i="26"/>
  <c r="H200" i="26"/>
  <c r="E230" i="26"/>
  <c r="H230" i="26" s="1"/>
  <c r="E236" i="26"/>
  <c r="E241" i="26"/>
  <c r="E202" i="26"/>
  <c r="H202" i="26" s="1"/>
  <c r="E225" i="26"/>
  <c r="H225" i="26" s="1"/>
  <c r="E280" i="26"/>
  <c r="D8" i="26"/>
  <c r="H181" i="26"/>
  <c r="H185" i="26"/>
  <c r="E188" i="26"/>
  <c r="H188" i="26" s="1"/>
  <c r="E192" i="26"/>
  <c r="H192" i="26" s="1"/>
  <c r="H198" i="26"/>
  <c r="E201" i="26"/>
  <c r="H201" i="26" s="1"/>
  <c r="E214" i="26"/>
  <c r="C11" i="26"/>
  <c r="E173" i="26"/>
  <c r="E174" i="26"/>
  <c r="F112" i="26"/>
  <c r="F75" i="26"/>
  <c r="F80" i="26"/>
  <c r="F109" i="26"/>
  <c r="F125" i="26"/>
  <c r="F103" i="26"/>
  <c r="F120" i="26"/>
  <c r="F123" i="26"/>
  <c r="F91" i="26"/>
  <c r="F114" i="26"/>
  <c r="F116" i="26"/>
  <c r="H140" i="26"/>
  <c r="H146" i="26"/>
  <c r="H150" i="26"/>
  <c r="H156" i="26"/>
  <c r="E29" i="26"/>
  <c r="H52" i="26"/>
  <c r="H22" i="26"/>
  <c r="H41" i="26"/>
  <c r="H45" i="26"/>
  <c r="H49" i="26"/>
  <c r="H25" i="26"/>
  <c r="H31" i="26"/>
  <c r="H35" i="26"/>
  <c r="H34" i="26"/>
  <c r="H387" i="23"/>
  <c r="H144" i="24"/>
  <c r="H226" i="24"/>
  <c r="H266" i="24"/>
  <c r="H279" i="24"/>
  <c r="H286" i="24"/>
  <c r="H316" i="24"/>
  <c r="H318" i="24"/>
  <c r="H320" i="24"/>
  <c r="H325" i="24"/>
  <c r="H330" i="24"/>
  <c r="H337" i="24"/>
  <c r="H341" i="24"/>
  <c r="H503" i="24"/>
  <c r="H507" i="24"/>
  <c r="H535" i="24"/>
  <c r="H131" i="25"/>
  <c r="H134" i="25"/>
  <c r="H138" i="25"/>
  <c r="H142" i="25"/>
  <c r="H146" i="25"/>
  <c r="H149" i="25"/>
  <c r="H156" i="25"/>
  <c r="H160" i="25"/>
  <c r="F174" i="25"/>
  <c r="H192" i="25"/>
  <c r="F193" i="25"/>
  <c r="H196" i="25"/>
  <c r="H214" i="25"/>
  <c r="H245" i="25"/>
  <c r="H298" i="25"/>
  <c r="H380" i="25"/>
  <c r="F590" i="25"/>
  <c r="F597" i="25"/>
  <c r="H284" i="25"/>
  <c r="H480" i="25"/>
  <c r="C13" i="22"/>
  <c r="F179" i="25"/>
  <c r="F201" i="25"/>
  <c r="H325" i="25"/>
  <c r="H417" i="25"/>
  <c r="H422" i="25"/>
  <c r="H433" i="25"/>
  <c r="H440" i="25"/>
  <c r="H459" i="25"/>
  <c r="F587" i="25"/>
  <c r="F601" i="25"/>
  <c r="H505" i="25"/>
  <c r="H509" i="25"/>
  <c r="H540" i="25"/>
  <c r="H544" i="25"/>
  <c r="H368" i="25"/>
  <c r="H374" i="25"/>
  <c r="H393" i="25"/>
  <c r="H407" i="25"/>
  <c r="H411" i="25"/>
  <c r="H413" i="25"/>
  <c r="H416" i="25"/>
  <c r="H419" i="25"/>
  <c r="H421" i="25"/>
  <c r="H436" i="25"/>
  <c r="H462" i="25"/>
  <c r="H473" i="25"/>
  <c r="H477" i="25"/>
  <c r="H495" i="25"/>
  <c r="H499" i="25"/>
  <c r="H504" i="25"/>
  <c r="H508" i="25"/>
  <c r="H511" i="25"/>
  <c r="H535" i="25"/>
  <c r="F184" i="25"/>
  <c r="F199" i="25"/>
  <c r="F214" i="25"/>
  <c r="F218" i="25"/>
  <c r="F225" i="25"/>
  <c r="F228" i="25"/>
  <c r="F305" i="25"/>
  <c r="F308" i="25"/>
  <c r="F178" i="25"/>
  <c r="F186" i="25"/>
  <c r="F188" i="25"/>
  <c r="F204" i="25"/>
  <c r="F209" i="25"/>
  <c r="F239" i="25"/>
  <c r="F278" i="25"/>
  <c r="F284" i="25"/>
  <c r="F294" i="25"/>
  <c r="F202" i="25"/>
  <c r="F232" i="25"/>
  <c r="F235" i="25"/>
  <c r="F238" i="25"/>
  <c r="F241" i="25"/>
  <c r="F277" i="25"/>
  <c r="F319" i="25"/>
  <c r="F322" i="25"/>
  <c r="H78" i="25"/>
  <c r="E80" i="25"/>
  <c r="E107" i="25"/>
  <c r="H119" i="25"/>
  <c r="E128" i="25"/>
  <c r="H128" i="25" s="1"/>
  <c r="H148" i="25"/>
  <c r="H92" i="25"/>
  <c r="H94" i="25"/>
  <c r="H116" i="25"/>
  <c r="H123" i="25"/>
  <c r="H118" i="25"/>
  <c r="H129" i="25"/>
  <c r="H153" i="25"/>
  <c r="H112" i="25"/>
  <c r="H45" i="25"/>
  <c r="H49" i="25"/>
  <c r="H53" i="25"/>
  <c r="H57" i="25"/>
  <c r="H61" i="25"/>
  <c r="F62" i="25"/>
  <c r="H65" i="25"/>
  <c r="F66" i="25"/>
  <c r="H68" i="25"/>
  <c r="F69" i="25"/>
  <c r="F27" i="25"/>
  <c r="F30" i="25"/>
  <c r="F49" i="25"/>
  <c r="F61" i="25"/>
  <c r="G19" i="25"/>
  <c r="H564" i="23"/>
  <c r="H594" i="23"/>
  <c r="H591" i="23"/>
  <c r="H193" i="24"/>
  <c r="H195" i="24"/>
  <c r="H441" i="23"/>
  <c r="H451" i="23"/>
  <c r="H462" i="23"/>
  <c r="H469" i="23"/>
  <c r="H140" i="24"/>
  <c r="H145" i="24"/>
  <c r="H149" i="24"/>
  <c r="H156" i="24"/>
  <c r="H160" i="24"/>
  <c r="E587" i="24"/>
  <c r="H587" i="24" s="1"/>
  <c r="H584" i="21"/>
  <c r="H603" i="21"/>
  <c r="H182" i="22"/>
  <c r="H544" i="22"/>
  <c r="H229" i="23"/>
  <c r="H237" i="23"/>
  <c r="H265" i="23"/>
  <c r="H269" i="23"/>
  <c r="H278" i="23"/>
  <c r="H285" i="23"/>
  <c r="H329" i="23"/>
  <c r="H408" i="23"/>
  <c r="H415" i="23"/>
  <c r="H430" i="23"/>
  <c r="H440" i="23"/>
  <c r="H480" i="23"/>
  <c r="H520" i="23"/>
  <c r="H524" i="23"/>
  <c r="H528" i="23"/>
  <c r="H567" i="23"/>
  <c r="H569" i="23"/>
  <c r="H571" i="23"/>
  <c r="H575" i="23"/>
  <c r="H602" i="23"/>
  <c r="H100" i="24"/>
  <c r="H105" i="24"/>
  <c r="H148" i="24"/>
  <c r="H152" i="24"/>
  <c r="H165" i="24"/>
  <c r="H227" i="24"/>
  <c r="H440" i="24"/>
  <c r="H472" i="24"/>
  <c r="H475" i="24"/>
  <c r="H604" i="24"/>
  <c r="C12" i="24"/>
  <c r="F358" i="24"/>
  <c r="F362" i="24"/>
  <c r="H376" i="24"/>
  <c r="F380" i="24"/>
  <c r="H396" i="24"/>
  <c r="F398" i="24"/>
  <c r="F412" i="24"/>
  <c r="H439" i="24"/>
  <c r="F440" i="24"/>
  <c r="F466" i="24"/>
  <c r="F468" i="24"/>
  <c r="H491" i="24"/>
  <c r="F495" i="24"/>
  <c r="F551" i="24"/>
  <c r="F554" i="24"/>
  <c r="F360" i="24"/>
  <c r="F364" i="24"/>
  <c r="F369" i="24"/>
  <c r="F410" i="24"/>
  <c r="F433" i="24"/>
  <c r="F456" i="24"/>
  <c r="F461" i="24"/>
  <c r="F484" i="24"/>
  <c r="F489" i="24"/>
  <c r="F529" i="24"/>
  <c r="F532" i="24"/>
  <c r="F535" i="24"/>
  <c r="F538" i="24"/>
  <c r="F562" i="24"/>
  <c r="F570" i="24"/>
  <c r="F352" i="24"/>
  <c r="F355" i="24"/>
  <c r="F359" i="24"/>
  <c r="F408" i="24"/>
  <c r="F420" i="24"/>
  <c r="F431" i="24"/>
  <c r="F463" i="24"/>
  <c r="F479" i="24"/>
  <c r="F498" i="24"/>
  <c r="F515" i="24"/>
  <c r="F560" i="24"/>
  <c r="F568" i="24"/>
  <c r="F350" i="24"/>
  <c r="F365" i="24"/>
  <c r="F374" i="24"/>
  <c r="H380" i="24"/>
  <c r="H400" i="24"/>
  <c r="H407" i="24"/>
  <c r="H419" i="24"/>
  <c r="F423" i="24"/>
  <c r="F443" i="24"/>
  <c r="F453" i="24"/>
  <c r="F476" i="24"/>
  <c r="F481" i="24"/>
  <c r="F508" i="24"/>
  <c r="F510" i="24"/>
  <c r="H216" i="24"/>
  <c r="H219" i="24"/>
  <c r="H223" i="24"/>
  <c r="H253" i="24"/>
  <c r="H256" i="24"/>
  <c r="H265" i="24"/>
  <c r="H274" i="24"/>
  <c r="H278" i="24"/>
  <c r="H281" i="24"/>
  <c r="H285" i="24"/>
  <c r="H305" i="24"/>
  <c r="H333" i="24"/>
  <c r="H197" i="24"/>
  <c r="H215" i="24"/>
  <c r="H222" i="24"/>
  <c r="H239" i="24"/>
  <c r="H245" i="24"/>
  <c r="H252" i="24"/>
  <c r="H277" i="24"/>
  <c r="H284" i="24"/>
  <c r="H196" i="24"/>
  <c r="H218" i="24"/>
  <c r="H236" i="24"/>
  <c r="H249" i="24"/>
  <c r="H290" i="24"/>
  <c r="H292" i="24"/>
  <c r="H303" i="24"/>
  <c r="H306" i="24"/>
  <c r="H321" i="24"/>
  <c r="H326" i="24"/>
  <c r="H331" i="24"/>
  <c r="H190" i="24"/>
  <c r="H183" i="24"/>
  <c r="H189" i="24"/>
  <c r="H240" i="24"/>
  <c r="H246" i="24"/>
  <c r="H270" i="24"/>
  <c r="E87" i="24"/>
  <c r="H87" i="24" s="1"/>
  <c r="F90" i="24"/>
  <c r="E104" i="24"/>
  <c r="F114" i="24"/>
  <c r="E77" i="24"/>
  <c r="H77" i="24" s="1"/>
  <c r="F80" i="24"/>
  <c r="E125" i="24"/>
  <c r="H125" i="24" s="1"/>
  <c r="E133" i="24"/>
  <c r="H133" i="24" s="1"/>
  <c r="F75" i="24"/>
  <c r="E92" i="24"/>
  <c r="H92" i="24" s="1"/>
  <c r="E97" i="24"/>
  <c r="H97" i="24" s="1"/>
  <c r="H33" i="24"/>
  <c r="H25" i="24"/>
  <c r="H31" i="24"/>
  <c r="H52" i="24"/>
  <c r="H24" i="24"/>
  <c r="H51" i="24"/>
  <c r="H20" i="24"/>
  <c r="H23" i="24"/>
  <c r="C12" i="14"/>
  <c r="C13" i="15"/>
  <c r="H483" i="21"/>
  <c r="H502" i="21"/>
  <c r="H506" i="21"/>
  <c r="H513" i="21"/>
  <c r="H521" i="21"/>
  <c r="H525" i="21"/>
  <c r="H529" i="21"/>
  <c r="H534" i="21"/>
  <c r="H536" i="21"/>
  <c r="H546" i="21"/>
  <c r="H550" i="21"/>
  <c r="H21" i="22"/>
  <c r="H26" i="22"/>
  <c r="H28" i="22"/>
  <c r="H52" i="22"/>
  <c r="H58" i="22"/>
  <c r="H432" i="23"/>
  <c r="F608" i="23"/>
  <c r="H173" i="35"/>
  <c r="H538" i="17"/>
  <c r="H387" i="18"/>
  <c r="H160" i="20"/>
  <c r="H162" i="20"/>
  <c r="H67" i="22"/>
  <c r="H400" i="22"/>
  <c r="H425" i="22"/>
  <c r="H433" i="22"/>
  <c r="H537" i="22"/>
  <c r="H137" i="23"/>
  <c r="H226" i="23"/>
  <c r="H371" i="23"/>
  <c r="F584" i="23"/>
  <c r="H595" i="23"/>
  <c r="H607" i="23"/>
  <c r="H501" i="21"/>
  <c r="H122" i="22"/>
  <c r="H564" i="22"/>
  <c r="H590" i="22"/>
  <c r="H83" i="23"/>
  <c r="H107" i="23"/>
  <c r="H110" i="23"/>
  <c r="H135" i="23"/>
  <c r="H136" i="23"/>
  <c r="H138" i="23"/>
  <c r="H146" i="23"/>
  <c r="H150" i="23"/>
  <c r="H155" i="23"/>
  <c r="H159" i="23"/>
  <c r="H163" i="23"/>
  <c r="H177" i="23"/>
  <c r="G582" i="23"/>
  <c r="F600" i="23"/>
  <c r="H381" i="23"/>
  <c r="H394" i="23"/>
  <c r="H414" i="23"/>
  <c r="H475" i="23"/>
  <c r="H478" i="23"/>
  <c r="H497" i="23"/>
  <c r="H519" i="23"/>
  <c r="H523" i="23"/>
  <c r="H527" i="23"/>
  <c r="H533" i="23"/>
  <c r="H537" i="23"/>
  <c r="H544" i="23"/>
  <c r="H550" i="23"/>
  <c r="H555" i="23"/>
  <c r="H565" i="23"/>
  <c r="H377" i="23"/>
  <c r="H389" i="23"/>
  <c r="H393" i="23"/>
  <c r="H401" i="23"/>
  <c r="H413" i="23"/>
  <c r="H470" i="23"/>
  <c r="H495" i="23"/>
  <c r="H536" i="23"/>
  <c r="H543" i="23"/>
  <c r="H549" i="23"/>
  <c r="H532" i="23"/>
  <c r="H385" i="23"/>
  <c r="H422" i="23"/>
  <c r="H426" i="23"/>
  <c r="H429" i="23"/>
  <c r="H434" i="23"/>
  <c r="H452" i="23"/>
  <c r="H459" i="23"/>
  <c r="H472" i="23"/>
  <c r="H500" i="23"/>
  <c r="H504" i="23"/>
  <c r="H508" i="23"/>
  <c r="H511" i="23"/>
  <c r="F187" i="23"/>
  <c r="F215" i="23"/>
  <c r="F203" i="23"/>
  <c r="F175" i="23"/>
  <c r="F191" i="23"/>
  <c r="F227" i="23"/>
  <c r="F179" i="23"/>
  <c r="H290" i="23"/>
  <c r="H97" i="23"/>
  <c r="H98" i="23"/>
  <c r="H86" i="23"/>
  <c r="H105" i="23"/>
  <c r="H93" i="23"/>
  <c r="F50" i="23"/>
  <c r="F27" i="23"/>
  <c r="H140" i="17"/>
  <c r="H148" i="17"/>
  <c r="H152" i="17"/>
  <c r="H156" i="17"/>
  <c r="H183" i="17"/>
  <c r="H503" i="17"/>
  <c r="H507" i="17"/>
  <c r="H511" i="17"/>
  <c r="H515" i="17"/>
  <c r="H518" i="17"/>
  <c r="H522" i="17"/>
  <c r="H526" i="17"/>
  <c r="H146" i="18"/>
  <c r="H150" i="18"/>
  <c r="H175" i="18"/>
  <c r="H182" i="18"/>
  <c r="H203" i="18"/>
  <c r="H357" i="18"/>
  <c r="H525" i="18"/>
  <c r="H529" i="18"/>
  <c r="H533" i="18"/>
  <c r="H536" i="18"/>
  <c r="H540" i="18"/>
  <c r="H312" i="19"/>
  <c r="H316" i="19"/>
  <c r="H320" i="19"/>
  <c r="H324" i="19"/>
  <c r="H328" i="19"/>
  <c r="H587" i="19"/>
  <c r="H591" i="19"/>
  <c r="H595" i="19"/>
  <c r="D11" i="20"/>
  <c r="H505" i="20"/>
  <c r="H509" i="20"/>
  <c r="H511" i="20"/>
  <c r="H525" i="20"/>
  <c r="H529" i="20"/>
  <c r="H544" i="20"/>
  <c r="H548" i="20"/>
  <c r="H567" i="20"/>
  <c r="H576" i="20"/>
  <c r="H596" i="20"/>
  <c r="H21" i="21"/>
  <c r="H52" i="21"/>
  <c r="H83" i="21"/>
  <c r="H86" i="21"/>
  <c r="H96" i="21"/>
  <c r="H109" i="21"/>
  <c r="H112" i="21"/>
  <c r="H118" i="21"/>
  <c r="H209" i="21"/>
  <c r="H226" i="21"/>
  <c r="H230" i="21"/>
  <c r="H234" i="21"/>
  <c r="H242" i="21"/>
  <c r="H245" i="21"/>
  <c r="H249" i="21"/>
  <c r="H253" i="21"/>
  <c r="H257" i="21"/>
  <c r="H261" i="21"/>
  <c r="H309" i="21"/>
  <c r="H318" i="21"/>
  <c r="H325" i="21"/>
  <c r="H337" i="21"/>
  <c r="H452" i="21"/>
  <c r="H462" i="21"/>
  <c r="H472" i="21"/>
  <c r="H476" i="21"/>
  <c r="H484" i="21"/>
  <c r="H492" i="21"/>
  <c r="H436" i="22"/>
  <c r="H308" i="19"/>
  <c r="D13" i="20"/>
  <c r="H501" i="20"/>
  <c r="H552" i="20"/>
  <c r="H603" i="20"/>
  <c r="H289" i="21"/>
  <c r="H322" i="21"/>
  <c r="H551" i="21"/>
  <c r="H274" i="22"/>
  <c r="H279" i="22"/>
  <c r="H286" i="22"/>
  <c r="H296" i="22"/>
  <c r="H300" i="22"/>
  <c r="H536" i="22"/>
  <c r="H177" i="22"/>
  <c r="H185" i="22"/>
  <c r="H191" i="22"/>
  <c r="H342" i="22"/>
  <c r="D12" i="14"/>
  <c r="H131" i="14"/>
  <c r="H68" i="20"/>
  <c r="H333" i="20"/>
  <c r="H438" i="20"/>
  <c r="H65" i="21"/>
  <c r="H197" i="21"/>
  <c r="H262" i="21"/>
  <c r="H310" i="21"/>
  <c r="H313" i="21"/>
  <c r="H321" i="21"/>
  <c r="H341" i="21"/>
  <c r="H358" i="21"/>
  <c r="H362" i="21"/>
  <c r="H372" i="21"/>
  <c r="H396" i="21"/>
  <c r="H427" i="21"/>
  <c r="H450" i="21"/>
  <c r="H478" i="21"/>
  <c r="H485" i="21"/>
  <c r="H499" i="21"/>
  <c r="H500" i="21"/>
  <c r="H541" i="21"/>
  <c r="H564" i="21"/>
  <c r="H51" i="22"/>
  <c r="H57" i="22"/>
  <c r="H337" i="22"/>
  <c r="F351" i="22"/>
  <c r="E583" i="22"/>
  <c r="H583" i="22" s="1"/>
  <c r="E587" i="22"/>
  <c r="H587" i="22" s="1"/>
  <c r="F359" i="22"/>
  <c r="E365" i="22"/>
  <c r="F383" i="22"/>
  <c r="F398" i="22"/>
  <c r="F405" i="22"/>
  <c r="F408" i="22"/>
  <c r="F436" i="22"/>
  <c r="F466" i="22"/>
  <c r="F554" i="22"/>
  <c r="F561" i="22"/>
  <c r="E356" i="22"/>
  <c r="F357" i="22"/>
  <c r="F365" i="22"/>
  <c r="F374" i="22"/>
  <c r="E377" i="22"/>
  <c r="F380" i="22"/>
  <c r="F443" i="22"/>
  <c r="F464" i="22"/>
  <c r="F516" i="22"/>
  <c r="F551" i="22"/>
  <c r="F556" i="22"/>
  <c r="F559" i="22"/>
  <c r="H353" i="22"/>
  <c r="F356" i="22"/>
  <c r="F362" i="22"/>
  <c r="F372" i="22"/>
  <c r="H389" i="22"/>
  <c r="F395" i="22"/>
  <c r="E401" i="22"/>
  <c r="H401" i="22" s="1"/>
  <c r="F409" i="22"/>
  <c r="H440" i="22"/>
  <c r="F441" i="22"/>
  <c r="H472" i="22"/>
  <c r="F479" i="22"/>
  <c r="F481" i="22"/>
  <c r="F485" i="22"/>
  <c r="F489" i="22"/>
  <c r="F492" i="22"/>
  <c r="F497" i="22"/>
  <c r="F539" i="22"/>
  <c r="F548" i="22"/>
  <c r="F569" i="22"/>
  <c r="F369" i="22"/>
  <c r="H385" i="22"/>
  <c r="F456" i="22"/>
  <c r="F467" i="22"/>
  <c r="F483" i="22"/>
  <c r="H195" i="22"/>
  <c r="H211" i="22"/>
  <c r="H219" i="22"/>
  <c r="H222" i="22"/>
  <c r="H224" i="22"/>
  <c r="H235" i="22"/>
  <c r="H252" i="22"/>
  <c r="H306" i="22"/>
  <c r="H315" i="22"/>
  <c r="H330" i="22"/>
  <c r="H334" i="22"/>
  <c r="H339" i="22"/>
  <c r="H184" i="22"/>
  <c r="H190" i="22"/>
  <c r="H198" i="22"/>
  <c r="H217" i="22"/>
  <c r="H229" i="22"/>
  <c r="H242" i="22"/>
  <c r="H245" i="22"/>
  <c r="H257" i="22"/>
  <c r="H261" i="22"/>
  <c r="H265" i="22"/>
  <c r="H269" i="22"/>
  <c r="H273" i="22"/>
  <c r="H285" i="22"/>
  <c r="H295" i="22"/>
  <c r="H299" i="22"/>
  <c r="H305" i="22"/>
  <c r="H314" i="22"/>
  <c r="H326" i="22"/>
  <c r="H335" i="22"/>
  <c r="H338" i="22"/>
  <c r="H312" i="22"/>
  <c r="H341" i="22"/>
  <c r="H336" i="22"/>
  <c r="H340" i="22"/>
  <c r="H232" i="22"/>
  <c r="H226" i="22"/>
  <c r="H237" i="22"/>
  <c r="H86" i="22"/>
  <c r="H144" i="22"/>
  <c r="D8" i="22"/>
  <c r="H31" i="22"/>
  <c r="H35" i="22"/>
  <c r="H39" i="22"/>
  <c r="H48" i="22"/>
  <c r="H56" i="22"/>
  <c r="H60" i="22"/>
  <c r="H34" i="22"/>
  <c r="H42" i="22"/>
  <c r="H47" i="22"/>
  <c r="H55" i="22"/>
  <c r="H59" i="22"/>
  <c r="H62" i="22"/>
  <c r="H63" i="22"/>
  <c r="H69" i="22"/>
  <c r="H22" i="22"/>
  <c r="H43" i="22"/>
  <c r="H27" i="19"/>
  <c r="H31" i="19"/>
  <c r="H35" i="19"/>
  <c r="H39" i="19"/>
  <c r="H43" i="19"/>
  <c r="H47" i="19"/>
  <c r="H366" i="19"/>
  <c r="H370" i="19"/>
  <c r="H374" i="19"/>
  <c r="H378" i="19"/>
  <c r="H382" i="19"/>
  <c r="H397" i="19"/>
  <c r="H486" i="19"/>
  <c r="H490" i="19"/>
  <c r="H494" i="19"/>
  <c r="H498" i="19"/>
  <c r="H502" i="19"/>
  <c r="H506" i="19"/>
  <c r="H510" i="19"/>
  <c r="H514" i="19"/>
  <c r="H518" i="19"/>
  <c r="H522" i="19"/>
  <c r="H526" i="19"/>
  <c r="H530" i="19"/>
  <c r="H563" i="19"/>
  <c r="H567" i="19"/>
  <c r="H571" i="19"/>
  <c r="H27" i="20"/>
  <c r="H40" i="20"/>
  <c r="H44" i="20"/>
  <c r="H48" i="20"/>
  <c r="H57" i="20"/>
  <c r="H96" i="20"/>
  <c r="H97" i="20"/>
  <c r="H163" i="20"/>
  <c r="H193" i="20"/>
  <c r="H368" i="20"/>
  <c r="H380" i="20"/>
  <c r="H400" i="20"/>
  <c r="H502" i="20"/>
  <c r="H32" i="21"/>
  <c r="H49" i="21"/>
  <c r="H78" i="21"/>
  <c r="H82" i="21"/>
  <c r="H85" i="21"/>
  <c r="H102" i="21"/>
  <c r="H105" i="21"/>
  <c r="H108" i="21"/>
  <c r="H123" i="21"/>
  <c r="H127" i="21"/>
  <c r="H138" i="21"/>
  <c r="H142" i="21"/>
  <c r="H229" i="21"/>
  <c r="H233" i="21"/>
  <c r="H241" i="21"/>
  <c r="H266" i="21"/>
  <c r="H270" i="21"/>
  <c r="H274" i="21"/>
  <c r="H281" i="21"/>
  <c r="H330" i="21"/>
  <c r="H363" i="21"/>
  <c r="H572" i="21"/>
  <c r="H595" i="21"/>
  <c r="H131" i="18"/>
  <c r="H250" i="18"/>
  <c r="H254" i="18"/>
  <c r="H258" i="18"/>
  <c r="H306" i="18"/>
  <c r="H310" i="18"/>
  <c r="H570" i="18"/>
  <c r="H596" i="18"/>
  <c r="H148" i="20"/>
  <c r="H247" i="20"/>
  <c r="H251" i="20"/>
  <c r="H255" i="20"/>
  <c r="H261" i="20"/>
  <c r="H273" i="20"/>
  <c r="H281" i="20"/>
  <c r="H290" i="20"/>
  <c r="H293" i="20"/>
  <c r="H318" i="20"/>
  <c r="H320" i="20"/>
  <c r="H337" i="20"/>
  <c r="H341" i="20"/>
  <c r="H367" i="20"/>
  <c r="H377" i="20"/>
  <c r="H493" i="20"/>
  <c r="H45" i="21"/>
  <c r="H111" i="21"/>
  <c r="H117" i="21"/>
  <c r="H218" i="21"/>
  <c r="H365" i="21"/>
  <c r="H368" i="21"/>
  <c r="H370" i="21"/>
  <c r="H376" i="21"/>
  <c r="H379" i="21"/>
  <c r="H503" i="21"/>
  <c r="H507" i="21"/>
  <c r="H514" i="21"/>
  <c r="H553" i="21"/>
  <c r="H457" i="21"/>
  <c r="E586" i="19"/>
  <c r="H586" i="19" s="1"/>
  <c r="H599" i="19"/>
  <c r="H603" i="19"/>
  <c r="H51" i="20"/>
  <c r="H58" i="20"/>
  <c r="H63" i="20"/>
  <c r="H67" i="20"/>
  <c r="H195" i="20"/>
  <c r="H124" i="21"/>
  <c r="H139" i="21"/>
  <c r="H143" i="21"/>
  <c r="H149" i="21"/>
  <c r="H177" i="21"/>
  <c r="H190" i="21"/>
  <c r="H573" i="21"/>
  <c r="H576" i="21"/>
  <c r="H589" i="21"/>
  <c r="H602" i="21"/>
  <c r="F13" i="35"/>
  <c r="F593" i="21"/>
  <c r="F598" i="21"/>
  <c r="F609" i="21"/>
  <c r="F587" i="21"/>
  <c r="F586" i="21"/>
  <c r="F603" i="21"/>
  <c r="F584" i="21"/>
  <c r="F589" i="21"/>
  <c r="F600" i="21"/>
  <c r="F582" i="21"/>
  <c r="H386" i="21"/>
  <c r="H498" i="21"/>
  <c r="H367" i="21"/>
  <c r="H381" i="21"/>
  <c r="H390" i="21"/>
  <c r="H416" i="21"/>
  <c r="H422" i="21"/>
  <c r="H451" i="21"/>
  <c r="H461" i="21"/>
  <c r="H489" i="21"/>
  <c r="H495" i="21"/>
  <c r="H357" i="21"/>
  <c r="H366" i="21"/>
  <c r="H371" i="21"/>
  <c r="H389" i="21"/>
  <c r="H415" i="21"/>
  <c r="H419" i="21"/>
  <c r="H423" i="21"/>
  <c r="H433" i="21"/>
  <c r="H435" i="21"/>
  <c r="H438" i="21"/>
  <c r="H444" i="21"/>
  <c r="H454" i="21"/>
  <c r="H460" i="21"/>
  <c r="H464" i="21"/>
  <c r="H488" i="21"/>
  <c r="H518" i="21"/>
  <c r="H522" i="21"/>
  <c r="H526" i="21"/>
  <c r="H530" i="21"/>
  <c r="H537" i="21"/>
  <c r="H542" i="21"/>
  <c r="H543" i="21"/>
  <c r="H378" i="21"/>
  <c r="H392" i="21"/>
  <c r="H400" i="21"/>
  <c r="H414" i="21"/>
  <c r="H418" i="21"/>
  <c r="H429" i="21"/>
  <c r="H449" i="21"/>
  <c r="H377" i="21"/>
  <c r="H413" i="21"/>
  <c r="H417" i="21"/>
  <c r="H448" i="21"/>
  <c r="H496" i="21"/>
  <c r="E213" i="21"/>
  <c r="E221" i="21"/>
  <c r="H221" i="21" s="1"/>
  <c r="H306" i="21"/>
  <c r="H314" i="21"/>
  <c r="H334" i="21"/>
  <c r="E217" i="21"/>
  <c r="H189" i="21"/>
  <c r="H290" i="21"/>
  <c r="H329" i="21"/>
  <c r="H156" i="21"/>
  <c r="H160" i="21"/>
  <c r="H148" i="21"/>
  <c r="H152" i="21"/>
  <c r="H155" i="21"/>
  <c r="H159" i="21"/>
  <c r="H163" i="21"/>
  <c r="H166" i="21"/>
  <c r="F45" i="21"/>
  <c r="F30" i="21"/>
  <c r="F61" i="21"/>
  <c r="F26" i="21"/>
  <c r="C12" i="12"/>
  <c r="H113" i="15"/>
  <c r="H79" i="17"/>
  <c r="H259" i="18"/>
  <c r="H386" i="18"/>
  <c r="H134" i="19"/>
  <c r="H332" i="19"/>
  <c r="H336" i="19"/>
  <c r="H340" i="19"/>
  <c r="F28" i="20"/>
  <c r="H32" i="20"/>
  <c r="H211" i="20"/>
  <c r="H227" i="20"/>
  <c r="H231" i="20"/>
  <c r="H385" i="20"/>
  <c r="H414" i="20"/>
  <c r="H417" i="20"/>
  <c r="H469" i="20"/>
  <c r="H474" i="20"/>
  <c r="H477" i="20"/>
  <c r="H486" i="20"/>
  <c r="H492" i="20"/>
  <c r="F61" i="20"/>
  <c r="F68" i="20"/>
  <c r="H107" i="20"/>
  <c r="H110" i="20"/>
  <c r="H124" i="20"/>
  <c r="H136" i="20"/>
  <c r="H159" i="20"/>
  <c r="H184" i="20"/>
  <c r="H437" i="20"/>
  <c r="H439" i="20"/>
  <c r="D11" i="9"/>
  <c r="H530" i="17"/>
  <c r="H534" i="17"/>
  <c r="H426" i="18"/>
  <c r="H436" i="18"/>
  <c r="H440" i="18"/>
  <c r="H458" i="18"/>
  <c r="H481" i="18"/>
  <c r="H494" i="18"/>
  <c r="H498" i="18"/>
  <c r="H502" i="18"/>
  <c r="H506" i="18"/>
  <c r="H510" i="18"/>
  <c r="H513" i="18"/>
  <c r="H521" i="18"/>
  <c r="H603" i="18"/>
  <c r="D10" i="19"/>
  <c r="F75" i="19"/>
  <c r="H583" i="19"/>
  <c r="H33" i="20"/>
  <c r="H43" i="20"/>
  <c r="H47" i="20"/>
  <c r="H84" i="20"/>
  <c r="H98" i="20"/>
  <c r="F175" i="20"/>
  <c r="F177" i="20"/>
  <c r="H190" i="20"/>
  <c r="H192" i="20"/>
  <c r="H363" i="19"/>
  <c r="F30" i="20"/>
  <c r="F36" i="20"/>
  <c r="H39" i="20"/>
  <c r="H165" i="20"/>
  <c r="H336" i="20"/>
  <c r="H340" i="20"/>
  <c r="H404" i="20"/>
  <c r="H419" i="20"/>
  <c r="H440" i="20"/>
  <c r="H483" i="20"/>
  <c r="H498" i="20"/>
  <c r="H504" i="20"/>
  <c r="H508" i="20"/>
  <c r="H521" i="20"/>
  <c r="H528" i="20"/>
  <c r="H537" i="20"/>
  <c r="H543" i="20"/>
  <c r="H547" i="20"/>
  <c r="H550" i="20"/>
  <c r="H564" i="20"/>
  <c r="H381" i="20"/>
  <c r="H402" i="20"/>
  <c r="H421" i="20"/>
  <c r="H426" i="20"/>
  <c r="H433" i="20"/>
  <c r="H446" i="20"/>
  <c r="H449" i="20"/>
  <c r="H453" i="20"/>
  <c r="H473" i="20"/>
  <c r="H480" i="20"/>
  <c r="H387" i="20"/>
  <c r="H396" i="20"/>
  <c r="H416" i="20"/>
  <c r="H460" i="20"/>
  <c r="H352" i="20"/>
  <c r="H360" i="20"/>
  <c r="H448" i="20"/>
  <c r="H354" i="20"/>
  <c r="H394" i="20"/>
  <c r="H353" i="20"/>
  <c r="H393" i="20"/>
  <c r="H418" i="20"/>
  <c r="H452" i="20"/>
  <c r="H390" i="20"/>
  <c r="H392" i="20"/>
  <c r="H444" i="20"/>
  <c r="H499" i="20"/>
  <c r="H328" i="20"/>
  <c r="F193" i="20"/>
  <c r="F238" i="20"/>
  <c r="H258" i="20"/>
  <c r="H315" i="20"/>
  <c r="F179" i="20"/>
  <c r="F204" i="20"/>
  <c r="H321" i="20"/>
  <c r="H140" i="20"/>
  <c r="H81" i="20"/>
  <c r="H146" i="20"/>
  <c r="H108" i="20"/>
  <c r="H145" i="20"/>
  <c r="H88" i="20"/>
  <c r="H166" i="20"/>
  <c r="H101" i="20"/>
  <c r="H122" i="20"/>
  <c r="H135" i="20"/>
  <c r="H151" i="20"/>
  <c r="H154" i="20"/>
  <c r="H156" i="20"/>
  <c r="H150" i="20"/>
  <c r="F22" i="20"/>
  <c r="F27" i="20"/>
  <c r="F29" i="20"/>
  <c r="F32" i="20"/>
  <c r="F39" i="20"/>
  <c r="H294" i="10"/>
  <c r="C10" i="14"/>
  <c r="H365" i="14"/>
  <c r="H417" i="14"/>
  <c r="H433" i="14"/>
  <c r="H437" i="14"/>
  <c r="H441" i="14"/>
  <c r="H444" i="14"/>
  <c r="H448" i="14"/>
  <c r="H452" i="14"/>
  <c r="H590" i="14"/>
  <c r="H186" i="17"/>
  <c r="H374" i="17"/>
  <c r="H378" i="17"/>
  <c r="H382" i="17"/>
  <c r="H390" i="17"/>
  <c r="H393" i="17"/>
  <c r="H396" i="17"/>
  <c r="H402" i="17"/>
  <c r="H407" i="17"/>
  <c r="H413" i="17"/>
  <c r="H417" i="17"/>
  <c r="H421" i="17"/>
  <c r="H425" i="17"/>
  <c r="H587" i="17"/>
  <c r="H590" i="17"/>
  <c r="H594" i="17"/>
  <c r="H598" i="17"/>
  <c r="H601" i="17"/>
  <c r="H605" i="17"/>
  <c r="H609" i="17"/>
  <c r="H463" i="18"/>
  <c r="H474" i="18"/>
  <c r="H478" i="18"/>
  <c r="H480" i="18"/>
  <c r="H488" i="18"/>
  <c r="H493" i="18"/>
  <c r="H497" i="18"/>
  <c r="H501" i="18"/>
  <c r="H505" i="18"/>
  <c r="H509" i="18"/>
  <c r="F81" i="19"/>
  <c r="H84" i="19"/>
  <c r="H88" i="19"/>
  <c r="H94" i="19"/>
  <c r="H98" i="19"/>
  <c r="H102" i="19"/>
  <c r="H106" i="19"/>
  <c r="H110" i="19"/>
  <c r="H114" i="19"/>
  <c r="H121" i="19"/>
  <c r="H125" i="19"/>
  <c r="H176" i="19"/>
  <c r="H180" i="19"/>
  <c r="H199" i="19"/>
  <c r="H216" i="19"/>
  <c r="H220" i="19"/>
  <c r="H224" i="19"/>
  <c r="H575" i="19"/>
  <c r="H557" i="18"/>
  <c r="H30" i="19"/>
  <c r="H22" i="19"/>
  <c r="H29" i="19"/>
  <c r="H32" i="19"/>
  <c r="H36" i="19"/>
  <c r="H40" i="19"/>
  <c r="H44" i="19"/>
  <c r="H140" i="19"/>
  <c r="H147" i="19"/>
  <c r="H151" i="19"/>
  <c r="H204" i="19"/>
  <c r="H208" i="19"/>
  <c r="H212" i="19"/>
  <c r="H215" i="19"/>
  <c r="H219" i="19"/>
  <c r="H223" i="19"/>
  <c r="F357" i="19"/>
  <c r="F362" i="19"/>
  <c r="F365" i="19"/>
  <c r="H394" i="19"/>
  <c r="H560" i="19"/>
  <c r="H200" i="19"/>
  <c r="F388" i="19"/>
  <c r="H607" i="19"/>
  <c r="E585" i="19"/>
  <c r="H584" i="19"/>
  <c r="H588" i="19"/>
  <c r="H592" i="19"/>
  <c r="H596" i="19"/>
  <c r="H600" i="19"/>
  <c r="H604" i="19"/>
  <c r="H357" i="19"/>
  <c r="H360" i="19"/>
  <c r="H362" i="19"/>
  <c r="H365" i="19"/>
  <c r="H369" i="19"/>
  <c r="H373" i="19"/>
  <c r="H377" i="19"/>
  <c r="H381" i="19"/>
  <c r="F399" i="19"/>
  <c r="F384" i="19"/>
  <c r="F356" i="19"/>
  <c r="F395" i="19"/>
  <c r="F391" i="19"/>
  <c r="G349" i="19"/>
  <c r="C11" i="19"/>
  <c r="H177" i="19"/>
  <c r="H181" i="19"/>
  <c r="H193" i="19"/>
  <c r="H194" i="19"/>
  <c r="H198" i="19"/>
  <c r="H217" i="19"/>
  <c r="H221" i="19"/>
  <c r="H227" i="19"/>
  <c r="H231" i="19"/>
  <c r="H235" i="19"/>
  <c r="H309" i="19"/>
  <c r="H313" i="19"/>
  <c r="H317" i="19"/>
  <c r="H321" i="19"/>
  <c r="H325" i="19"/>
  <c r="H329" i="19"/>
  <c r="H333" i="19"/>
  <c r="H337" i="19"/>
  <c r="H341" i="19"/>
  <c r="E238" i="19"/>
  <c r="E305" i="19"/>
  <c r="H190" i="19"/>
  <c r="H214" i="19"/>
  <c r="H218" i="19"/>
  <c r="H222" i="19"/>
  <c r="H228" i="19"/>
  <c r="H232" i="19"/>
  <c r="H236" i="19"/>
  <c r="H239" i="19"/>
  <c r="H242" i="19"/>
  <c r="H246" i="19"/>
  <c r="H250" i="19"/>
  <c r="H254" i="19"/>
  <c r="H257" i="19"/>
  <c r="H261" i="19"/>
  <c r="H265" i="19"/>
  <c r="H269" i="19"/>
  <c r="H273" i="19"/>
  <c r="H277" i="19"/>
  <c r="H281" i="19"/>
  <c r="H310" i="19"/>
  <c r="H314" i="19"/>
  <c r="H318" i="19"/>
  <c r="H322" i="19"/>
  <c r="H326" i="19"/>
  <c r="H330" i="19"/>
  <c r="H334" i="19"/>
  <c r="H338" i="19"/>
  <c r="H342" i="19"/>
  <c r="H195" i="19"/>
  <c r="F131" i="19"/>
  <c r="F137" i="19"/>
  <c r="H25" i="19"/>
  <c r="H28" i="19"/>
  <c r="H48" i="19"/>
  <c r="H53" i="19"/>
  <c r="H57" i="19"/>
  <c r="H61" i="19"/>
  <c r="H65" i="19"/>
  <c r="H69" i="19"/>
  <c r="H52" i="19"/>
  <c r="H56" i="19"/>
  <c r="H60" i="19"/>
  <c r="H64" i="19"/>
  <c r="H68" i="19"/>
  <c r="H551" i="18"/>
  <c r="H26" i="15"/>
  <c r="H81" i="15"/>
  <c r="H295" i="17"/>
  <c r="H299" i="17"/>
  <c r="H303" i="17"/>
  <c r="H307" i="17"/>
  <c r="H311" i="17"/>
  <c r="H315" i="17"/>
  <c r="H322" i="17"/>
  <c r="H326" i="17"/>
  <c r="H330" i="17"/>
  <c r="H334" i="17"/>
  <c r="H338" i="17"/>
  <c r="H342" i="17"/>
  <c r="H589" i="17"/>
  <c r="H593" i="17"/>
  <c r="H597" i="17"/>
  <c r="H604" i="17"/>
  <c r="H608" i="17"/>
  <c r="H242" i="18"/>
  <c r="H246" i="18"/>
  <c r="H263" i="18"/>
  <c r="H270" i="18"/>
  <c r="H295" i="18"/>
  <c r="H299" i="18"/>
  <c r="H432" i="18"/>
  <c r="H512" i="18"/>
  <c r="E75" i="14"/>
  <c r="H82" i="14"/>
  <c r="H86" i="14"/>
  <c r="H94" i="14"/>
  <c r="H98" i="14"/>
  <c r="H102" i="14"/>
  <c r="H118" i="14"/>
  <c r="H140" i="14"/>
  <c r="H147" i="14"/>
  <c r="H151" i="14"/>
  <c r="H155" i="14"/>
  <c r="H159" i="14"/>
  <c r="H163" i="14"/>
  <c r="H167" i="14"/>
  <c r="H400" i="14"/>
  <c r="H424" i="14"/>
  <c r="H445" i="14"/>
  <c r="H449" i="14"/>
  <c r="H453" i="14"/>
  <c r="H460" i="14"/>
  <c r="H464" i="14"/>
  <c r="H468" i="14"/>
  <c r="H513" i="14"/>
  <c r="H516" i="14"/>
  <c r="H520" i="14"/>
  <c r="H524" i="14"/>
  <c r="H528" i="14"/>
  <c r="H532" i="14"/>
  <c r="H536" i="14"/>
  <c r="H540" i="14"/>
  <c r="H544" i="14"/>
  <c r="H548" i="14"/>
  <c r="H552" i="14"/>
  <c r="H556" i="14"/>
  <c r="H560" i="14"/>
  <c r="H591" i="14"/>
  <c r="H22" i="15"/>
  <c r="H124" i="15"/>
  <c r="H127" i="15"/>
  <c r="H132" i="15"/>
  <c r="H140" i="15"/>
  <c r="H177" i="15"/>
  <c r="H77" i="17"/>
  <c r="H83" i="17"/>
  <c r="H87" i="17"/>
  <c r="H93" i="17"/>
  <c r="H97" i="17"/>
  <c r="H101" i="17"/>
  <c r="H105" i="17"/>
  <c r="H108" i="17"/>
  <c r="H112" i="17"/>
  <c r="H116" i="17"/>
  <c r="H120" i="17"/>
  <c r="H134" i="17"/>
  <c r="H141" i="17"/>
  <c r="H162" i="17"/>
  <c r="H166" i="17"/>
  <c r="H190" i="17"/>
  <c r="H194" i="17"/>
  <c r="H227" i="17"/>
  <c r="H231" i="17"/>
  <c r="H235" i="17"/>
  <c r="H291" i="17"/>
  <c r="H373" i="17"/>
  <c r="H395" i="17"/>
  <c r="H504" i="17"/>
  <c r="H508" i="17"/>
  <c r="H512" i="17"/>
  <c r="H516" i="17"/>
  <c r="H542" i="17"/>
  <c r="H546" i="17"/>
  <c r="H550" i="17"/>
  <c r="H554" i="17"/>
  <c r="H558" i="17"/>
  <c r="H562" i="17"/>
  <c r="H84" i="18"/>
  <c r="H97" i="18"/>
  <c r="H102" i="18"/>
  <c r="H147" i="18"/>
  <c r="H151" i="18"/>
  <c r="H161" i="18"/>
  <c r="H165" i="18"/>
  <c r="H255" i="18"/>
  <c r="H262" i="18"/>
  <c r="H266" i="18"/>
  <c r="H303" i="18"/>
  <c r="H307" i="18"/>
  <c r="H311" i="18"/>
  <c r="H315" i="18"/>
  <c r="H318" i="18"/>
  <c r="H500" i="17"/>
  <c r="H80" i="18"/>
  <c r="H114" i="18"/>
  <c r="H154" i="18"/>
  <c r="E178" i="18"/>
  <c r="H427" i="18"/>
  <c r="F609" i="18"/>
  <c r="D13" i="18"/>
  <c r="F586" i="18"/>
  <c r="H589" i="18"/>
  <c r="F584" i="18"/>
  <c r="F582" i="18"/>
  <c r="H371" i="18"/>
  <c r="H392" i="18"/>
  <c r="H400" i="18"/>
  <c r="H406" i="18"/>
  <c r="H409" i="18"/>
  <c r="H413" i="18"/>
  <c r="H417" i="18"/>
  <c r="H421" i="18"/>
  <c r="H425" i="18"/>
  <c r="H435" i="18"/>
  <c r="H439" i="18"/>
  <c r="H516" i="18"/>
  <c r="H354" i="18"/>
  <c r="H360" i="18"/>
  <c r="H368" i="18"/>
  <c r="H370" i="18"/>
  <c r="H405" i="18"/>
  <c r="H416" i="18"/>
  <c r="H424" i="18"/>
  <c r="H428" i="18"/>
  <c r="H515" i="18"/>
  <c r="H514" i="18"/>
  <c r="H572" i="18"/>
  <c r="H576" i="18"/>
  <c r="H372" i="18"/>
  <c r="H518" i="18"/>
  <c r="H522" i="18"/>
  <c r="H526" i="18"/>
  <c r="H530" i="18"/>
  <c r="H542" i="18"/>
  <c r="H546" i="18"/>
  <c r="H550" i="18"/>
  <c r="H571" i="18"/>
  <c r="H575" i="18"/>
  <c r="H545" i="18"/>
  <c r="H549" i="18"/>
  <c r="F173" i="18"/>
  <c r="E202" i="18"/>
  <c r="F205" i="18"/>
  <c r="F246" i="18"/>
  <c r="F299" i="18"/>
  <c r="E302" i="18"/>
  <c r="H302" i="18" s="1"/>
  <c r="F178" i="18"/>
  <c r="F202" i="18"/>
  <c r="F218" i="18"/>
  <c r="F225" i="18"/>
  <c r="F233" i="18"/>
  <c r="E294" i="18"/>
  <c r="F319" i="18"/>
  <c r="E206" i="18"/>
  <c r="H206" i="18" s="1"/>
  <c r="E210" i="18"/>
  <c r="H210" i="18" s="1"/>
  <c r="H227" i="18"/>
  <c r="F228" i="18"/>
  <c r="H231" i="18"/>
  <c r="F232" i="18"/>
  <c r="H235" i="18"/>
  <c r="H243" i="18"/>
  <c r="H247" i="18"/>
  <c r="H251" i="18"/>
  <c r="H274" i="18"/>
  <c r="F176" i="18"/>
  <c r="F179" i="18"/>
  <c r="E186" i="18"/>
  <c r="H186" i="18" s="1"/>
  <c r="F193" i="18"/>
  <c r="F206" i="18"/>
  <c r="F210" i="18"/>
  <c r="F213" i="18"/>
  <c r="F247" i="18"/>
  <c r="F259" i="18"/>
  <c r="H314" i="18"/>
  <c r="F174" i="18"/>
  <c r="H104" i="18"/>
  <c r="H136" i="18"/>
  <c r="H158" i="18"/>
  <c r="H81" i="18"/>
  <c r="H85" i="18"/>
  <c r="H98" i="18"/>
  <c r="H127" i="18"/>
  <c r="H130" i="18"/>
  <c r="H119" i="18"/>
  <c r="H103" i="18"/>
  <c r="H118" i="18"/>
  <c r="F39" i="18"/>
  <c r="H62" i="18"/>
  <c r="H66" i="18"/>
  <c r="H69" i="18"/>
  <c r="F48" i="18"/>
  <c r="H54" i="18"/>
  <c r="H58" i="18"/>
  <c r="H50" i="18"/>
  <c r="H196" i="15"/>
  <c r="H109" i="17"/>
  <c r="H113" i="17"/>
  <c r="H117" i="17"/>
  <c r="H121" i="17"/>
  <c r="H124" i="17"/>
  <c r="H239" i="17"/>
  <c r="H377" i="17"/>
  <c r="H381" i="17"/>
  <c r="H392" i="17"/>
  <c r="H566" i="17"/>
  <c r="H300" i="13"/>
  <c r="H304" i="13"/>
  <c r="H333" i="13"/>
  <c r="H337" i="13"/>
  <c r="H340" i="13"/>
  <c r="H368" i="13"/>
  <c r="H428" i="13"/>
  <c r="H440" i="13"/>
  <c r="H448" i="13"/>
  <c r="H460" i="13"/>
  <c r="H470" i="13"/>
  <c r="H472" i="13"/>
  <c r="H477" i="13"/>
  <c r="H499" i="13"/>
  <c r="H504" i="13"/>
  <c r="H508" i="13"/>
  <c r="H512" i="13"/>
  <c r="H516" i="13"/>
  <c r="H518" i="13"/>
  <c r="H522" i="13"/>
  <c r="H526" i="13"/>
  <c r="H530" i="13"/>
  <c r="H534" i="13"/>
  <c r="H536" i="13"/>
  <c r="H541" i="13"/>
  <c r="H545" i="13"/>
  <c r="H563" i="13"/>
  <c r="H114" i="14"/>
  <c r="H123" i="14"/>
  <c r="H161" i="17"/>
  <c r="H354" i="15"/>
  <c r="H357" i="15"/>
  <c r="H363" i="15"/>
  <c r="H371" i="15"/>
  <c r="H403" i="15"/>
  <c r="H407" i="15"/>
  <c r="H448" i="15"/>
  <c r="H452" i="15"/>
  <c r="H487" i="15"/>
  <c r="H558" i="15"/>
  <c r="H565" i="15"/>
  <c r="H572" i="15"/>
  <c r="H576" i="15"/>
  <c r="H182" i="17"/>
  <c r="H429" i="17"/>
  <c r="H433" i="17"/>
  <c r="H437" i="17"/>
  <c r="H441" i="17"/>
  <c r="H445" i="17"/>
  <c r="H449" i="17"/>
  <c r="H453" i="17"/>
  <c r="H457" i="17"/>
  <c r="H461" i="17"/>
  <c r="H465" i="17"/>
  <c r="H469" i="17"/>
  <c r="H473" i="17"/>
  <c r="H477" i="17"/>
  <c r="H481" i="17"/>
  <c r="H485" i="17"/>
  <c r="H592" i="17"/>
  <c r="H596" i="17"/>
  <c r="H591" i="17"/>
  <c r="H595" i="17"/>
  <c r="H599" i="17"/>
  <c r="H501" i="17"/>
  <c r="H505" i="17"/>
  <c r="H509" i="17"/>
  <c r="H513" i="17"/>
  <c r="H358" i="17"/>
  <c r="H364" i="17"/>
  <c r="H376" i="17"/>
  <c r="H380" i="17"/>
  <c r="H357" i="17"/>
  <c r="H363" i="17"/>
  <c r="H375" i="17"/>
  <c r="H379" i="17"/>
  <c r="H383" i="17"/>
  <c r="H387" i="17"/>
  <c r="H394" i="17"/>
  <c r="H399" i="17"/>
  <c r="H403" i="17"/>
  <c r="H489" i="17"/>
  <c r="H493" i="17"/>
  <c r="H497" i="17"/>
  <c r="H502" i="17"/>
  <c r="H506" i="17"/>
  <c r="H510" i="17"/>
  <c r="H514" i="17"/>
  <c r="H354" i="17"/>
  <c r="H371" i="17"/>
  <c r="H353" i="17"/>
  <c r="H368" i="17"/>
  <c r="H408" i="17"/>
  <c r="H414" i="17"/>
  <c r="H418" i="17"/>
  <c r="H422" i="17"/>
  <c r="H426" i="17"/>
  <c r="H430" i="17"/>
  <c r="H434" i="17"/>
  <c r="H438" i="17"/>
  <c r="H442" i="17"/>
  <c r="H446" i="17"/>
  <c r="H450" i="17"/>
  <c r="H454" i="17"/>
  <c r="H458" i="17"/>
  <c r="H462" i="17"/>
  <c r="H466" i="17"/>
  <c r="H470" i="17"/>
  <c r="H474" i="17"/>
  <c r="H478" i="17"/>
  <c r="H482" i="17"/>
  <c r="H486" i="17"/>
  <c r="H490" i="17"/>
  <c r="H494" i="17"/>
  <c r="H498" i="17"/>
  <c r="H298" i="17"/>
  <c r="H302" i="17"/>
  <c r="H306" i="17"/>
  <c r="H310" i="17"/>
  <c r="H314" i="17"/>
  <c r="H318" i="17"/>
  <c r="F188" i="17"/>
  <c r="H110" i="17"/>
  <c r="H114" i="17"/>
  <c r="H118" i="17"/>
  <c r="H165" i="17"/>
  <c r="H106" i="17"/>
  <c r="H139" i="17"/>
  <c r="H143" i="17"/>
  <c r="H135" i="17"/>
  <c r="H138" i="17"/>
  <c r="H142" i="17"/>
  <c r="H107" i="17"/>
  <c r="H111" i="17"/>
  <c r="H115" i="17"/>
  <c r="H119" i="17"/>
  <c r="H123" i="17"/>
  <c r="H147" i="17"/>
  <c r="H151" i="17"/>
  <c r="H155" i="17"/>
  <c r="H130" i="17"/>
  <c r="E30" i="17"/>
  <c r="H30" i="17" s="1"/>
  <c r="H162" i="9"/>
  <c r="H165" i="9"/>
  <c r="H608" i="13"/>
  <c r="E23" i="15"/>
  <c r="H133" i="15"/>
  <c r="H135" i="15"/>
  <c r="H141" i="15"/>
  <c r="H193" i="15"/>
  <c r="H212" i="15"/>
  <c r="H232" i="15"/>
  <c r="H237" i="15"/>
  <c r="H245" i="15"/>
  <c r="H248" i="15"/>
  <c r="H253" i="15"/>
  <c r="H257" i="15"/>
  <c r="H273" i="15"/>
  <c r="H293" i="15"/>
  <c r="H410" i="13"/>
  <c r="H91" i="14"/>
  <c r="H143" i="14"/>
  <c r="H586" i="14"/>
  <c r="H597" i="14"/>
  <c r="H601" i="14"/>
  <c r="E179" i="15"/>
  <c r="H179" i="15" s="1"/>
  <c r="E205" i="15"/>
  <c r="H205" i="15" s="1"/>
  <c r="H377" i="15"/>
  <c r="H185" i="13"/>
  <c r="H273" i="13"/>
  <c r="H296" i="13"/>
  <c r="H240" i="15"/>
  <c r="H260" i="15"/>
  <c r="H281" i="15"/>
  <c r="H296" i="15"/>
  <c r="H320" i="15"/>
  <c r="G11" i="35"/>
  <c r="G8" i="35"/>
  <c r="E10" i="35"/>
  <c r="E13" i="35"/>
  <c r="H13" i="35" s="1"/>
  <c r="E11" i="35"/>
  <c r="E9" i="35"/>
  <c r="H9" i="35" s="1"/>
  <c r="C11" i="12"/>
  <c r="H201" i="13"/>
  <c r="H277" i="13"/>
  <c r="H368" i="14"/>
  <c r="H584" i="14"/>
  <c r="H54" i="15"/>
  <c r="H58" i="15"/>
  <c r="H95" i="15"/>
  <c r="H98" i="15"/>
  <c r="H130" i="15"/>
  <c r="H188" i="15"/>
  <c r="E199" i="15"/>
  <c r="H221" i="15"/>
  <c r="E341" i="15"/>
  <c r="H341" i="15" s="1"/>
  <c r="H353" i="15"/>
  <c r="H394" i="15"/>
  <c r="H402" i="15"/>
  <c r="H406" i="15"/>
  <c r="H422" i="15"/>
  <c r="H442" i="15"/>
  <c r="H451" i="15"/>
  <c r="H461" i="15"/>
  <c r="H463" i="15"/>
  <c r="H491" i="15"/>
  <c r="H532" i="15"/>
  <c r="H553" i="15"/>
  <c r="H564" i="15"/>
  <c r="H571" i="15"/>
  <c r="H575" i="15"/>
  <c r="H607" i="15"/>
  <c r="H385" i="10"/>
  <c r="H195" i="11"/>
  <c r="H318" i="11"/>
  <c r="H322" i="11"/>
  <c r="H325" i="11"/>
  <c r="H419" i="11"/>
  <c r="H447" i="11"/>
  <c r="H451" i="11"/>
  <c r="H461" i="11"/>
  <c r="H467" i="11"/>
  <c r="H482" i="11"/>
  <c r="H488" i="11"/>
  <c r="H494" i="11"/>
  <c r="H67" i="12"/>
  <c r="H221" i="12"/>
  <c r="H332" i="12"/>
  <c r="H336" i="12"/>
  <c r="H341" i="12"/>
  <c r="H128" i="13"/>
  <c r="H181" i="13"/>
  <c r="H23" i="15"/>
  <c r="H185" i="15"/>
  <c r="H217" i="15"/>
  <c r="H220" i="15"/>
  <c r="H224" i="15"/>
  <c r="H284" i="15"/>
  <c r="H297" i="15"/>
  <c r="H304" i="15"/>
  <c r="E308" i="15"/>
  <c r="H308" i="15" s="1"/>
  <c r="H604" i="15"/>
  <c r="D11" i="11"/>
  <c r="F582" i="13"/>
  <c r="H144" i="15"/>
  <c r="E203" i="15"/>
  <c r="H324" i="15"/>
  <c r="F584" i="15"/>
  <c r="F586" i="15"/>
  <c r="F592" i="15"/>
  <c r="F598" i="15"/>
  <c r="F600" i="15"/>
  <c r="F605" i="15"/>
  <c r="F585" i="15"/>
  <c r="F597" i="15"/>
  <c r="H599" i="15"/>
  <c r="F601" i="15"/>
  <c r="H584" i="15"/>
  <c r="F590" i="15"/>
  <c r="E592" i="15"/>
  <c r="H592" i="15" s="1"/>
  <c r="H596" i="15"/>
  <c r="H603" i="15"/>
  <c r="D13" i="15"/>
  <c r="G13" i="15" s="1"/>
  <c r="H382" i="15"/>
  <c r="H393" i="15"/>
  <c r="H401" i="15"/>
  <c r="H405" i="15"/>
  <c r="H419" i="15"/>
  <c r="H421" i="15"/>
  <c r="H494" i="15"/>
  <c r="H499" i="15"/>
  <c r="H503" i="15"/>
  <c r="H507" i="15"/>
  <c r="H513" i="15"/>
  <c r="H517" i="15"/>
  <c r="H521" i="15"/>
  <c r="H525" i="15"/>
  <c r="H529" i="15"/>
  <c r="H534" i="15"/>
  <c r="H542" i="15"/>
  <c r="H546" i="15"/>
  <c r="H552" i="15"/>
  <c r="H574" i="15"/>
  <c r="H368" i="15"/>
  <c r="H391" i="15"/>
  <c r="H396" i="15"/>
  <c r="H400" i="15"/>
  <c r="H404" i="15"/>
  <c r="H410" i="15"/>
  <c r="H411" i="15"/>
  <c r="H415" i="15"/>
  <c r="H439" i="15"/>
  <c r="H474" i="15"/>
  <c r="H478" i="15"/>
  <c r="H488" i="15"/>
  <c r="H533" i="15"/>
  <c r="H537" i="15"/>
  <c r="H541" i="15"/>
  <c r="H545" i="15"/>
  <c r="H560" i="15"/>
  <c r="H570" i="15"/>
  <c r="H573" i="15"/>
  <c r="G349" i="15"/>
  <c r="H435" i="15"/>
  <c r="H460" i="15"/>
  <c r="H473" i="15"/>
  <c r="H477" i="15"/>
  <c r="H482" i="15"/>
  <c r="H390" i="15"/>
  <c r="H426" i="15"/>
  <c r="H430" i="15"/>
  <c r="H438" i="15"/>
  <c r="H459" i="15"/>
  <c r="H496" i="15"/>
  <c r="H500" i="15"/>
  <c r="H504" i="15"/>
  <c r="H508" i="15"/>
  <c r="H514" i="15"/>
  <c r="H518" i="15"/>
  <c r="H522" i="15"/>
  <c r="H526" i="15"/>
  <c r="H530" i="15"/>
  <c r="H557" i="15"/>
  <c r="H176" i="15"/>
  <c r="E181" i="15"/>
  <c r="H181" i="15" s="1"/>
  <c r="E187" i="15"/>
  <c r="E201" i="15"/>
  <c r="H201" i="15" s="1"/>
  <c r="E313" i="15"/>
  <c r="E317" i="15"/>
  <c r="E329" i="15"/>
  <c r="F181" i="15"/>
  <c r="E200" i="15"/>
  <c r="E204" i="15"/>
  <c r="H204" i="15" s="1"/>
  <c r="E211" i="15"/>
  <c r="E215" i="15"/>
  <c r="E305" i="15"/>
  <c r="E208" i="15"/>
  <c r="H208" i="15" s="1"/>
  <c r="E213" i="15"/>
  <c r="E225" i="15"/>
  <c r="E228" i="15"/>
  <c r="E276" i="15"/>
  <c r="H276" i="15" s="1"/>
  <c r="E321" i="15"/>
  <c r="H321" i="15" s="1"/>
  <c r="E328" i="15"/>
  <c r="E173" i="15"/>
  <c r="C11" i="15"/>
  <c r="H89" i="15"/>
  <c r="H147" i="15"/>
  <c r="H157" i="15"/>
  <c r="H97" i="15"/>
  <c r="H109" i="15"/>
  <c r="H122" i="15"/>
  <c r="H136" i="15"/>
  <c r="H138" i="15"/>
  <c r="H159" i="15"/>
  <c r="H134" i="15"/>
  <c r="H163" i="15"/>
  <c r="H146" i="15"/>
  <c r="H154" i="15"/>
  <c r="H83" i="15"/>
  <c r="E27" i="15"/>
  <c r="E30" i="15"/>
  <c r="H30" i="15" s="1"/>
  <c r="E29" i="15"/>
  <c r="H47" i="15"/>
  <c r="E50" i="15"/>
  <c r="H50" i="15" s="1"/>
  <c r="H31" i="15"/>
  <c r="H35" i="15"/>
  <c r="F36" i="15"/>
  <c r="E39" i="15"/>
  <c r="H39" i="15" s="1"/>
  <c r="E67" i="15"/>
  <c r="H67" i="15" s="1"/>
  <c r="F28" i="15"/>
  <c r="E38" i="15"/>
  <c r="H38" i="15" s="1"/>
  <c r="H63" i="15"/>
  <c r="H84" i="11"/>
  <c r="H97" i="11"/>
  <c r="H114" i="11"/>
  <c r="H120" i="11"/>
  <c r="H124" i="11"/>
  <c r="H142" i="11"/>
  <c r="H146" i="11"/>
  <c r="H150" i="11"/>
  <c r="H154" i="11"/>
  <c r="H158" i="11"/>
  <c r="H162" i="11"/>
  <c r="H198" i="11"/>
  <c r="H209" i="11"/>
  <c r="H356" i="11"/>
  <c r="H360" i="11"/>
  <c r="H367" i="11"/>
  <c r="H372" i="11"/>
  <c r="H383" i="11"/>
  <c r="H385" i="11"/>
  <c r="H411" i="11"/>
  <c r="E356" i="14"/>
  <c r="E364" i="14"/>
  <c r="H364" i="14" s="1"/>
  <c r="H510" i="11"/>
  <c r="H515" i="11"/>
  <c r="H519" i="11"/>
  <c r="H523" i="11"/>
  <c r="H527" i="11"/>
  <c r="H607" i="12"/>
  <c r="F49" i="13"/>
  <c r="H122" i="13"/>
  <c r="H130" i="13"/>
  <c r="H143" i="13"/>
  <c r="H148" i="13"/>
  <c r="H152" i="13"/>
  <c r="F193" i="13"/>
  <c r="H196" i="13"/>
  <c r="H424" i="13"/>
  <c r="H596" i="13"/>
  <c r="H603" i="13"/>
  <c r="H240" i="14"/>
  <c r="H281" i="14"/>
  <c r="H284" i="14"/>
  <c r="H288" i="14"/>
  <c r="H293" i="14"/>
  <c r="H296" i="14"/>
  <c r="H300" i="14"/>
  <c r="H304" i="14"/>
  <c r="H308" i="14"/>
  <c r="H311" i="14"/>
  <c r="H315" i="14"/>
  <c r="H321" i="14"/>
  <c r="H325" i="14"/>
  <c r="H329" i="14"/>
  <c r="H333" i="14"/>
  <c r="H353" i="14"/>
  <c r="H392" i="14"/>
  <c r="H413" i="14"/>
  <c r="H413" i="11"/>
  <c r="H422" i="11"/>
  <c r="H426" i="11"/>
  <c r="H430" i="11"/>
  <c r="H448" i="11"/>
  <c r="H452" i="11"/>
  <c r="H454" i="11"/>
  <c r="H457" i="11"/>
  <c r="H462" i="11"/>
  <c r="H474" i="11"/>
  <c r="H478" i="11"/>
  <c r="H483" i="11"/>
  <c r="H489" i="11"/>
  <c r="H504" i="11"/>
  <c r="H508" i="11"/>
  <c r="H514" i="11"/>
  <c r="H518" i="11"/>
  <c r="H522" i="11"/>
  <c r="H526" i="11"/>
  <c r="H530" i="11"/>
  <c r="H543" i="11"/>
  <c r="H547" i="11"/>
  <c r="H551" i="11"/>
  <c r="H24" i="12"/>
  <c r="H27" i="12"/>
  <c r="H228" i="12"/>
  <c r="H232" i="12"/>
  <c r="H421" i="12"/>
  <c r="H424" i="12"/>
  <c r="H428" i="12"/>
  <c r="H432" i="12"/>
  <c r="H436" i="12"/>
  <c r="H440" i="12"/>
  <c r="D11" i="13"/>
  <c r="H429" i="13"/>
  <c r="H449" i="13"/>
  <c r="H462" i="13"/>
  <c r="H473" i="13"/>
  <c r="H478" i="13"/>
  <c r="H570" i="13"/>
  <c r="H595" i="13"/>
  <c r="H20" i="14"/>
  <c r="H24" i="14"/>
  <c r="H28" i="14"/>
  <c r="H32" i="14"/>
  <c r="H36" i="14"/>
  <c r="H40" i="14"/>
  <c r="H44" i="14"/>
  <c r="H48" i="14"/>
  <c r="H52" i="14"/>
  <c r="H56" i="14"/>
  <c r="H60" i="14"/>
  <c r="H83" i="14"/>
  <c r="H95" i="14"/>
  <c r="H99" i="14"/>
  <c r="H103" i="14"/>
  <c r="H144" i="14"/>
  <c r="H148" i="14"/>
  <c r="H152" i="14"/>
  <c r="H156" i="14"/>
  <c r="H160" i="14"/>
  <c r="H164" i="14"/>
  <c r="H181" i="14"/>
  <c r="H184" i="14"/>
  <c r="H239" i="14"/>
  <c r="H280" i="14"/>
  <c r="E349" i="14"/>
  <c r="H377" i="14"/>
  <c r="H381" i="14"/>
  <c r="H401" i="14"/>
  <c r="H404" i="14"/>
  <c r="H408" i="14"/>
  <c r="H412" i="14"/>
  <c r="H457" i="14"/>
  <c r="H461" i="14"/>
  <c r="H465" i="14"/>
  <c r="H469" i="14"/>
  <c r="H472" i="14"/>
  <c r="H476" i="14"/>
  <c r="H480" i="14"/>
  <c r="H484" i="14"/>
  <c r="H517" i="14"/>
  <c r="H521" i="14"/>
  <c r="H525" i="14"/>
  <c r="H529" i="14"/>
  <c r="H259" i="12"/>
  <c r="H189" i="13"/>
  <c r="H423" i="13"/>
  <c r="H425" i="13"/>
  <c r="H352" i="14"/>
  <c r="E369" i="14"/>
  <c r="H369" i="14" s="1"/>
  <c r="H606" i="14"/>
  <c r="H602" i="14"/>
  <c r="H603" i="14"/>
  <c r="H583" i="14"/>
  <c r="H607" i="14"/>
  <c r="E351" i="14"/>
  <c r="E375" i="14"/>
  <c r="E409" i="14"/>
  <c r="H356" i="14"/>
  <c r="E385" i="14"/>
  <c r="H385" i="14" s="1"/>
  <c r="H428" i="14"/>
  <c r="E568" i="14"/>
  <c r="E388" i="14"/>
  <c r="H388" i="14" s="1"/>
  <c r="E391" i="14"/>
  <c r="E395" i="14"/>
  <c r="F398" i="14"/>
  <c r="E416" i="14"/>
  <c r="H416" i="14" s="1"/>
  <c r="E420" i="14"/>
  <c r="H420" i="14" s="1"/>
  <c r="E456" i="14"/>
  <c r="H456" i="14" s="1"/>
  <c r="E355" i="14"/>
  <c r="E361" i="14"/>
  <c r="H361" i="14" s="1"/>
  <c r="E373" i="14"/>
  <c r="H373" i="14" s="1"/>
  <c r="E384" i="14"/>
  <c r="H384" i="14" s="1"/>
  <c r="E397" i="14"/>
  <c r="H429" i="14"/>
  <c r="H337" i="14"/>
  <c r="H178" i="14"/>
  <c r="H183" i="14"/>
  <c r="H279" i="14"/>
  <c r="H177" i="14"/>
  <c r="H242" i="14"/>
  <c r="H246" i="14"/>
  <c r="H250" i="14"/>
  <c r="H254" i="14"/>
  <c r="H258" i="14"/>
  <c r="H262" i="14"/>
  <c r="H266" i="14"/>
  <c r="H270" i="14"/>
  <c r="H274" i="14"/>
  <c r="H278" i="14"/>
  <c r="H285" i="14"/>
  <c r="H289" i="14"/>
  <c r="H341" i="14"/>
  <c r="H189" i="14"/>
  <c r="H193" i="14"/>
  <c r="H197" i="14"/>
  <c r="H201" i="14"/>
  <c r="H217" i="14"/>
  <c r="H221" i="14"/>
  <c r="H227" i="14"/>
  <c r="H231" i="14"/>
  <c r="H235" i="14"/>
  <c r="H174" i="14"/>
  <c r="H188" i="14"/>
  <c r="H192" i="14"/>
  <c r="H196" i="14"/>
  <c r="H200" i="14"/>
  <c r="H216" i="14"/>
  <c r="H220" i="14"/>
  <c r="H224" i="14"/>
  <c r="E106" i="14"/>
  <c r="H106" i="14" s="1"/>
  <c r="E110" i="14"/>
  <c r="H110" i="14" s="1"/>
  <c r="E126" i="14"/>
  <c r="H126" i="14" s="1"/>
  <c r="E81" i="14"/>
  <c r="E115" i="14"/>
  <c r="H115" i="14" s="1"/>
  <c r="C12" i="11"/>
  <c r="H29" i="12"/>
  <c r="H32" i="12"/>
  <c r="H207" i="12"/>
  <c r="H331" i="12"/>
  <c r="H335" i="12"/>
  <c r="H339" i="12"/>
  <c r="H529" i="12"/>
  <c r="H533" i="12"/>
  <c r="H180" i="13"/>
  <c r="F181" i="13"/>
  <c r="H184" i="13"/>
  <c r="H208" i="13"/>
  <c r="H245" i="13"/>
  <c r="H249" i="13"/>
  <c r="H253" i="13"/>
  <c r="H257" i="13"/>
  <c r="H261" i="13"/>
  <c r="H265" i="13"/>
  <c r="H269" i="13"/>
  <c r="H292" i="13"/>
  <c r="F200" i="9"/>
  <c r="H251" i="9"/>
  <c r="H447" i="9"/>
  <c r="H451" i="9"/>
  <c r="H454" i="9"/>
  <c r="H462" i="9"/>
  <c r="H206" i="10"/>
  <c r="H390" i="10"/>
  <c r="H392" i="10"/>
  <c r="H415" i="10"/>
  <c r="H419" i="10"/>
  <c r="H421" i="10"/>
  <c r="H425" i="10"/>
  <c r="H428" i="10"/>
  <c r="H454" i="10"/>
  <c r="H476" i="10"/>
  <c r="H531" i="11"/>
  <c r="H533" i="11"/>
  <c r="H536" i="11"/>
  <c r="H28" i="12"/>
  <c r="H122" i="12"/>
  <c r="H154" i="12"/>
  <c r="H157" i="12"/>
  <c r="H161" i="12"/>
  <c r="H189" i="12"/>
  <c r="H240" i="12"/>
  <c r="E370" i="12"/>
  <c r="H609" i="12"/>
  <c r="H94" i="13"/>
  <c r="H98" i="13"/>
  <c r="H100" i="13"/>
  <c r="H138" i="13"/>
  <c r="H144" i="13"/>
  <c r="H154" i="13"/>
  <c r="F174" i="13"/>
  <c r="F205" i="13"/>
  <c r="H341" i="13"/>
  <c r="H481" i="13"/>
  <c r="F584" i="13"/>
  <c r="H587" i="13"/>
  <c r="F593" i="13"/>
  <c r="H503" i="11"/>
  <c r="H507" i="11"/>
  <c r="H93" i="13"/>
  <c r="F182" i="13"/>
  <c r="F186" i="13"/>
  <c r="H192" i="13"/>
  <c r="F201" i="13"/>
  <c r="H405" i="13"/>
  <c r="H437" i="13"/>
  <c r="F585" i="13"/>
  <c r="F608" i="13"/>
  <c r="E584" i="13"/>
  <c r="H584" i="13" s="1"/>
  <c r="F589" i="13"/>
  <c r="F597" i="13"/>
  <c r="E600" i="13"/>
  <c r="H600" i="13" s="1"/>
  <c r="F601" i="13"/>
  <c r="F609" i="13"/>
  <c r="E592" i="13"/>
  <c r="H592" i="13" s="1"/>
  <c r="F600" i="13"/>
  <c r="F605" i="13"/>
  <c r="H583" i="13"/>
  <c r="H357" i="13"/>
  <c r="H366" i="13"/>
  <c r="E369" i="13"/>
  <c r="H369" i="13" s="1"/>
  <c r="H380" i="13"/>
  <c r="H385" i="13"/>
  <c r="H389" i="13"/>
  <c r="H414" i="13"/>
  <c r="H426" i="13"/>
  <c r="H430" i="13"/>
  <c r="E382" i="13"/>
  <c r="H475" i="13"/>
  <c r="H483" i="13"/>
  <c r="H519" i="13"/>
  <c r="H523" i="13"/>
  <c r="H527" i="13"/>
  <c r="H531" i="13"/>
  <c r="H537" i="13"/>
  <c r="H542" i="13"/>
  <c r="H546" i="13"/>
  <c r="H550" i="13"/>
  <c r="H553" i="13"/>
  <c r="H564" i="13"/>
  <c r="C12" i="13"/>
  <c r="E395" i="13"/>
  <c r="E409" i="13"/>
  <c r="H409" i="13" s="1"/>
  <c r="H390" i="13"/>
  <c r="H394" i="13"/>
  <c r="H397" i="13"/>
  <c r="H406" i="13"/>
  <c r="H411" i="13"/>
  <c r="H415" i="13"/>
  <c r="H417" i="13"/>
  <c r="H421" i="13"/>
  <c r="H427" i="13"/>
  <c r="H431" i="13"/>
  <c r="H372" i="13"/>
  <c r="H567" i="13"/>
  <c r="F178" i="13"/>
  <c r="F189" i="13"/>
  <c r="E204" i="13"/>
  <c r="F238" i="13"/>
  <c r="F277" i="13"/>
  <c r="F286" i="13"/>
  <c r="F319" i="13"/>
  <c r="F175" i="13"/>
  <c r="F204" i="13"/>
  <c r="F271" i="13"/>
  <c r="F294" i="13"/>
  <c r="F301" i="13"/>
  <c r="F308" i="13"/>
  <c r="F322" i="13"/>
  <c r="F209" i="13"/>
  <c r="F289" i="13"/>
  <c r="F297" i="13"/>
  <c r="F305" i="13"/>
  <c r="F228" i="13"/>
  <c r="C11" i="13"/>
  <c r="H95" i="13"/>
  <c r="H101" i="13"/>
  <c r="H107" i="13"/>
  <c r="H110" i="13"/>
  <c r="H114" i="13"/>
  <c r="H129" i="13"/>
  <c r="H106" i="13"/>
  <c r="H157" i="13"/>
  <c r="H161" i="13"/>
  <c r="H113" i="13"/>
  <c r="H92" i="13"/>
  <c r="H167" i="13"/>
  <c r="F25" i="13"/>
  <c r="F30" i="13"/>
  <c r="F50" i="13"/>
  <c r="F38" i="13"/>
  <c r="F61" i="13"/>
  <c r="E192" i="12"/>
  <c r="H192" i="12" s="1"/>
  <c r="E251" i="12"/>
  <c r="E262" i="12"/>
  <c r="H262" i="12" s="1"/>
  <c r="C10" i="8"/>
  <c r="F388" i="10"/>
  <c r="E209" i="12"/>
  <c r="H209" i="12" s="1"/>
  <c r="H218" i="12"/>
  <c r="E225" i="12"/>
  <c r="H225" i="12" s="1"/>
  <c r="E236" i="12"/>
  <c r="H236" i="12" s="1"/>
  <c r="H536" i="12"/>
  <c r="H56" i="9"/>
  <c r="H60" i="9"/>
  <c r="H565" i="9"/>
  <c r="H571" i="9"/>
  <c r="H366" i="10"/>
  <c r="H538" i="10"/>
  <c r="H542" i="10"/>
  <c r="H546" i="10"/>
  <c r="H550" i="10"/>
  <c r="H565" i="10"/>
  <c r="H591" i="11"/>
  <c r="H68" i="12"/>
  <c r="H102" i="12"/>
  <c r="H114" i="12"/>
  <c r="H396" i="12"/>
  <c r="H480" i="12"/>
  <c r="H573" i="12"/>
  <c r="H207" i="10"/>
  <c r="H212" i="10"/>
  <c r="H219" i="10"/>
  <c r="H223" i="10"/>
  <c r="H228" i="10"/>
  <c r="H166" i="11"/>
  <c r="H562" i="11"/>
  <c r="H567" i="11"/>
  <c r="H573" i="11"/>
  <c r="H608" i="11"/>
  <c r="H588" i="11"/>
  <c r="H604" i="11"/>
  <c r="H607" i="11"/>
  <c r="H21" i="12"/>
  <c r="H25" i="12"/>
  <c r="H33" i="12"/>
  <c r="H64" i="12"/>
  <c r="H142" i="12"/>
  <c r="H85" i="12"/>
  <c r="F89" i="12"/>
  <c r="F91" i="12"/>
  <c r="H98" i="12"/>
  <c r="H101" i="12"/>
  <c r="F112" i="12"/>
  <c r="H145" i="12"/>
  <c r="H149" i="12"/>
  <c r="H158" i="12"/>
  <c r="H162" i="12"/>
  <c r="H165" i="12"/>
  <c r="H195" i="12"/>
  <c r="E199" i="12"/>
  <c r="H199" i="12" s="1"/>
  <c r="H252" i="12"/>
  <c r="H256" i="12"/>
  <c r="H263" i="12"/>
  <c r="H265" i="12"/>
  <c r="H269" i="12"/>
  <c r="H273" i="12"/>
  <c r="E290" i="12"/>
  <c r="E294" i="12"/>
  <c r="E317" i="12"/>
  <c r="H461" i="12"/>
  <c r="H589" i="12"/>
  <c r="H588" i="12"/>
  <c r="E591" i="12"/>
  <c r="H591" i="12" s="1"/>
  <c r="H587" i="12"/>
  <c r="H590" i="12"/>
  <c r="E405" i="12"/>
  <c r="E516" i="12"/>
  <c r="H516" i="12" s="1"/>
  <c r="E374" i="12"/>
  <c r="E417" i="12"/>
  <c r="H417" i="12" s="1"/>
  <c r="E465" i="12"/>
  <c r="H465" i="12" s="1"/>
  <c r="E484" i="12"/>
  <c r="H484" i="12" s="1"/>
  <c r="H513" i="12"/>
  <c r="E554" i="12"/>
  <c r="E569" i="12"/>
  <c r="H569" i="12" s="1"/>
  <c r="E352" i="12"/>
  <c r="H352" i="12" s="1"/>
  <c r="H393" i="12"/>
  <c r="E410" i="12"/>
  <c r="E413" i="12"/>
  <c r="H413" i="12" s="1"/>
  <c r="H416" i="12"/>
  <c r="E420" i="12"/>
  <c r="H420" i="12" s="1"/>
  <c r="H444" i="12"/>
  <c r="H473" i="12"/>
  <c r="H477" i="12"/>
  <c r="H488" i="12"/>
  <c r="H492" i="12"/>
  <c r="E510" i="12"/>
  <c r="H521" i="12"/>
  <c r="H525" i="12"/>
  <c r="H532" i="12"/>
  <c r="E362" i="12"/>
  <c r="E409" i="12"/>
  <c r="H409" i="12" s="1"/>
  <c r="E458" i="12"/>
  <c r="E498" i="12"/>
  <c r="H517" i="12"/>
  <c r="E520" i="12"/>
  <c r="H520" i="12" s="1"/>
  <c r="H528" i="12"/>
  <c r="E561" i="12"/>
  <c r="E349" i="12"/>
  <c r="E181" i="12"/>
  <c r="H181" i="12" s="1"/>
  <c r="E187" i="12"/>
  <c r="H187" i="12" s="1"/>
  <c r="E194" i="12"/>
  <c r="H194" i="12" s="1"/>
  <c r="H198" i="12"/>
  <c r="H205" i="12"/>
  <c r="H217" i="12"/>
  <c r="H220" i="12"/>
  <c r="H224" i="12"/>
  <c r="H227" i="12"/>
  <c r="H231" i="12"/>
  <c r="H235" i="12"/>
  <c r="H279" i="12"/>
  <c r="H283" i="12"/>
  <c r="H287" i="12"/>
  <c r="H293" i="12"/>
  <c r="H300" i="12"/>
  <c r="H312" i="12"/>
  <c r="H316" i="12"/>
  <c r="H329" i="12"/>
  <c r="H266" i="12"/>
  <c r="H270" i="12"/>
  <c r="H274" i="12"/>
  <c r="E282" i="12"/>
  <c r="H282" i="12" s="1"/>
  <c r="H286" i="12"/>
  <c r="H289" i="12"/>
  <c r="H342" i="12"/>
  <c r="E201" i="12"/>
  <c r="E203" i="12"/>
  <c r="E248" i="12"/>
  <c r="H248" i="12" s="1"/>
  <c r="H278" i="12"/>
  <c r="H305" i="12"/>
  <c r="E324" i="12"/>
  <c r="H324" i="12" s="1"/>
  <c r="E328" i="12"/>
  <c r="H328" i="12" s="1"/>
  <c r="H239" i="12"/>
  <c r="H330" i="12"/>
  <c r="H334" i="12"/>
  <c r="H338" i="12"/>
  <c r="E173" i="12"/>
  <c r="H277" i="12"/>
  <c r="H307" i="12"/>
  <c r="H333" i="12"/>
  <c r="H337" i="12"/>
  <c r="G173" i="12"/>
  <c r="H81" i="12"/>
  <c r="F126" i="12"/>
  <c r="F117" i="12"/>
  <c r="F120" i="12"/>
  <c r="H66" i="12"/>
  <c r="H65" i="12"/>
  <c r="H50" i="12"/>
  <c r="H22" i="12"/>
  <c r="H41" i="10"/>
  <c r="H93" i="10"/>
  <c r="H97" i="10"/>
  <c r="H101" i="10"/>
  <c r="H104" i="10"/>
  <c r="H185" i="10"/>
  <c r="E188" i="10"/>
  <c r="H205" i="10"/>
  <c r="E293" i="10"/>
  <c r="G349" i="10"/>
  <c r="D13" i="11"/>
  <c r="H309" i="11"/>
  <c r="H313" i="11"/>
  <c r="H436" i="11"/>
  <c r="H497" i="11"/>
  <c r="H587" i="11"/>
  <c r="H153" i="8"/>
  <c r="H248" i="8"/>
  <c r="H556" i="8"/>
  <c r="F67" i="9"/>
  <c r="H87" i="9"/>
  <c r="F182" i="9"/>
  <c r="H255" i="9"/>
  <c r="H259" i="9"/>
  <c r="H320" i="9"/>
  <c r="H323" i="9"/>
  <c r="H390" i="9"/>
  <c r="H392" i="9"/>
  <c r="H463" i="9"/>
  <c r="H482" i="9"/>
  <c r="H498" i="9"/>
  <c r="H573" i="9"/>
  <c r="H21" i="10"/>
  <c r="H25" i="10"/>
  <c r="H28" i="10"/>
  <c r="H40" i="10"/>
  <c r="H44" i="10"/>
  <c r="H62" i="10"/>
  <c r="H65" i="10"/>
  <c r="H69" i="10"/>
  <c r="E173" i="10"/>
  <c r="E179" i="10"/>
  <c r="H179" i="10" s="1"/>
  <c r="H244" i="10"/>
  <c r="H249" i="10"/>
  <c r="H253" i="10"/>
  <c r="H257" i="10"/>
  <c r="H261" i="10"/>
  <c r="H264" i="10"/>
  <c r="H268" i="10"/>
  <c r="H272" i="10"/>
  <c r="E276" i="10"/>
  <c r="H291" i="10"/>
  <c r="H303" i="10"/>
  <c r="H307" i="10"/>
  <c r="H313" i="10"/>
  <c r="H317" i="10"/>
  <c r="H327" i="10"/>
  <c r="H331" i="10"/>
  <c r="H335" i="10"/>
  <c r="H339" i="10"/>
  <c r="H343" i="10"/>
  <c r="H351" i="11"/>
  <c r="H570" i="11"/>
  <c r="H574" i="11"/>
  <c r="F585" i="11"/>
  <c r="H297" i="7"/>
  <c r="H308" i="7"/>
  <c r="H329" i="7"/>
  <c r="H48" i="8"/>
  <c r="E559" i="9"/>
  <c r="H559" i="9" s="1"/>
  <c r="E561" i="9"/>
  <c r="H214" i="10"/>
  <c r="H292" i="10"/>
  <c r="H374" i="10"/>
  <c r="E584" i="10"/>
  <c r="H584" i="10" s="1"/>
  <c r="G75" i="11"/>
  <c r="H117" i="11"/>
  <c r="H139" i="11"/>
  <c r="H568" i="11"/>
  <c r="H437" i="11"/>
  <c r="H439" i="11"/>
  <c r="F600" i="11"/>
  <c r="F586" i="11"/>
  <c r="F589" i="11"/>
  <c r="F592" i="11"/>
  <c r="H599" i="11"/>
  <c r="F608" i="11"/>
  <c r="F597" i="11"/>
  <c r="F602" i="11"/>
  <c r="H583" i="11"/>
  <c r="H565" i="11"/>
  <c r="H418" i="11"/>
  <c r="H365" i="11"/>
  <c r="H368" i="11"/>
  <c r="H375" i="11"/>
  <c r="H386" i="11"/>
  <c r="H392" i="11"/>
  <c r="H400" i="11"/>
  <c r="H414" i="11"/>
  <c r="H417" i="11"/>
  <c r="F201" i="11"/>
  <c r="F214" i="11"/>
  <c r="F199" i="11"/>
  <c r="F314" i="11"/>
  <c r="F179" i="11"/>
  <c r="F186" i="11"/>
  <c r="F193" i="11"/>
  <c r="F204" i="11"/>
  <c r="F304" i="11"/>
  <c r="F181" i="11"/>
  <c r="F206" i="11"/>
  <c r="F218" i="11"/>
  <c r="F276" i="11"/>
  <c r="F283" i="11"/>
  <c r="F294" i="11"/>
  <c r="H301" i="11"/>
  <c r="H77" i="11"/>
  <c r="H88" i="11"/>
  <c r="H98" i="11"/>
  <c r="H101" i="11"/>
  <c r="F64" i="11"/>
  <c r="H341" i="6"/>
  <c r="H255" i="6"/>
  <c r="H306" i="6"/>
  <c r="H310" i="6"/>
  <c r="H327" i="6"/>
  <c r="H56" i="10"/>
  <c r="H68" i="10"/>
  <c r="H211" i="10"/>
  <c r="H222" i="10"/>
  <c r="H263" i="10"/>
  <c r="H297" i="10"/>
  <c r="H320" i="10"/>
  <c r="H323" i="10"/>
  <c r="H326" i="10"/>
  <c r="H330" i="10"/>
  <c r="H334" i="10"/>
  <c r="H338" i="10"/>
  <c r="H342" i="10"/>
  <c r="H436" i="10"/>
  <c r="H440" i="10"/>
  <c r="H442" i="10"/>
  <c r="H516" i="10"/>
  <c r="H520" i="10"/>
  <c r="H524" i="10"/>
  <c r="H528" i="10"/>
  <c r="H53" i="5"/>
  <c r="H56" i="5"/>
  <c r="H60" i="5"/>
  <c r="H63" i="5"/>
  <c r="H82" i="5"/>
  <c r="H100" i="5"/>
  <c r="H147" i="5"/>
  <c r="H151" i="5"/>
  <c r="H154" i="5"/>
  <c r="H158" i="5"/>
  <c r="H162" i="5"/>
  <c r="H296" i="5"/>
  <c r="H410" i="9"/>
  <c r="D12" i="10"/>
  <c r="H182" i="10"/>
  <c r="H189" i="10"/>
  <c r="H193" i="10"/>
  <c r="H196" i="10"/>
  <c r="H245" i="10"/>
  <c r="H250" i="10"/>
  <c r="H254" i="10"/>
  <c r="H258" i="10"/>
  <c r="H262" i="10"/>
  <c r="F356" i="10"/>
  <c r="H393" i="10"/>
  <c r="H401" i="10"/>
  <c r="H404" i="10"/>
  <c r="H422" i="10"/>
  <c r="H429" i="10"/>
  <c r="H435" i="10"/>
  <c r="H439" i="10"/>
  <c r="H473" i="10"/>
  <c r="H477" i="10"/>
  <c r="H483" i="10"/>
  <c r="H557" i="10"/>
  <c r="H603" i="10"/>
  <c r="E586" i="10"/>
  <c r="H586" i="10" s="1"/>
  <c r="C13" i="10"/>
  <c r="H588" i="10"/>
  <c r="H592" i="10"/>
  <c r="H596" i="10"/>
  <c r="H591" i="10"/>
  <c r="E608" i="10"/>
  <c r="H608" i="10" s="1"/>
  <c r="E601" i="10"/>
  <c r="H601" i="10" s="1"/>
  <c r="E598" i="10"/>
  <c r="H598" i="10" s="1"/>
  <c r="F445" i="10"/>
  <c r="F484" i="10"/>
  <c r="F562" i="10"/>
  <c r="F408" i="10"/>
  <c r="F410" i="10"/>
  <c r="F432" i="10"/>
  <c r="F535" i="10"/>
  <c r="F551" i="10"/>
  <c r="F554" i="10"/>
  <c r="F358" i="10"/>
  <c r="F361" i="10"/>
  <c r="F372" i="10"/>
  <c r="F412" i="10"/>
  <c r="F465" i="10"/>
  <c r="H472" i="10"/>
  <c r="F500" i="10"/>
  <c r="F569" i="10"/>
  <c r="F398" i="10"/>
  <c r="F443" i="10"/>
  <c r="E199" i="10"/>
  <c r="H235" i="10"/>
  <c r="H252" i="10"/>
  <c r="H256" i="10"/>
  <c r="H260" i="10"/>
  <c r="H267" i="10"/>
  <c r="H271" i="10"/>
  <c r="H275" i="10"/>
  <c r="H281" i="10"/>
  <c r="H285" i="10"/>
  <c r="E289" i="10"/>
  <c r="E302" i="10"/>
  <c r="H322" i="10"/>
  <c r="H325" i="10"/>
  <c r="H329" i="10"/>
  <c r="H333" i="10"/>
  <c r="H337" i="10"/>
  <c r="H341" i="10"/>
  <c r="E178" i="10"/>
  <c r="H178" i="10" s="1"/>
  <c r="E187" i="10"/>
  <c r="E201" i="10"/>
  <c r="H210" i="10"/>
  <c r="H221" i="10"/>
  <c r="E227" i="10"/>
  <c r="H227" i="10" s="1"/>
  <c r="H231" i="10"/>
  <c r="H234" i="10"/>
  <c r="E238" i="10"/>
  <c r="E241" i="10"/>
  <c r="H251" i="10"/>
  <c r="H255" i="10"/>
  <c r="H259" i="10"/>
  <c r="E277" i="10"/>
  <c r="E280" i="10"/>
  <c r="E288" i="10"/>
  <c r="H298" i="10"/>
  <c r="H328" i="10"/>
  <c r="H332" i="10"/>
  <c r="H336" i="10"/>
  <c r="H340" i="10"/>
  <c r="H186" i="10"/>
  <c r="H190" i="10"/>
  <c r="H197" i="10"/>
  <c r="H209" i="10"/>
  <c r="H217" i="10"/>
  <c r="H220" i="10"/>
  <c r="H224" i="10"/>
  <c r="E230" i="10"/>
  <c r="H230" i="10" s="1"/>
  <c r="E233" i="10"/>
  <c r="H180" i="10"/>
  <c r="H243" i="10"/>
  <c r="H247" i="10"/>
  <c r="H290" i="10"/>
  <c r="H242" i="10"/>
  <c r="H246" i="10"/>
  <c r="H314" i="10"/>
  <c r="H318" i="10"/>
  <c r="H138" i="10"/>
  <c r="H45" i="10"/>
  <c r="H48" i="10"/>
  <c r="E52" i="10"/>
  <c r="H52" i="10" s="1"/>
  <c r="E59" i="10"/>
  <c r="H59" i="10" s="1"/>
  <c r="H24" i="10"/>
  <c r="H43" i="10"/>
  <c r="E50" i="10"/>
  <c r="H42" i="10"/>
  <c r="H49" i="10"/>
  <c r="H53" i="10"/>
  <c r="H57" i="10"/>
  <c r="H31" i="10"/>
  <c r="H35" i="10"/>
  <c r="H20" i="10"/>
  <c r="H34" i="10"/>
  <c r="H38" i="10"/>
  <c r="H135" i="4"/>
  <c r="H138" i="4"/>
  <c r="H145" i="4"/>
  <c r="H149" i="4"/>
  <c r="H414" i="4"/>
  <c r="H418" i="4"/>
  <c r="H305" i="7"/>
  <c r="H312" i="7"/>
  <c r="H333" i="7"/>
  <c r="H337" i="7"/>
  <c r="H340" i="7"/>
  <c r="H456" i="7"/>
  <c r="H408" i="7"/>
  <c r="H501" i="7"/>
  <c r="H505" i="7"/>
  <c r="H509" i="7"/>
  <c r="H513" i="7"/>
  <c r="E54" i="8"/>
  <c r="H54" i="8" s="1"/>
  <c r="H156" i="8"/>
  <c r="H160" i="8"/>
  <c r="H339" i="8"/>
  <c r="H343" i="8"/>
  <c r="H590" i="8"/>
  <c r="H594" i="8"/>
  <c r="H604" i="8"/>
  <c r="H98" i="9"/>
  <c r="H102" i="9"/>
  <c r="H116" i="9"/>
  <c r="H123" i="9"/>
  <c r="F187" i="9"/>
  <c r="H189" i="9"/>
  <c r="H265" i="9"/>
  <c r="H269" i="9"/>
  <c r="H273" i="9"/>
  <c r="H279" i="9"/>
  <c r="H303" i="9"/>
  <c r="H400" i="9"/>
  <c r="H403" i="9"/>
  <c r="H408" i="9"/>
  <c r="H415" i="9"/>
  <c r="H421" i="9"/>
  <c r="H430" i="9"/>
  <c r="H446" i="9"/>
  <c r="H450" i="9"/>
  <c r="H543" i="9"/>
  <c r="H547" i="9"/>
  <c r="H553" i="9"/>
  <c r="H101" i="6"/>
  <c r="H196" i="6"/>
  <c r="H256" i="6"/>
  <c r="H266" i="6"/>
  <c r="H270" i="6"/>
  <c r="H274" i="6"/>
  <c r="H280" i="6"/>
  <c r="H320" i="6"/>
  <c r="H119" i="7"/>
  <c r="H156" i="7"/>
  <c r="H161" i="7"/>
  <c r="H325" i="7"/>
  <c r="H401" i="7"/>
  <c r="H81" i="8"/>
  <c r="H149" i="8"/>
  <c r="H192" i="8"/>
  <c r="H211" i="8"/>
  <c r="H221" i="8"/>
  <c r="H286" i="8"/>
  <c r="H292" i="8"/>
  <c r="H295" i="8"/>
  <c r="H299" i="8"/>
  <c r="H303" i="8"/>
  <c r="H307" i="8"/>
  <c r="H320" i="8"/>
  <c r="H322" i="8"/>
  <c r="H325" i="8"/>
  <c r="H342" i="8"/>
  <c r="H540" i="8"/>
  <c r="H126" i="9"/>
  <c r="H137" i="9"/>
  <c r="H159" i="9"/>
  <c r="H163" i="9"/>
  <c r="H166" i="9"/>
  <c r="H262" i="9"/>
  <c r="H393" i="9"/>
  <c r="H402" i="9"/>
  <c r="H440" i="9"/>
  <c r="H499" i="9"/>
  <c r="H193" i="8"/>
  <c r="H278" i="8"/>
  <c r="H310" i="8"/>
  <c r="H413" i="9"/>
  <c r="H548" i="9"/>
  <c r="E355" i="9"/>
  <c r="H355" i="9" s="1"/>
  <c r="E384" i="9"/>
  <c r="H472" i="9"/>
  <c r="H555" i="9"/>
  <c r="H558" i="9"/>
  <c r="E369" i="9"/>
  <c r="E378" i="9"/>
  <c r="H378" i="9" s="1"/>
  <c r="H387" i="9"/>
  <c r="H389" i="9"/>
  <c r="E395" i="9"/>
  <c r="H395" i="9" s="1"/>
  <c r="H409" i="9"/>
  <c r="E484" i="9"/>
  <c r="H492" i="9"/>
  <c r="H494" i="9"/>
  <c r="H497" i="9"/>
  <c r="H516" i="9"/>
  <c r="H523" i="9"/>
  <c r="H527" i="9"/>
  <c r="E531" i="9"/>
  <c r="H531" i="9" s="1"/>
  <c r="H542" i="9"/>
  <c r="H546" i="9"/>
  <c r="H557" i="9"/>
  <c r="H576" i="9"/>
  <c r="H353" i="9"/>
  <c r="H356" i="9"/>
  <c r="H358" i="9"/>
  <c r="H360" i="9"/>
  <c r="E364" i="9"/>
  <c r="H364" i="9" s="1"/>
  <c r="H368" i="9"/>
  <c r="H371" i="9"/>
  <c r="H377" i="9"/>
  <c r="H381" i="9"/>
  <c r="E383" i="9"/>
  <c r="H383" i="9" s="1"/>
  <c r="E443" i="9"/>
  <c r="H443" i="9" s="1"/>
  <c r="E455" i="9"/>
  <c r="H455" i="9" s="1"/>
  <c r="H491" i="9"/>
  <c r="H496" i="9"/>
  <c r="H502" i="9"/>
  <c r="H506" i="9"/>
  <c r="H509" i="9"/>
  <c r="H512" i="9"/>
  <c r="E515" i="9"/>
  <c r="H515" i="9" s="1"/>
  <c r="H519" i="9"/>
  <c r="H533" i="9"/>
  <c r="H569" i="9"/>
  <c r="H433" i="9"/>
  <c r="H564" i="9"/>
  <c r="H407" i="9"/>
  <c r="H503" i="9"/>
  <c r="H507" i="9"/>
  <c r="F174" i="9"/>
  <c r="F179" i="9"/>
  <c r="F193" i="9"/>
  <c r="F202" i="9"/>
  <c r="F306" i="9"/>
  <c r="F308" i="9"/>
  <c r="F253" i="9"/>
  <c r="F260" i="9"/>
  <c r="F239" i="9"/>
  <c r="H297" i="9"/>
  <c r="F204" i="9"/>
  <c r="F209" i="9"/>
  <c r="F238" i="9"/>
  <c r="H105" i="9"/>
  <c r="H141" i="9"/>
  <c r="H149" i="9"/>
  <c r="H153" i="9"/>
  <c r="H161" i="9"/>
  <c r="H127" i="9"/>
  <c r="H133" i="9"/>
  <c r="H138" i="9"/>
  <c r="H140" i="9"/>
  <c r="H160" i="9"/>
  <c r="H117" i="9"/>
  <c r="H28" i="9"/>
  <c r="H32" i="9"/>
  <c r="E36" i="9"/>
  <c r="H36" i="9" s="1"/>
  <c r="H52" i="9"/>
  <c r="C9" i="9"/>
  <c r="E19" i="9"/>
  <c r="F36" i="9"/>
  <c r="H51" i="9"/>
  <c r="H55" i="9"/>
  <c r="H59" i="9"/>
  <c r="F49" i="9"/>
  <c r="D9" i="9"/>
  <c r="F19" i="9"/>
  <c r="F349" i="6"/>
  <c r="D12" i="6"/>
  <c r="H475" i="6"/>
  <c r="H492" i="6"/>
  <c r="H504" i="6"/>
  <c r="H507" i="6"/>
  <c r="H555" i="6"/>
  <c r="H596" i="6"/>
  <c r="H118" i="7"/>
  <c r="H326" i="8"/>
  <c r="H229" i="8"/>
  <c r="H268" i="8"/>
  <c r="H272" i="8"/>
  <c r="H281" i="8"/>
  <c r="H124" i="7"/>
  <c r="C13" i="6"/>
  <c r="H46" i="7"/>
  <c r="H49" i="7"/>
  <c r="H338" i="7"/>
  <c r="H447" i="7"/>
  <c r="H451" i="7"/>
  <c r="H454" i="7"/>
  <c r="H482" i="7"/>
  <c r="H485" i="7"/>
  <c r="H494" i="7"/>
  <c r="H502" i="7"/>
  <c r="H506" i="7"/>
  <c r="H510" i="7"/>
  <c r="H533" i="7"/>
  <c r="H566" i="7"/>
  <c r="H571" i="7"/>
  <c r="H51" i="8"/>
  <c r="H105" i="8"/>
  <c r="H521" i="8"/>
  <c r="E361" i="8"/>
  <c r="E373" i="8"/>
  <c r="H373" i="8" s="1"/>
  <c r="F382" i="8"/>
  <c r="E392" i="8"/>
  <c r="E401" i="8"/>
  <c r="E409" i="8"/>
  <c r="H409" i="8" s="1"/>
  <c r="E413" i="8"/>
  <c r="E417" i="8"/>
  <c r="H417" i="8" s="1"/>
  <c r="E457" i="8"/>
  <c r="E497" i="8"/>
  <c r="H497" i="8" s="1"/>
  <c r="F535" i="8"/>
  <c r="F538" i="8"/>
  <c r="E356" i="8"/>
  <c r="H356" i="8" s="1"/>
  <c r="F379" i="8"/>
  <c r="E385" i="8"/>
  <c r="E388" i="8"/>
  <c r="H388" i="8" s="1"/>
  <c r="E397" i="8"/>
  <c r="H397" i="8" s="1"/>
  <c r="E420" i="8"/>
  <c r="H420" i="8" s="1"/>
  <c r="F424" i="8"/>
  <c r="E433" i="8"/>
  <c r="F445" i="8"/>
  <c r="E464" i="8"/>
  <c r="H464" i="8" s="1"/>
  <c r="F468" i="8"/>
  <c r="F484" i="8"/>
  <c r="E489" i="8"/>
  <c r="F511" i="8"/>
  <c r="E569" i="8"/>
  <c r="H353" i="8"/>
  <c r="E364" i="8"/>
  <c r="E368" i="8"/>
  <c r="H368" i="8" s="1"/>
  <c r="F370" i="8"/>
  <c r="E376" i="8"/>
  <c r="H376" i="8" s="1"/>
  <c r="F385" i="8"/>
  <c r="F388" i="8"/>
  <c r="F391" i="8"/>
  <c r="E405" i="8"/>
  <c r="H405" i="8" s="1"/>
  <c r="E412" i="8"/>
  <c r="H412" i="8" s="1"/>
  <c r="E429" i="8"/>
  <c r="H429" i="8" s="1"/>
  <c r="F435" i="8"/>
  <c r="H444" i="8"/>
  <c r="F456" i="8"/>
  <c r="E461" i="8"/>
  <c r="H461" i="8" s="1"/>
  <c r="F481" i="8"/>
  <c r="H488" i="8"/>
  <c r="H501" i="8"/>
  <c r="H505" i="8"/>
  <c r="H508" i="8"/>
  <c r="E528" i="8"/>
  <c r="H528" i="8" s="1"/>
  <c r="F529" i="8"/>
  <c r="E532" i="8"/>
  <c r="H532" i="8" s="1"/>
  <c r="E536" i="8"/>
  <c r="H545" i="8"/>
  <c r="E552" i="8"/>
  <c r="H552" i="8" s="1"/>
  <c r="E357" i="8"/>
  <c r="H357" i="8" s="1"/>
  <c r="E384" i="8"/>
  <c r="H384" i="8" s="1"/>
  <c r="H421" i="8"/>
  <c r="E425" i="8"/>
  <c r="F432" i="8"/>
  <c r="F442" i="8"/>
  <c r="F465" i="8"/>
  <c r="E469" i="8"/>
  <c r="H473" i="8"/>
  <c r="H480" i="8"/>
  <c r="E485" i="8"/>
  <c r="E492" i="8"/>
  <c r="H524" i="8"/>
  <c r="H565" i="8"/>
  <c r="H340" i="8"/>
  <c r="H226" i="8"/>
  <c r="H239" i="8"/>
  <c r="H220" i="8"/>
  <c r="H223" i="8"/>
  <c r="H341" i="8"/>
  <c r="H266" i="8"/>
  <c r="H247" i="8"/>
  <c r="H254" i="8"/>
  <c r="H258" i="8"/>
  <c r="H260" i="8"/>
  <c r="H263" i="8"/>
  <c r="H265" i="8"/>
  <c r="H183" i="8"/>
  <c r="H330" i="8"/>
  <c r="H285" i="8"/>
  <c r="E77" i="8"/>
  <c r="H77" i="8" s="1"/>
  <c r="F99" i="8"/>
  <c r="E116" i="8"/>
  <c r="H116" i="8" s="1"/>
  <c r="F128" i="8"/>
  <c r="F136" i="8"/>
  <c r="F79" i="8"/>
  <c r="E84" i="8"/>
  <c r="H84" i="8" s="1"/>
  <c r="F87" i="8"/>
  <c r="F89" i="8"/>
  <c r="F91" i="8"/>
  <c r="F101" i="8"/>
  <c r="F111" i="8"/>
  <c r="E113" i="8"/>
  <c r="H113" i="8" s="1"/>
  <c r="F125" i="8"/>
  <c r="F133" i="8"/>
  <c r="F115" i="8"/>
  <c r="F120" i="8"/>
  <c r="F131" i="8"/>
  <c r="F137" i="8"/>
  <c r="E80" i="8"/>
  <c r="F85" i="8"/>
  <c r="F90" i="8"/>
  <c r="F95" i="8"/>
  <c r="F104" i="8"/>
  <c r="E108" i="8"/>
  <c r="H108" i="8" s="1"/>
  <c r="F112" i="8"/>
  <c r="F117" i="8"/>
  <c r="F126" i="8"/>
  <c r="F134" i="8"/>
  <c r="F142" i="8"/>
  <c r="E164" i="8"/>
  <c r="H164" i="8" s="1"/>
  <c r="D10" i="8"/>
  <c r="F76" i="8"/>
  <c r="H21" i="8"/>
  <c r="H41" i="8"/>
  <c r="H44" i="8"/>
  <c r="H49" i="8"/>
  <c r="G19" i="8"/>
  <c r="H37" i="8"/>
  <c r="H243" i="6"/>
  <c r="H400" i="7"/>
  <c r="H500" i="7"/>
  <c r="H504" i="7"/>
  <c r="H508" i="7"/>
  <c r="H512" i="7"/>
  <c r="H558" i="7"/>
  <c r="H562" i="7"/>
  <c r="F585" i="7"/>
  <c r="H415" i="4"/>
  <c r="H419" i="4"/>
  <c r="C11" i="5"/>
  <c r="H119" i="5"/>
  <c r="H518" i="5"/>
  <c r="H543" i="5"/>
  <c r="H48" i="6"/>
  <c r="H380" i="6"/>
  <c r="H444" i="6"/>
  <c r="H447" i="6"/>
  <c r="H495" i="6"/>
  <c r="H508" i="6"/>
  <c r="H536" i="6"/>
  <c r="H597" i="6"/>
  <c r="H22" i="7"/>
  <c r="E76" i="7"/>
  <c r="H100" i="7"/>
  <c r="H135" i="7"/>
  <c r="H138" i="7"/>
  <c r="H180" i="7"/>
  <c r="F181" i="7"/>
  <c r="H281" i="7"/>
  <c r="H367" i="7"/>
  <c r="H394" i="7"/>
  <c r="H396" i="7"/>
  <c r="H448" i="7"/>
  <c r="H452" i="7"/>
  <c r="H499" i="7"/>
  <c r="H503" i="7"/>
  <c r="H507" i="7"/>
  <c r="H511" i="7"/>
  <c r="H534" i="7"/>
  <c r="H604" i="7"/>
  <c r="F587" i="7"/>
  <c r="H228" i="5"/>
  <c r="F352" i="6"/>
  <c r="F354" i="6"/>
  <c r="H103" i="7"/>
  <c r="E429" i="7"/>
  <c r="H429" i="7" s="1"/>
  <c r="H469" i="7"/>
  <c r="F589" i="7"/>
  <c r="F600" i="7"/>
  <c r="F602" i="7"/>
  <c r="F609" i="7"/>
  <c r="F584" i="7"/>
  <c r="F586" i="7"/>
  <c r="F597" i="7"/>
  <c r="F593" i="7"/>
  <c r="F599" i="7"/>
  <c r="F601" i="7"/>
  <c r="E609" i="7"/>
  <c r="H609" i="7" s="1"/>
  <c r="E374" i="7"/>
  <c r="H393" i="7"/>
  <c r="H425" i="7"/>
  <c r="E431" i="7"/>
  <c r="H431" i="7" s="1"/>
  <c r="E567" i="7"/>
  <c r="H368" i="7"/>
  <c r="H392" i="7"/>
  <c r="E561" i="7"/>
  <c r="H561" i="7" s="1"/>
  <c r="H540" i="7"/>
  <c r="H544" i="7"/>
  <c r="H371" i="7"/>
  <c r="H380" i="7"/>
  <c r="E189" i="7"/>
  <c r="F200" i="7"/>
  <c r="E221" i="7"/>
  <c r="F250" i="7"/>
  <c r="E253" i="7"/>
  <c r="F275" i="7"/>
  <c r="F314" i="7"/>
  <c r="E324" i="7"/>
  <c r="H324" i="7" s="1"/>
  <c r="E176" i="7"/>
  <c r="F209" i="7"/>
  <c r="H245" i="7"/>
  <c r="H249" i="7"/>
  <c r="H252" i="7"/>
  <c r="H256" i="7"/>
  <c r="H284" i="7"/>
  <c r="H309" i="7"/>
  <c r="E208" i="7"/>
  <c r="H208" i="7" s="1"/>
  <c r="F228" i="7"/>
  <c r="E269" i="7"/>
  <c r="E276" i="7"/>
  <c r="E289" i="7"/>
  <c r="H289" i="7" s="1"/>
  <c r="F302" i="7"/>
  <c r="F178" i="7"/>
  <c r="F192" i="7"/>
  <c r="E205" i="7"/>
  <c r="E213" i="7"/>
  <c r="F236" i="7"/>
  <c r="E280" i="7"/>
  <c r="H280" i="7" s="1"/>
  <c r="E293" i="7"/>
  <c r="H137" i="7"/>
  <c r="H85" i="7"/>
  <c r="H105" i="7"/>
  <c r="E108" i="7"/>
  <c r="H108" i="7" s="1"/>
  <c r="H80" i="7"/>
  <c r="E104" i="7"/>
  <c r="H104" i="7" s="1"/>
  <c r="E111" i="7"/>
  <c r="H111" i="7" s="1"/>
  <c r="H113" i="7"/>
  <c r="E128" i="7"/>
  <c r="H128" i="7" s="1"/>
  <c r="H142" i="7"/>
  <c r="H151" i="7"/>
  <c r="H165" i="7"/>
  <c r="H84" i="7"/>
  <c r="H83" i="7"/>
  <c r="H146" i="7"/>
  <c r="H155" i="7"/>
  <c r="H167" i="7"/>
  <c r="H86" i="7"/>
  <c r="H154" i="7"/>
  <c r="H166" i="7"/>
  <c r="E30" i="7"/>
  <c r="H30" i="7" s="1"/>
  <c r="E54" i="7"/>
  <c r="H26" i="7"/>
  <c r="E29" i="7"/>
  <c r="H29" i="7" s="1"/>
  <c r="H53" i="7"/>
  <c r="H57" i="7"/>
  <c r="H69" i="7"/>
  <c r="E68" i="6"/>
  <c r="H68" i="6" s="1"/>
  <c r="H56" i="3"/>
  <c r="H60" i="3"/>
  <c r="H243" i="3"/>
  <c r="H322" i="3"/>
  <c r="H330" i="3"/>
  <c r="H413" i="4"/>
  <c r="H417" i="4"/>
  <c r="H427" i="4"/>
  <c r="H564" i="4"/>
  <c r="H571" i="4"/>
  <c r="H575" i="4"/>
  <c r="H583" i="4"/>
  <c r="H602" i="4"/>
  <c r="H607" i="4"/>
  <c r="H68" i="5"/>
  <c r="H22" i="5"/>
  <c r="H31" i="5"/>
  <c r="H52" i="5"/>
  <c r="H65" i="5"/>
  <c r="H88" i="5"/>
  <c r="H97" i="5"/>
  <c r="H32" i="6"/>
  <c r="H235" i="6"/>
  <c r="H239" i="6"/>
  <c r="H297" i="6"/>
  <c r="H316" i="6"/>
  <c r="H318" i="6"/>
  <c r="F350" i="6"/>
  <c r="H363" i="6"/>
  <c r="F365" i="6"/>
  <c r="F398" i="6"/>
  <c r="H552" i="6"/>
  <c r="E54" i="6"/>
  <c r="H54" i="6" s="1"/>
  <c r="H76" i="2"/>
  <c r="H267" i="2"/>
  <c r="H271" i="2"/>
  <c r="H278" i="2"/>
  <c r="H282" i="2"/>
  <c r="H285" i="2"/>
  <c r="H354" i="2"/>
  <c r="H356" i="2"/>
  <c r="H360" i="2"/>
  <c r="H366" i="2"/>
  <c r="H371" i="2"/>
  <c r="H377" i="2"/>
  <c r="H381" i="2"/>
  <c r="H442" i="2"/>
  <c r="H444" i="2"/>
  <c r="H552" i="2"/>
  <c r="H556" i="2"/>
  <c r="H560" i="2"/>
  <c r="H564" i="2"/>
  <c r="H568" i="2"/>
  <c r="H572" i="2"/>
  <c r="H576" i="2"/>
  <c r="H595" i="2"/>
  <c r="H599" i="2"/>
  <c r="H602" i="2"/>
  <c r="H606" i="2"/>
  <c r="H55" i="3"/>
  <c r="H59" i="3"/>
  <c r="H309" i="3"/>
  <c r="H416" i="4"/>
  <c r="H426" i="4"/>
  <c r="H430" i="4"/>
  <c r="H446" i="4"/>
  <c r="H450" i="4"/>
  <c r="H454" i="4"/>
  <c r="H542" i="4"/>
  <c r="H546" i="4"/>
  <c r="H563" i="4"/>
  <c r="H567" i="4"/>
  <c r="H589" i="4"/>
  <c r="H593" i="4"/>
  <c r="H377" i="5"/>
  <c r="H389" i="5"/>
  <c r="H392" i="5"/>
  <c r="H396" i="5"/>
  <c r="H414" i="5"/>
  <c r="H418" i="5"/>
  <c r="H422" i="5"/>
  <c r="H502" i="5"/>
  <c r="H509" i="5"/>
  <c r="H514" i="5"/>
  <c r="H519" i="5"/>
  <c r="H522" i="5"/>
  <c r="H540" i="5"/>
  <c r="H544" i="5"/>
  <c r="H548" i="5"/>
  <c r="H563" i="5"/>
  <c r="E28" i="6"/>
  <c r="H28" i="6" s="1"/>
  <c r="H217" i="6"/>
  <c r="H284" i="6"/>
  <c r="F361" i="6"/>
  <c r="F394" i="6"/>
  <c r="H451" i="6"/>
  <c r="H460" i="6"/>
  <c r="H527" i="6"/>
  <c r="H588" i="6"/>
  <c r="H570" i="4"/>
  <c r="H193" i="6"/>
  <c r="H282" i="6"/>
  <c r="H531" i="6"/>
  <c r="E587" i="6"/>
  <c r="H587" i="6" s="1"/>
  <c r="E592" i="6"/>
  <c r="H592" i="6" s="1"/>
  <c r="E601" i="6"/>
  <c r="H601" i="6" s="1"/>
  <c r="E586" i="6"/>
  <c r="H586" i="6" s="1"/>
  <c r="E593" i="6"/>
  <c r="H593" i="6" s="1"/>
  <c r="E600" i="6"/>
  <c r="H600" i="6" s="1"/>
  <c r="H598" i="6"/>
  <c r="E583" i="6"/>
  <c r="F428" i="6"/>
  <c r="F434" i="6"/>
  <c r="F461" i="6"/>
  <c r="F483" i="6"/>
  <c r="F485" i="6"/>
  <c r="F523" i="6"/>
  <c r="F534" i="6"/>
  <c r="F539" i="6"/>
  <c r="F568" i="6"/>
  <c r="F372" i="6"/>
  <c r="F374" i="6"/>
  <c r="F383" i="6"/>
  <c r="F385" i="6"/>
  <c r="F387" i="6"/>
  <c r="F389" i="6"/>
  <c r="F391" i="6"/>
  <c r="F408" i="6"/>
  <c r="F410" i="6"/>
  <c r="F412" i="6"/>
  <c r="F515" i="6"/>
  <c r="F517" i="6"/>
  <c r="F520" i="6"/>
  <c r="F560" i="6"/>
  <c r="F562" i="6"/>
  <c r="F358" i="6"/>
  <c r="F362" i="6"/>
  <c r="F380" i="6"/>
  <c r="F397" i="6"/>
  <c r="F399" i="6"/>
  <c r="F405" i="6"/>
  <c r="F429" i="6"/>
  <c r="F432" i="6"/>
  <c r="F453" i="6"/>
  <c r="F484" i="6"/>
  <c r="F486" i="6"/>
  <c r="F535" i="6"/>
  <c r="F538" i="6"/>
  <c r="F544" i="6"/>
  <c r="F356" i="6"/>
  <c r="F367" i="6"/>
  <c r="F369" i="6"/>
  <c r="F371" i="6"/>
  <c r="F373" i="6"/>
  <c r="F375" i="6"/>
  <c r="F377" i="6"/>
  <c r="F379" i="6"/>
  <c r="F382" i="6"/>
  <c r="F384" i="6"/>
  <c r="F386" i="6"/>
  <c r="F388" i="6"/>
  <c r="F401" i="6"/>
  <c r="F403" i="6"/>
  <c r="F407" i="6"/>
  <c r="F409" i="6"/>
  <c r="F411" i="6"/>
  <c r="F413" i="6"/>
  <c r="F491" i="6"/>
  <c r="F514" i="6"/>
  <c r="F516" i="6"/>
  <c r="F559" i="6"/>
  <c r="F561" i="6"/>
  <c r="E176" i="6"/>
  <c r="H176" i="6" s="1"/>
  <c r="E181" i="6"/>
  <c r="H181" i="6" s="1"/>
  <c r="E186" i="6"/>
  <c r="H186" i="6" s="1"/>
  <c r="E300" i="6"/>
  <c r="H300" i="6" s="1"/>
  <c r="E204" i="6"/>
  <c r="H204" i="6" s="1"/>
  <c r="H207" i="6"/>
  <c r="H221" i="6"/>
  <c r="E260" i="6"/>
  <c r="H260" i="6" s="1"/>
  <c r="E286" i="6"/>
  <c r="H286" i="6" s="1"/>
  <c r="E244" i="6"/>
  <c r="H244" i="6" s="1"/>
  <c r="E191" i="6"/>
  <c r="E227" i="6"/>
  <c r="H227" i="6" s="1"/>
  <c r="E319" i="6"/>
  <c r="H319" i="6" s="1"/>
  <c r="H322" i="6"/>
  <c r="H183" i="6"/>
  <c r="H211" i="6"/>
  <c r="H215" i="6"/>
  <c r="H218" i="6"/>
  <c r="H247" i="6"/>
  <c r="F77" i="6"/>
  <c r="F134" i="6"/>
  <c r="F92" i="6"/>
  <c r="F90" i="6"/>
  <c r="E30" i="6"/>
  <c r="H30" i="6" s="1"/>
  <c r="E38" i="6"/>
  <c r="H69" i="6"/>
  <c r="H33" i="6"/>
  <c r="H37" i="6"/>
  <c r="H41" i="6"/>
  <c r="H24" i="6"/>
  <c r="H31" i="6"/>
  <c r="H35" i="6"/>
  <c r="H34" i="6"/>
  <c r="H44" i="6"/>
  <c r="H296" i="3"/>
  <c r="F102" i="5"/>
  <c r="H143" i="5"/>
  <c r="E289" i="5"/>
  <c r="H289" i="5" s="1"/>
  <c r="D12" i="3"/>
  <c r="H555" i="3"/>
  <c r="H34" i="4"/>
  <c r="H37" i="4"/>
  <c r="H41" i="4"/>
  <c r="H45" i="4"/>
  <c r="H49" i="4"/>
  <c r="H52" i="4"/>
  <c r="H55" i="4"/>
  <c r="H59" i="4"/>
  <c r="H63" i="4"/>
  <c r="H67" i="4"/>
  <c r="H82" i="4"/>
  <c r="H86" i="4"/>
  <c r="H105" i="4"/>
  <c r="H109" i="4"/>
  <c r="H113" i="4"/>
  <c r="H124" i="4"/>
  <c r="H238" i="4"/>
  <c r="H245" i="4"/>
  <c r="H248" i="4"/>
  <c r="H252" i="4"/>
  <c r="H256" i="4"/>
  <c r="H260" i="4"/>
  <c r="H366" i="4"/>
  <c r="H370" i="4"/>
  <c r="H375" i="4"/>
  <c r="H380" i="4"/>
  <c r="H390" i="4"/>
  <c r="H394" i="4"/>
  <c r="H402" i="4"/>
  <c r="H429" i="4"/>
  <c r="H435" i="4"/>
  <c r="H444" i="4"/>
  <c r="H475" i="4"/>
  <c r="H513" i="4"/>
  <c r="H517" i="4"/>
  <c r="H521" i="4"/>
  <c r="H525" i="4"/>
  <c r="H529" i="4"/>
  <c r="H541" i="4"/>
  <c r="D10" i="5"/>
  <c r="H21" i="5"/>
  <c r="H140" i="5"/>
  <c r="H146" i="5"/>
  <c r="H150" i="5"/>
  <c r="H153" i="5"/>
  <c r="H157" i="5"/>
  <c r="H180" i="5"/>
  <c r="E199" i="5"/>
  <c r="E201" i="5"/>
  <c r="E209" i="5"/>
  <c r="H209" i="5" s="1"/>
  <c r="E212" i="5"/>
  <c r="H212" i="5" s="1"/>
  <c r="H253" i="5"/>
  <c r="H257" i="5"/>
  <c r="H398" i="2"/>
  <c r="H584" i="2"/>
  <c r="H603" i="2"/>
  <c r="H607" i="2"/>
  <c r="H609" i="2"/>
  <c r="H23" i="3"/>
  <c r="H252" i="3"/>
  <c r="H331" i="3"/>
  <c r="H336" i="3"/>
  <c r="H339" i="3"/>
  <c r="F352" i="3"/>
  <c r="F354" i="3"/>
  <c r="H518" i="3"/>
  <c r="H595" i="3"/>
  <c r="H30" i="4"/>
  <c r="H77" i="4"/>
  <c r="H94" i="4"/>
  <c r="H112" i="4"/>
  <c r="H117" i="4"/>
  <c r="F179" i="4"/>
  <c r="H182" i="4"/>
  <c r="H188" i="4"/>
  <c r="H191" i="4"/>
  <c r="H195" i="4"/>
  <c r="H208" i="4"/>
  <c r="H226" i="4"/>
  <c r="H230" i="4"/>
  <c r="H234" i="4"/>
  <c r="H350" i="4"/>
  <c r="H353" i="4"/>
  <c r="E373" i="4"/>
  <c r="H379" i="4"/>
  <c r="E388" i="4"/>
  <c r="H388" i="4" s="1"/>
  <c r="H407" i="4"/>
  <c r="H411" i="4"/>
  <c r="H422" i="4"/>
  <c r="H428" i="4"/>
  <c r="H28" i="5"/>
  <c r="H57" i="5"/>
  <c r="E176" i="5"/>
  <c r="H176" i="5" s="1"/>
  <c r="E189" i="5"/>
  <c r="H189" i="5" s="1"/>
  <c r="E191" i="5"/>
  <c r="H191" i="5" s="1"/>
  <c r="H333" i="5"/>
  <c r="H337" i="5"/>
  <c r="E341" i="5"/>
  <c r="H341" i="5" s="1"/>
  <c r="H453" i="5"/>
  <c r="H470" i="5"/>
  <c r="H590" i="5"/>
  <c r="F587" i="5"/>
  <c r="F597" i="5"/>
  <c r="E602" i="5"/>
  <c r="H602" i="5" s="1"/>
  <c r="E585" i="5"/>
  <c r="E606" i="5"/>
  <c r="E598" i="5"/>
  <c r="F605" i="5"/>
  <c r="D13" i="5"/>
  <c r="H426" i="5"/>
  <c r="H438" i="5"/>
  <c r="H421" i="5"/>
  <c r="H425" i="5"/>
  <c r="H436" i="5"/>
  <c r="H472" i="5"/>
  <c r="H493" i="5"/>
  <c r="H547" i="5"/>
  <c r="H360" i="5"/>
  <c r="H406" i="5"/>
  <c r="H413" i="5"/>
  <c r="H417" i="5"/>
  <c r="H440" i="5"/>
  <c r="H448" i="5"/>
  <c r="H452" i="5"/>
  <c r="H501" i="5"/>
  <c r="H505" i="5"/>
  <c r="H508" i="5"/>
  <c r="H513" i="5"/>
  <c r="H527" i="5"/>
  <c r="H531" i="5"/>
  <c r="H533" i="5"/>
  <c r="H558" i="5"/>
  <c r="H576" i="5"/>
  <c r="E175" i="5"/>
  <c r="H175" i="5" s="1"/>
  <c r="E178" i="5"/>
  <c r="H178" i="5" s="1"/>
  <c r="E182" i="5"/>
  <c r="H182" i="5" s="1"/>
  <c r="E188" i="5"/>
  <c r="H188" i="5" s="1"/>
  <c r="E204" i="5"/>
  <c r="H204" i="5" s="1"/>
  <c r="E208" i="5"/>
  <c r="H208" i="5" s="1"/>
  <c r="E225" i="5"/>
  <c r="H225" i="5" s="1"/>
  <c r="E317" i="5"/>
  <c r="H317" i="5" s="1"/>
  <c r="E197" i="5"/>
  <c r="H197" i="5" s="1"/>
  <c r="E280" i="5"/>
  <c r="H280" i="5" s="1"/>
  <c r="E181" i="5"/>
  <c r="H181" i="5" s="1"/>
  <c r="E203" i="5"/>
  <c r="E205" i="5"/>
  <c r="H205" i="5" s="1"/>
  <c r="E213" i="5"/>
  <c r="H213" i="5" s="1"/>
  <c r="E219" i="5"/>
  <c r="H232" i="5"/>
  <c r="H260" i="5"/>
  <c r="E275" i="5"/>
  <c r="H275" i="5" s="1"/>
  <c r="E324" i="5"/>
  <c r="E173" i="5"/>
  <c r="E174" i="5"/>
  <c r="H174" i="5" s="1"/>
  <c r="F80" i="5"/>
  <c r="F117" i="5"/>
  <c r="F120" i="5"/>
  <c r="F125" i="5"/>
  <c r="H161" i="5"/>
  <c r="F76" i="5"/>
  <c r="E26" i="5"/>
  <c r="H26" i="5" s="1"/>
  <c r="E34" i="5"/>
  <c r="E38" i="5"/>
  <c r="H38" i="5" s="1"/>
  <c r="E50" i="5"/>
  <c r="H50" i="5" s="1"/>
  <c r="E25" i="5"/>
  <c r="H25" i="5" s="1"/>
  <c r="E45" i="5"/>
  <c r="H55" i="5"/>
  <c r="H59" i="5"/>
  <c r="E67" i="5"/>
  <c r="H67" i="5" s="1"/>
  <c r="H69" i="5"/>
  <c r="H32" i="5"/>
  <c r="E36" i="5"/>
  <c r="H36" i="5" s="1"/>
  <c r="H40" i="5"/>
  <c r="H44" i="5"/>
  <c r="H48" i="5"/>
  <c r="H51" i="5"/>
  <c r="H58" i="5"/>
  <c r="E27" i="5"/>
  <c r="H27" i="5" s="1"/>
  <c r="H35" i="5"/>
  <c r="E39" i="5"/>
  <c r="H39" i="5" s="1"/>
  <c r="H43" i="5"/>
  <c r="H47" i="5"/>
  <c r="H61" i="5"/>
  <c r="E121" i="4"/>
  <c r="H594" i="3"/>
  <c r="H23" i="4"/>
  <c r="H93" i="4"/>
  <c r="H120" i="4"/>
  <c r="H199" i="4"/>
  <c r="H219" i="4"/>
  <c r="H223" i="4"/>
  <c r="H545" i="4"/>
  <c r="H549" i="4"/>
  <c r="H550" i="4"/>
  <c r="H58" i="3"/>
  <c r="H83" i="3"/>
  <c r="H163" i="3"/>
  <c r="H230" i="3"/>
  <c r="H242" i="3"/>
  <c r="H295" i="3"/>
  <c r="H307" i="3"/>
  <c r="H311" i="3"/>
  <c r="H83" i="4"/>
  <c r="H106" i="4"/>
  <c r="H146" i="4"/>
  <c r="H157" i="4"/>
  <c r="H161" i="4"/>
  <c r="H215" i="4"/>
  <c r="H303" i="4"/>
  <c r="H307" i="4"/>
  <c r="H311" i="4"/>
  <c r="H315" i="4"/>
  <c r="H352" i="4"/>
  <c r="H406" i="4"/>
  <c r="H439" i="4"/>
  <c r="H474" i="4"/>
  <c r="H478" i="4"/>
  <c r="H481" i="4"/>
  <c r="H485" i="4"/>
  <c r="H489" i="4"/>
  <c r="H512" i="4"/>
  <c r="H516" i="4"/>
  <c r="H520" i="4"/>
  <c r="H524" i="4"/>
  <c r="H528" i="4"/>
  <c r="H572" i="4"/>
  <c r="H576" i="4"/>
  <c r="H584" i="4"/>
  <c r="H378" i="2"/>
  <c r="H64" i="3"/>
  <c r="H57" i="3"/>
  <c r="F77" i="3"/>
  <c r="H156" i="3"/>
  <c r="H223" i="3"/>
  <c r="H229" i="3"/>
  <c r="H245" i="3"/>
  <c r="H247" i="3"/>
  <c r="H253" i="3"/>
  <c r="H261" i="3"/>
  <c r="H337" i="3"/>
  <c r="H340" i="3"/>
  <c r="H342" i="3"/>
  <c r="H368" i="3"/>
  <c r="H88" i="4"/>
  <c r="H164" i="4"/>
  <c r="H264" i="4"/>
  <c r="H268" i="4"/>
  <c r="H272" i="4"/>
  <c r="H276" i="4"/>
  <c r="H297" i="4"/>
  <c r="H324" i="4"/>
  <c r="H328" i="4"/>
  <c r="H332" i="4"/>
  <c r="H336" i="4"/>
  <c r="H340" i="4"/>
  <c r="H399" i="4"/>
  <c r="H431" i="4"/>
  <c r="H467" i="4"/>
  <c r="F584" i="4"/>
  <c r="H604" i="4"/>
  <c r="F586" i="4"/>
  <c r="F597" i="4"/>
  <c r="E403" i="4"/>
  <c r="H403" i="4" s="1"/>
  <c r="E434" i="4"/>
  <c r="H434" i="4" s="1"/>
  <c r="E490" i="4"/>
  <c r="H490" i="4" s="1"/>
  <c r="E569" i="4"/>
  <c r="H569" i="4" s="1"/>
  <c r="H410" i="4"/>
  <c r="E464" i="4"/>
  <c r="H464" i="4" s="1"/>
  <c r="E471" i="4"/>
  <c r="H471" i="4" s="1"/>
  <c r="H493" i="4"/>
  <c r="E497" i="4"/>
  <c r="H497" i="4" s="1"/>
  <c r="H501" i="4"/>
  <c r="H505" i="4"/>
  <c r="H509" i="4"/>
  <c r="H515" i="4"/>
  <c r="H519" i="4"/>
  <c r="H523" i="4"/>
  <c r="H527" i="4"/>
  <c r="H531" i="4"/>
  <c r="H540" i="4"/>
  <c r="H544" i="4"/>
  <c r="H548" i="4"/>
  <c r="H553" i="4"/>
  <c r="E559" i="4"/>
  <c r="H559" i="4" s="1"/>
  <c r="H566" i="4"/>
  <c r="H574" i="4"/>
  <c r="H351" i="4"/>
  <c r="H357" i="4"/>
  <c r="E361" i="4"/>
  <c r="H361" i="4" s="1"/>
  <c r="H363" i="4"/>
  <c r="H382" i="4"/>
  <c r="H387" i="4"/>
  <c r="E405" i="4"/>
  <c r="H405" i="4" s="1"/>
  <c r="E425" i="4"/>
  <c r="H425" i="4" s="1"/>
  <c r="H438" i="4"/>
  <c r="H470" i="4"/>
  <c r="H473" i="4"/>
  <c r="H477" i="4"/>
  <c r="H480" i="4"/>
  <c r="H484" i="4"/>
  <c r="H488" i="4"/>
  <c r="H492" i="4"/>
  <c r="H496" i="4"/>
  <c r="E500" i="4"/>
  <c r="H500" i="4" s="1"/>
  <c r="H504" i="4"/>
  <c r="H508" i="4"/>
  <c r="H514" i="4"/>
  <c r="H518" i="4"/>
  <c r="H522" i="4"/>
  <c r="H526" i="4"/>
  <c r="H530" i="4"/>
  <c r="H543" i="4"/>
  <c r="H547" i="4"/>
  <c r="H558" i="4"/>
  <c r="H562" i="4"/>
  <c r="H565" i="4"/>
  <c r="H573" i="4"/>
  <c r="H354" i="4"/>
  <c r="H356" i="4"/>
  <c r="H360" i="4"/>
  <c r="H367" i="4"/>
  <c r="H371" i="4"/>
  <c r="H376" i="4"/>
  <c r="H381" i="4"/>
  <c r="E395" i="4"/>
  <c r="H395" i="4" s="1"/>
  <c r="H396" i="4"/>
  <c r="E412" i="4"/>
  <c r="H412" i="4" s="1"/>
  <c r="H436" i="4"/>
  <c r="H442" i="4"/>
  <c r="H447" i="4"/>
  <c r="H451" i="4"/>
  <c r="H458" i="4"/>
  <c r="H462" i="4"/>
  <c r="H472" i="4"/>
  <c r="H476" i="4"/>
  <c r="E539" i="4"/>
  <c r="H539" i="4" s="1"/>
  <c r="H479" i="4"/>
  <c r="H365" i="4"/>
  <c r="H369" i="4"/>
  <c r="H374" i="4"/>
  <c r="H389" i="4"/>
  <c r="H440" i="4"/>
  <c r="H449" i="4"/>
  <c r="H453" i="4"/>
  <c r="H368" i="4"/>
  <c r="H373" i="4"/>
  <c r="H377" i="4"/>
  <c r="H397" i="4"/>
  <c r="H448" i="4"/>
  <c r="H452" i="4"/>
  <c r="F236" i="4"/>
  <c r="F262" i="4"/>
  <c r="E79" i="4"/>
  <c r="H79" i="4" s="1"/>
  <c r="H81" i="4"/>
  <c r="H85" i="4"/>
  <c r="E90" i="4"/>
  <c r="H92" i="4"/>
  <c r="H98" i="4"/>
  <c r="H108" i="4"/>
  <c r="E116" i="4"/>
  <c r="H116" i="4" s="1"/>
  <c r="H128" i="4"/>
  <c r="E131" i="4"/>
  <c r="H131" i="4" s="1"/>
  <c r="E134" i="4"/>
  <c r="H134" i="4" s="1"/>
  <c r="H141" i="4"/>
  <c r="H144" i="4"/>
  <c r="H148" i="4"/>
  <c r="H152" i="4"/>
  <c r="H78" i="4"/>
  <c r="H84" i="4"/>
  <c r="H89" i="4"/>
  <c r="H97" i="4"/>
  <c r="E104" i="4"/>
  <c r="H107" i="4"/>
  <c r="H111" i="4"/>
  <c r="E115" i="4"/>
  <c r="H115" i="4" s="1"/>
  <c r="H119" i="4"/>
  <c r="H130" i="4"/>
  <c r="H147" i="4"/>
  <c r="H151" i="4"/>
  <c r="H167" i="4"/>
  <c r="E80" i="4"/>
  <c r="H80" i="4" s="1"/>
  <c r="E91" i="4"/>
  <c r="H91" i="4" s="1"/>
  <c r="E103" i="4"/>
  <c r="H103" i="4" s="1"/>
  <c r="H110" i="4"/>
  <c r="E114" i="4"/>
  <c r="H114" i="4" s="1"/>
  <c r="H118" i="4"/>
  <c r="E125" i="4"/>
  <c r="H125" i="4" s="1"/>
  <c r="E129" i="4"/>
  <c r="H129" i="4" s="1"/>
  <c r="H137" i="4"/>
  <c r="E143" i="4"/>
  <c r="H143" i="4" s="1"/>
  <c r="H150" i="4"/>
  <c r="H165" i="4"/>
  <c r="H166" i="4"/>
  <c r="H54" i="4"/>
  <c r="H22" i="4"/>
  <c r="H26" i="4"/>
  <c r="H29" i="4"/>
  <c r="F30" i="4"/>
  <c r="H33" i="4"/>
  <c r="H40" i="4"/>
  <c r="H44" i="4"/>
  <c r="H48" i="4"/>
  <c r="F26" i="4"/>
  <c r="H82" i="2"/>
  <c r="H86" i="2"/>
  <c r="H93" i="2"/>
  <c r="H96" i="2"/>
  <c r="H100" i="2"/>
  <c r="H104" i="2"/>
  <c r="H107" i="2"/>
  <c r="H111" i="2"/>
  <c r="H118" i="2"/>
  <c r="H135" i="2"/>
  <c r="H139" i="2"/>
  <c r="H143" i="2"/>
  <c r="H145" i="2"/>
  <c r="H149" i="2"/>
  <c r="H153" i="2"/>
  <c r="H160" i="2"/>
  <c r="H164" i="2"/>
  <c r="H211" i="2"/>
  <c r="H216" i="2"/>
  <c r="H220" i="2"/>
  <c r="H224" i="2"/>
  <c r="H228" i="2"/>
  <c r="H232" i="2"/>
  <c r="H236" i="2"/>
  <c r="H240" i="2"/>
  <c r="H243" i="2"/>
  <c r="H247" i="2"/>
  <c r="H251" i="2"/>
  <c r="H255" i="2"/>
  <c r="H259" i="2"/>
  <c r="H263" i="2"/>
  <c r="H364" i="2"/>
  <c r="H370" i="2"/>
  <c r="H396" i="2"/>
  <c r="H400" i="2"/>
  <c r="H407" i="2"/>
  <c r="H447" i="2"/>
  <c r="H451" i="2"/>
  <c r="H455" i="2"/>
  <c r="H458" i="2"/>
  <c r="H519" i="2"/>
  <c r="H523" i="2"/>
  <c r="H527" i="2"/>
  <c r="H531" i="2"/>
  <c r="E25" i="3"/>
  <c r="F81" i="3"/>
  <c r="H102" i="3"/>
  <c r="H151" i="3"/>
  <c r="H218" i="3"/>
  <c r="F397" i="3"/>
  <c r="F440" i="3"/>
  <c r="F492" i="3"/>
  <c r="F495" i="3"/>
  <c r="H124" i="2"/>
  <c r="H148" i="2"/>
  <c r="H152" i="2"/>
  <c r="H157" i="2"/>
  <c r="H163" i="2"/>
  <c r="H167" i="2"/>
  <c r="H177" i="2"/>
  <c r="H180" i="2"/>
  <c r="H183" i="2"/>
  <c r="H443" i="2"/>
  <c r="H22" i="3"/>
  <c r="F79" i="3"/>
  <c r="H184" i="3"/>
  <c r="H196" i="3"/>
  <c r="H215" i="3"/>
  <c r="H239" i="3"/>
  <c r="H318" i="3"/>
  <c r="F366" i="3"/>
  <c r="H460" i="3"/>
  <c r="H537" i="3"/>
  <c r="H317" i="2"/>
  <c r="C13" i="3"/>
  <c r="H140" i="3"/>
  <c r="H315" i="3"/>
  <c r="H343" i="3"/>
  <c r="F382" i="3"/>
  <c r="F414" i="3"/>
  <c r="H557" i="3"/>
  <c r="E587" i="3"/>
  <c r="H587" i="3" s="1"/>
  <c r="E598" i="3"/>
  <c r="H598" i="3" s="1"/>
  <c r="E605" i="3"/>
  <c r="H605" i="3" s="1"/>
  <c r="E585" i="3"/>
  <c r="H585" i="3" s="1"/>
  <c r="E593" i="3"/>
  <c r="H593" i="3" s="1"/>
  <c r="E603" i="3"/>
  <c r="H603" i="3" s="1"/>
  <c r="E591" i="3"/>
  <c r="H591" i="3" s="1"/>
  <c r="E602" i="3"/>
  <c r="E608" i="3"/>
  <c r="H608" i="3" s="1"/>
  <c r="E589" i="3"/>
  <c r="H589" i="3" s="1"/>
  <c r="E600" i="3"/>
  <c r="H600" i="3" s="1"/>
  <c r="E583" i="3"/>
  <c r="H583" i="3" s="1"/>
  <c r="F364" i="3"/>
  <c r="F378" i="3"/>
  <c r="F390" i="3"/>
  <c r="F431" i="3"/>
  <c r="F462" i="3"/>
  <c r="F484" i="3"/>
  <c r="F511" i="3"/>
  <c r="F552" i="3"/>
  <c r="F358" i="3"/>
  <c r="H363" i="3"/>
  <c r="F374" i="3"/>
  <c r="H386" i="3"/>
  <c r="H389" i="3"/>
  <c r="H406" i="3"/>
  <c r="H418" i="3"/>
  <c r="H427" i="3"/>
  <c r="F444" i="3"/>
  <c r="H461" i="3"/>
  <c r="F470" i="3"/>
  <c r="H474" i="3"/>
  <c r="F482" i="3"/>
  <c r="H491" i="3"/>
  <c r="H502" i="3"/>
  <c r="H505" i="3"/>
  <c r="F507" i="3"/>
  <c r="F509" i="3"/>
  <c r="H521" i="3"/>
  <c r="H523" i="3"/>
  <c r="F526" i="3"/>
  <c r="F531" i="3"/>
  <c r="H545" i="3"/>
  <c r="F546" i="3"/>
  <c r="H558" i="3"/>
  <c r="F356" i="3"/>
  <c r="F372" i="3"/>
  <c r="F384" i="3"/>
  <c r="F399" i="3"/>
  <c r="F406" i="3"/>
  <c r="F420" i="3"/>
  <c r="F442" i="3"/>
  <c r="F466" i="3"/>
  <c r="F468" i="3"/>
  <c r="F500" i="3"/>
  <c r="F543" i="3"/>
  <c r="H563" i="3"/>
  <c r="H572" i="3"/>
  <c r="F350" i="3"/>
  <c r="E201" i="3"/>
  <c r="H201" i="3" s="1"/>
  <c r="E208" i="3"/>
  <c r="H208" i="3" s="1"/>
  <c r="E213" i="3"/>
  <c r="H213" i="3" s="1"/>
  <c r="H237" i="3"/>
  <c r="E266" i="3"/>
  <c r="H266" i="3" s="1"/>
  <c r="E286" i="3"/>
  <c r="H286" i="3" s="1"/>
  <c r="H292" i="3"/>
  <c r="E306" i="3"/>
  <c r="H306" i="3" s="1"/>
  <c r="E182" i="3"/>
  <c r="E194" i="3"/>
  <c r="H194" i="3" s="1"/>
  <c r="E199" i="3"/>
  <c r="H199" i="3" s="1"/>
  <c r="H207" i="3"/>
  <c r="H224" i="3"/>
  <c r="E228" i="3"/>
  <c r="H231" i="3"/>
  <c r="H232" i="3"/>
  <c r="H234" i="3"/>
  <c r="H254" i="3"/>
  <c r="H273" i="3"/>
  <c r="H281" i="3"/>
  <c r="H304" i="3"/>
  <c r="H316" i="3"/>
  <c r="E324" i="3"/>
  <c r="H324" i="3" s="1"/>
  <c r="E335" i="3"/>
  <c r="H335" i="3" s="1"/>
  <c r="E180" i="3"/>
  <c r="H180" i="3" s="1"/>
  <c r="E205" i="3"/>
  <c r="H205" i="3" s="1"/>
  <c r="H263" i="3"/>
  <c r="E280" i="3"/>
  <c r="H280" i="3" s="1"/>
  <c r="E319" i="3"/>
  <c r="E321" i="3"/>
  <c r="E329" i="3"/>
  <c r="H329" i="3" s="1"/>
  <c r="E333" i="3"/>
  <c r="H333" i="3" s="1"/>
  <c r="E178" i="3"/>
  <c r="E203" i="3"/>
  <c r="H203" i="3" s="1"/>
  <c r="E210" i="3"/>
  <c r="H210" i="3" s="1"/>
  <c r="E327" i="3"/>
  <c r="H327" i="3" s="1"/>
  <c r="H248" i="3"/>
  <c r="H251" i="3"/>
  <c r="F108" i="3"/>
  <c r="F135" i="3"/>
  <c r="F153" i="3"/>
  <c r="F78" i="3"/>
  <c r="F80" i="3"/>
  <c r="F82" i="3"/>
  <c r="F88" i="3"/>
  <c r="F90" i="3"/>
  <c r="F92" i="3"/>
  <c r="F94" i="3"/>
  <c r="F96" i="3"/>
  <c r="F128" i="3"/>
  <c r="F143" i="3"/>
  <c r="F103" i="3"/>
  <c r="F109" i="3"/>
  <c r="F122" i="3"/>
  <c r="F141" i="3"/>
  <c r="F87" i="3"/>
  <c r="F89" i="3"/>
  <c r="F91" i="3"/>
  <c r="F93" i="3"/>
  <c r="F95" i="3"/>
  <c r="F97" i="3"/>
  <c r="H135" i="3"/>
  <c r="F137" i="3"/>
  <c r="F76" i="3"/>
  <c r="E35" i="3"/>
  <c r="H35" i="3" s="1"/>
  <c r="E45" i="3"/>
  <c r="H45" i="3" s="1"/>
  <c r="H49" i="3"/>
  <c r="H21" i="3"/>
  <c r="H34" i="3"/>
  <c r="H43" i="3"/>
  <c r="E62" i="3"/>
  <c r="H62" i="3" s="1"/>
  <c r="H53" i="3"/>
  <c r="E19" i="3"/>
  <c r="H373" i="2"/>
  <c r="H548" i="2"/>
  <c r="H551" i="2"/>
  <c r="H555" i="2"/>
  <c r="H559" i="2"/>
  <c r="H563" i="2"/>
  <c r="H567" i="2"/>
  <c r="H571" i="2"/>
  <c r="H575" i="2"/>
  <c r="H94" i="2"/>
  <c r="H97" i="2"/>
  <c r="H217" i="2"/>
  <c r="H221" i="2"/>
  <c r="H225" i="2"/>
  <c r="H229" i="2"/>
  <c r="H233" i="2"/>
  <c r="H237" i="2"/>
  <c r="H244" i="2"/>
  <c r="H248" i="2"/>
  <c r="H252" i="2"/>
  <c r="H256" i="2"/>
  <c r="H260" i="2"/>
  <c r="H264" i="2"/>
  <c r="H268" i="2"/>
  <c r="H272" i="2"/>
  <c r="H279" i="2"/>
  <c r="H286" i="2"/>
  <c r="H289" i="2"/>
  <c r="H293" i="2"/>
  <c r="H297" i="2"/>
  <c r="H301" i="2"/>
  <c r="H305" i="2"/>
  <c r="H309" i="2"/>
  <c r="H313" i="2"/>
  <c r="H320" i="2"/>
  <c r="H324" i="2"/>
  <c r="H328" i="2"/>
  <c r="H332" i="2"/>
  <c r="H336" i="2"/>
  <c r="H340" i="2"/>
  <c r="H406" i="2"/>
  <c r="H474" i="2"/>
  <c r="H478" i="2"/>
  <c r="H482" i="2"/>
  <c r="H486" i="2"/>
  <c r="H490" i="2"/>
  <c r="H494" i="2"/>
  <c r="H498" i="2"/>
  <c r="H502" i="2"/>
  <c r="H506" i="2"/>
  <c r="H510" i="2"/>
  <c r="H514" i="2"/>
  <c r="F585" i="2"/>
  <c r="H587" i="2"/>
  <c r="H591" i="2"/>
  <c r="H594" i="2"/>
  <c r="H598" i="2"/>
  <c r="D13" i="2"/>
  <c r="F264" i="2"/>
  <c r="E374" i="2"/>
  <c r="H374" i="2" s="1"/>
  <c r="H382" i="2"/>
  <c r="H388" i="2"/>
  <c r="H392" i="2"/>
  <c r="H590" i="2"/>
  <c r="F592" i="2"/>
  <c r="H363" i="2"/>
  <c r="E384" i="2"/>
  <c r="H384" i="2" s="1"/>
  <c r="E395" i="2"/>
  <c r="H395" i="2" s="1"/>
  <c r="H405" i="2"/>
  <c r="H416" i="2"/>
  <c r="H420" i="2"/>
  <c r="H424" i="2"/>
  <c r="H428" i="2"/>
  <c r="H432" i="2"/>
  <c r="H436" i="2"/>
  <c r="H440" i="2"/>
  <c r="H518" i="2"/>
  <c r="H522" i="2"/>
  <c r="H526" i="2"/>
  <c r="H530" i="2"/>
  <c r="H534" i="2"/>
  <c r="H550" i="2"/>
  <c r="H554" i="2"/>
  <c r="H558" i="2"/>
  <c r="H562" i="2"/>
  <c r="H566" i="2"/>
  <c r="H570" i="2"/>
  <c r="H574" i="2"/>
  <c r="H357" i="2"/>
  <c r="H362" i="2"/>
  <c r="H367" i="2"/>
  <c r="H372" i="2"/>
  <c r="H404" i="2"/>
  <c r="H408" i="2"/>
  <c r="E412" i="2"/>
  <c r="H412" i="2" s="1"/>
  <c r="H415" i="2"/>
  <c r="H439" i="2"/>
  <c r="H473" i="2"/>
  <c r="H477" i="2"/>
  <c r="H481" i="2"/>
  <c r="H485" i="2"/>
  <c r="H489" i="2"/>
  <c r="H493" i="2"/>
  <c r="H497" i="2"/>
  <c r="H501" i="2"/>
  <c r="H505" i="2"/>
  <c r="H509" i="2"/>
  <c r="H513" i="2"/>
  <c r="H549" i="2"/>
  <c r="H553" i="2"/>
  <c r="H557" i="2"/>
  <c r="H561" i="2"/>
  <c r="H565" i="2"/>
  <c r="H569" i="2"/>
  <c r="H573" i="2"/>
  <c r="H448" i="2"/>
  <c r="H452" i="2"/>
  <c r="H459" i="2"/>
  <c r="H463" i="2"/>
  <c r="H467" i="2"/>
  <c r="H471" i="2"/>
  <c r="H403" i="2"/>
  <c r="H397" i="2"/>
  <c r="H517" i="2"/>
  <c r="H521" i="2"/>
  <c r="H525" i="2"/>
  <c r="H529" i="2"/>
  <c r="H533" i="2"/>
  <c r="H476" i="2"/>
  <c r="H488" i="2"/>
  <c r="H496" i="2"/>
  <c r="H504" i="2"/>
  <c r="H512" i="2"/>
  <c r="H520" i="2"/>
  <c r="H524" i="2"/>
  <c r="H532" i="2"/>
  <c r="H359" i="2"/>
  <c r="H472" i="2"/>
  <c r="H480" i="2"/>
  <c r="H484" i="2"/>
  <c r="H492" i="2"/>
  <c r="H500" i="2"/>
  <c r="H508" i="2"/>
  <c r="H516" i="2"/>
  <c r="H528" i="2"/>
  <c r="H358" i="2"/>
  <c r="H368" i="2"/>
  <c r="H475" i="2"/>
  <c r="H479" i="2"/>
  <c r="H483" i="2"/>
  <c r="H487" i="2"/>
  <c r="H491" i="2"/>
  <c r="H495" i="2"/>
  <c r="H499" i="2"/>
  <c r="H503" i="2"/>
  <c r="H507" i="2"/>
  <c r="H511" i="2"/>
  <c r="H515" i="2"/>
  <c r="H187" i="2"/>
  <c r="F200" i="2"/>
  <c r="F199" i="2"/>
  <c r="H81" i="2"/>
  <c r="H85" i="2"/>
  <c r="H90" i="2"/>
  <c r="H79" i="2"/>
  <c r="H147" i="2"/>
  <c r="H151" i="2"/>
  <c r="H101" i="2"/>
  <c r="H105" i="2"/>
  <c r="H108" i="2"/>
  <c r="H112" i="2"/>
  <c r="H121" i="2"/>
  <c r="H146" i="2"/>
  <c r="H150" i="2"/>
  <c r="H154" i="2"/>
  <c r="H126" i="2"/>
  <c r="H77" i="2"/>
  <c r="H80" i="2"/>
  <c r="H84" i="2"/>
  <c r="H88" i="2"/>
  <c r="H123" i="2"/>
  <c r="H156" i="2"/>
  <c r="H162" i="2"/>
  <c r="H166" i="2"/>
  <c r="H83" i="2"/>
  <c r="H116" i="2"/>
  <c r="H119" i="2"/>
  <c r="H122" i="2"/>
  <c r="H140" i="2"/>
  <c r="H161" i="2"/>
  <c r="H165" i="2"/>
  <c r="H87" i="2"/>
  <c r="H136" i="2"/>
  <c r="H144" i="2"/>
  <c r="G75" i="2"/>
  <c r="F354" i="1"/>
  <c r="D12" i="1"/>
  <c r="H292" i="1"/>
  <c r="E584" i="1"/>
  <c r="E587" i="1"/>
  <c r="H587" i="1" s="1"/>
  <c r="E592" i="1"/>
  <c r="E600" i="1"/>
  <c r="H600" i="1" s="1"/>
  <c r="E603" i="1"/>
  <c r="E608" i="1"/>
  <c r="H608" i="1" s="1"/>
  <c r="G582" i="1"/>
  <c r="F350" i="1"/>
  <c r="F358" i="1"/>
  <c r="F365" i="1"/>
  <c r="F372" i="1"/>
  <c r="F381" i="1"/>
  <c r="F389" i="1"/>
  <c r="F409" i="1"/>
  <c r="F416" i="1"/>
  <c r="F426" i="1"/>
  <c r="F443" i="1"/>
  <c r="F460" i="1"/>
  <c r="F468" i="1"/>
  <c r="F477" i="1"/>
  <c r="F479" i="1"/>
  <c r="F487" i="1"/>
  <c r="F495" i="1"/>
  <c r="F507" i="1"/>
  <c r="F517" i="1"/>
  <c r="F520" i="1"/>
  <c r="F528" i="1"/>
  <c r="F535" i="1"/>
  <c r="F546" i="1"/>
  <c r="F551" i="1"/>
  <c r="F560" i="1"/>
  <c r="F568" i="1"/>
  <c r="F356" i="1"/>
  <c r="F361" i="1"/>
  <c r="F378" i="1"/>
  <c r="F380" i="1"/>
  <c r="F387" i="1"/>
  <c r="F398" i="1"/>
  <c r="F405" i="1"/>
  <c r="F407" i="1"/>
  <c r="F414" i="1"/>
  <c r="F424" i="1"/>
  <c r="F435" i="1"/>
  <c r="F441" i="1"/>
  <c r="F458" i="1"/>
  <c r="F466" i="1"/>
  <c r="F476" i="1"/>
  <c r="F485" i="1"/>
  <c r="F493" i="1"/>
  <c r="F501" i="1"/>
  <c r="F515" i="1"/>
  <c r="F526" i="1"/>
  <c r="F533" i="1"/>
  <c r="F543" i="1"/>
  <c r="F566" i="1"/>
  <c r="F576" i="1"/>
  <c r="F376" i="1"/>
  <c r="F385" i="1"/>
  <c r="F394" i="1"/>
  <c r="F396" i="1"/>
  <c r="F403" i="1"/>
  <c r="F413" i="1"/>
  <c r="F420" i="1"/>
  <c r="F422" i="1"/>
  <c r="F429" i="1"/>
  <c r="F433" i="1"/>
  <c r="F439" i="1"/>
  <c r="F447" i="1"/>
  <c r="F456" i="1"/>
  <c r="F464" i="1"/>
  <c r="F472" i="1"/>
  <c r="F474" i="1"/>
  <c r="F483" i="1"/>
  <c r="F491" i="1"/>
  <c r="F499" i="1"/>
  <c r="F504" i="1"/>
  <c r="F511" i="1"/>
  <c r="F524" i="1"/>
  <c r="F532" i="1"/>
  <c r="F539" i="1"/>
  <c r="F541" i="1"/>
  <c r="F555" i="1"/>
  <c r="F564" i="1"/>
  <c r="F572" i="1"/>
  <c r="F574" i="1"/>
  <c r="F352" i="1"/>
  <c r="F367" i="1"/>
  <c r="F369" i="1"/>
  <c r="F374" i="1"/>
  <c r="F383" i="1"/>
  <c r="F391" i="1"/>
  <c r="F401" i="1"/>
  <c r="F411" i="1"/>
  <c r="F418" i="1"/>
  <c r="F431" i="1"/>
  <c r="F438" i="1"/>
  <c r="F445" i="1"/>
  <c r="F454" i="1"/>
  <c r="F462" i="1"/>
  <c r="F470" i="1"/>
  <c r="F481" i="1"/>
  <c r="F489" i="1"/>
  <c r="F497" i="1"/>
  <c r="F509" i="1"/>
  <c r="F530" i="1"/>
  <c r="F537" i="1"/>
  <c r="F548" i="1"/>
  <c r="F562" i="1"/>
  <c r="F570" i="1"/>
  <c r="E176" i="1"/>
  <c r="E186" i="1"/>
  <c r="H186" i="1" s="1"/>
  <c r="E191" i="1"/>
  <c r="H191" i="1" s="1"/>
  <c r="E200" i="1"/>
  <c r="H200" i="1" s="1"/>
  <c r="E203" i="1"/>
  <c r="H203" i="1" s="1"/>
  <c r="E228" i="1"/>
  <c r="H228" i="1" s="1"/>
  <c r="E239" i="1"/>
  <c r="E254" i="1"/>
  <c r="E266" i="1"/>
  <c r="H266" i="1" s="1"/>
  <c r="E280" i="1"/>
  <c r="H280" i="1" s="1"/>
  <c r="E298" i="1"/>
  <c r="H298" i="1" s="1"/>
  <c r="E305" i="1"/>
  <c r="E310" i="1"/>
  <c r="E319" i="1"/>
  <c r="H319" i="1" s="1"/>
  <c r="E322" i="1"/>
  <c r="E327" i="1"/>
  <c r="E179" i="1"/>
  <c r="H179" i="1" s="1"/>
  <c r="E194" i="1"/>
  <c r="H194" i="1" s="1"/>
  <c r="E208" i="1"/>
  <c r="E213" i="1"/>
  <c r="E216" i="1"/>
  <c r="E222" i="1"/>
  <c r="E233" i="1"/>
  <c r="H233" i="1" s="1"/>
  <c r="H243" i="1"/>
  <c r="E248" i="1"/>
  <c r="H248" i="1" s="1"/>
  <c r="E260" i="1"/>
  <c r="H260" i="1" s="1"/>
  <c r="E273" i="1"/>
  <c r="H273" i="1" s="1"/>
  <c r="E276" i="1"/>
  <c r="H276" i="1" s="1"/>
  <c r="E279" i="1"/>
  <c r="H279" i="1" s="1"/>
  <c r="E290" i="1"/>
  <c r="H290" i="1" s="1"/>
  <c r="E294" i="1"/>
  <c r="E301" i="1"/>
  <c r="E315" i="1"/>
  <c r="H315" i="1" s="1"/>
  <c r="E335" i="1"/>
  <c r="H335" i="1" s="1"/>
  <c r="E341" i="1"/>
  <c r="H341" i="1" s="1"/>
  <c r="E175" i="1"/>
  <c r="H175" i="1" s="1"/>
  <c r="E182" i="1"/>
  <c r="H182" i="1" s="1"/>
  <c r="E187" i="1"/>
  <c r="H187" i="1" s="1"/>
  <c r="E190" i="1"/>
  <c r="H190" i="1" s="1"/>
  <c r="E199" i="1"/>
  <c r="E204" i="1"/>
  <c r="E207" i="1"/>
  <c r="H218" i="1"/>
  <c r="E224" i="1"/>
  <c r="H224" i="1" s="1"/>
  <c r="E227" i="1"/>
  <c r="H227" i="1" s="1"/>
  <c r="E235" i="1"/>
  <c r="E240" i="1"/>
  <c r="E244" i="1"/>
  <c r="H244" i="1" s="1"/>
  <c r="E253" i="1"/>
  <c r="H253" i="1" s="1"/>
  <c r="H272" i="1"/>
  <c r="E281" i="1"/>
  <c r="H281" i="1" s="1"/>
  <c r="E284" i="1"/>
  <c r="H284" i="1" s="1"/>
  <c r="E297" i="1"/>
  <c r="H297" i="1" s="1"/>
  <c r="H304" i="1"/>
  <c r="E306" i="1"/>
  <c r="E309" i="1"/>
  <c r="E318" i="1"/>
  <c r="E323" i="1"/>
  <c r="H323" i="1" s="1"/>
  <c r="E326" i="1"/>
  <c r="E340" i="1"/>
  <c r="H340" i="1" s="1"/>
  <c r="E178" i="1"/>
  <c r="E180" i="1"/>
  <c r="H180" i="1" s="1"/>
  <c r="E195" i="1"/>
  <c r="H195" i="1" s="1"/>
  <c r="E209" i="1"/>
  <c r="H209" i="1" s="1"/>
  <c r="E212" i="1"/>
  <c r="H212" i="1" s="1"/>
  <c r="E217" i="1"/>
  <c r="H217" i="1" s="1"/>
  <c r="E223" i="1"/>
  <c r="H223" i="1" s="1"/>
  <c r="E249" i="1"/>
  <c r="H249" i="1" s="1"/>
  <c r="E255" i="1"/>
  <c r="E259" i="1"/>
  <c r="H259" i="1" s="1"/>
  <c r="E264" i="1"/>
  <c r="E275" i="1"/>
  <c r="H275" i="1" s="1"/>
  <c r="E286" i="1"/>
  <c r="E289" i="1"/>
  <c r="H289" i="1" s="1"/>
  <c r="E293" i="1"/>
  <c r="E302" i="1"/>
  <c r="E314" i="1"/>
  <c r="H314" i="1" s="1"/>
  <c r="E342" i="1"/>
  <c r="H342" i="1" s="1"/>
  <c r="C11" i="1"/>
  <c r="E174" i="1"/>
  <c r="H174" i="1" s="1"/>
  <c r="H193" i="1"/>
  <c r="H207" i="1"/>
  <c r="H247" i="1"/>
  <c r="H295" i="1"/>
  <c r="H220" i="1"/>
  <c r="F84" i="1"/>
  <c r="F91" i="1"/>
  <c r="F103" i="1"/>
  <c r="F108" i="1"/>
  <c r="F116" i="1"/>
  <c r="F135" i="1"/>
  <c r="F145" i="1"/>
  <c r="F148" i="1"/>
  <c r="F156" i="1"/>
  <c r="F167" i="1"/>
  <c r="F82" i="1"/>
  <c r="F89" i="1"/>
  <c r="F97" i="1"/>
  <c r="F101" i="1"/>
  <c r="F106" i="1"/>
  <c r="F114" i="1"/>
  <c r="F126" i="1"/>
  <c r="F133" i="1"/>
  <c r="F143" i="1"/>
  <c r="F155" i="1"/>
  <c r="F165" i="1"/>
  <c r="F80" i="1"/>
  <c r="F87" i="1"/>
  <c r="F95" i="1"/>
  <c r="F99" i="1"/>
  <c r="F112" i="1"/>
  <c r="F124" i="1"/>
  <c r="F131" i="1"/>
  <c r="F139" i="1"/>
  <c r="F141" i="1"/>
  <c r="F153" i="1"/>
  <c r="F78" i="1"/>
  <c r="F93" i="1"/>
  <c r="F110" i="1"/>
  <c r="F118" i="1"/>
  <c r="F122" i="1"/>
  <c r="F129" i="1"/>
  <c r="F137" i="1"/>
  <c r="F146" i="1"/>
  <c r="F158" i="1"/>
  <c r="F162" i="1"/>
  <c r="F76" i="1"/>
  <c r="D10" i="1"/>
  <c r="F75" i="1"/>
  <c r="H22" i="1"/>
  <c r="H58" i="1"/>
  <c r="F13" i="22"/>
  <c r="H583" i="1"/>
  <c r="H588" i="1"/>
  <c r="H591" i="1"/>
  <c r="H596" i="1"/>
  <c r="H604" i="1"/>
  <c r="H607" i="1"/>
  <c r="D13" i="7"/>
  <c r="F582" i="7"/>
  <c r="H595" i="10"/>
  <c r="C13" i="12"/>
  <c r="H590" i="19"/>
  <c r="H594" i="19"/>
  <c r="H598" i="19"/>
  <c r="H602" i="19"/>
  <c r="H606" i="19"/>
  <c r="C13" i="20"/>
  <c r="H583" i="21"/>
  <c r="H608" i="22"/>
  <c r="H601" i="26"/>
  <c r="H607" i="26"/>
  <c r="H587" i="27"/>
  <c r="H584" i="28"/>
  <c r="H596" i="28"/>
  <c r="H604" i="28"/>
  <c r="H607" i="28"/>
  <c r="H609" i="29"/>
  <c r="H599" i="32"/>
  <c r="H602" i="32"/>
  <c r="C13" i="34"/>
  <c r="F582" i="5"/>
  <c r="H609" i="6"/>
  <c r="H596" i="7"/>
  <c r="H608" i="8"/>
  <c r="H604" i="10"/>
  <c r="H607" i="10"/>
  <c r="H594" i="12"/>
  <c r="H603" i="12"/>
  <c r="H606" i="12"/>
  <c r="G582" i="13"/>
  <c r="H599" i="13"/>
  <c r="H604" i="13"/>
  <c r="H607" i="13"/>
  <c r="H589" i="14"/>
  <c r="H596" i="14"/>
  <c r="H605" i="14"/>
  <c r="H609" i="14"/>
  <c r="F582" i="15"/>
  <c r="H588" i="15"/>
  <c r="H595" i="15"/>
  <c r="H603" i="17"/>
  <c r="H607" i="17"/>
  <c r="H585" i="19"/>
  <c r="H589" i="19"/>
  <c r="H593" i="19"/>
  <c r="H597" i="19"/>
  <c r="H601" i="19"/>
  <c r="H605" i="19"/>
  <c r="H609" i="19"/>
  <c r="G582" i="21"/>
  <c r="H596" i="21"/>
  <c r="H607" i="21"/>
  <c r="G13" i="22"/>
  <c r="H596" i="22"/>
  <c r="H606" i="23"/>
  <c r="H598" i="24"/>
  <c r="F582" i="25"/>
  <c r="H594" i="25"/>
  <c r="H608" i="25"/>
  <c r="E582" i="26"/>
  <c r="H597" i="26"/>
  <c r="H605" i="26"/>
  <c r="H583" i="28"/>
  <c r="H588" i="28"/>
  <c r="H595" i="28"/>
  <c r="H603" i="28"/>
  <c r="H606" i="28"/>
  <c r="H604" i="29"/>
  <c r="H589" i="31"/>
  <c r="H609" i="32"/>
  <c r="H596" i="32"/>
  <c r="E582" i="33"/>
  <c r="D13" i="34"/>
  <c r="E582" i="34"/>
  <c r="H585" i="34"/>
  <c r="H602" i="34"/>
  <c r="H606" i="34"/>
  <c r="H584" i="1"/>
  <c r="H592" i="1"/>
  <c r="H595" i="1"/>
  <c r="H603" i="1"/>
  <c r="H590" i="4"/>
  <c r="H594" i="4"/>
  <c r="H599" i="4"/>
  <c r="H592" i="7"/>
  <c r="H595" i="8"/>
  <c r="E582" i="10"/>
  <c r="F582" i="11"/>
  <c r="H593" i="12"/>
  <c r="H597" i="12"/>
  <c r="H602" i="12"/>
  <c r="H588" i="13"/>
  <c r="H591" i="13"/>
  <c r="H588" i="14"/>
  <c r="H592" i="14"/>
  <c r="H604" i="14"/>
  <c r="H608" i="14"/>
  <c r="H583" i="15"/>
  <c r="H602" i="17"/>
  <c r="H606" i="17"/>
  <c r="H608" i="19"/>
  <c r="H590" i="23"/>
  <c r="H591" i="24"/>
  <c r="H587" i="25"/>
  <c r="H604" i="25"/>
  <c r="C13" i="26"/>
  <c r="H593" i="26"/>
  <c r="H596" i="26"/>
  <c r="H604" i="26"/>
  <c r="C13" i="27"/>
  <c r="G13" i="27" s="1"/>
  <c r="H600" i="27"/>
  <c r="H605" i="27"/>
  <c r="H588" i="31"/>
  <c r="H596" i="31"/>
  <c r="H595" i="32"/>
  <c r="H604" i="32"/>
  <c r="F582" i="34"/>
  <c r="H601" i="34"/>
  <c r="H605" i="34"/>
  <c r="H609" i="34"/>
  <c r="H419" i="2"/>
  <c r="H423" i="2"/>
  <c r="H427" i="2"/>
  <c r="H431" i="2"/>
  <c r="H435" i="2"/>
  <c r="F349" i="1"/>
  <c r="H360" i="1"/>
  <c r="H546" i="1"/>
  <c r="C12" i="2"/>
  <c r="H353" i="2"/>
  <c r="H376" i="2"/>
  <c r="H380" i="2"/>
  <c r="H387" i="2"/>
  <c r="H391" i="2"/>
  <c r="H411" i="2"/>
  <c r="H446" i="2"/>
  <c r="H450" i="2"/>
  <c r="H454" i="2"/>
  <c r="H363" i="1"/>
  <c r="H380" i="1"/>
  <c r="H400" i="1"/>
  <c r="H407" i="1"/>
  <c r="H437" i="1"/>
  <c r="H545" i="1"/>
  <c r="H351" i="2"/>
  <c r="H352" i="2"/>
  <c r="H375" i="2"/>
  <c r="H379" i="2"/>
  <c r="H383" i="2"/>
  <c r="H445" i="2"/>
  <c r="H449" i="2"/>
  <c r="H453" i="2"/>
  <c r="H377" i="3"/>
  <c r="H416" i="3"/>
  <c r="H536" i="4"/>
  <c r="H380" i="5"/>
  <c r="H405" i="5"/>
  <c r="H424" i="5"/>
  <c r="H428" i="5"/>
  <c r="H431" i="5"/>
  <c r="H433" i="5"/>
  <c r="H459" i="5"/>
  <c r="H457" i="2"/>
  <c r="H538" i="2"/>
  <c r="H542" i="2"/>
  <c r="H546" i="2"/>
  <c r="H431" i="3"/>
  <c r="H477" i="3"/>
  <c r="H497" i="3"/>
  <c r="H499" i="3"/>
  <c r="H513" i="3"/>
  <c r="H542" i="3"/>
  <c r="H562" i="3"/>
  <c r="H567" i="3"/>
  <c r="H359" i="4"/>
  <c r="H386" i="4"/>
  <c r="H393" i="4"/>
  <c r="H401" i="4"/>
  <c r="H409" i="4"/>
  <c r="H421" i="4"/>
  <c r="H433" i="4"/>
  <c r="H457" i="4"/>
  <c r="H461" i="4"/>
  <c r="H469" i="4"/>
  <c r="H483" i="4"/>
  <c r="H487" i="4"/>
  <c r="H491" i="4"/>
  <c r="H495" i="4"/>
  <c r="H499" i="4"/>
  <c r="H503" i="4"/>
  <c r="H507" i="4"/>
  <c r="H535" i="4"/>
  <c r="H557" i="4"/>
  <c r="H378" i="5"/>
  <c r="H381" i="5"/>
  <c r="H390" i="5"/>
  <c r="H393" i="5"/>
  <c r="H423" i="5"/>
  <c r="H427" i="5"/>
  <c r="H461" i="5"/>
  <c r="H477" i="5"/>
  <c r="H460" i="2"/>
  <c r="H464" i="2"/>
  <c r="H468" i="2"/>
  <c r="H537" i="2"/>
  <c r="H541" i="2"/>
  <c r="H545" i="2"/>
  <c r="H360" i="3"/>
  <c r="H394" i="3"/>
  <c r="H428" i="3"/>
  <c r="H430" i="3"/>
  <c r="H439" i="3"/>
  <c r="H446" i="3"/>
  <c r="H449" i="3"/>
  <c r="H451" i="3"/>
  <c r="H472" i="3"/>
  <c r="H482" i="3"/>
  <c r="H494" i="3"/>
  <c r="H524" i="3"/>
  <c r="H533" i="3"/>
  <c r="H550" i="3"/>
  <c r="H358" i="4"/>
  <c r="H385" i="4"/>
  <c r="H400" i="4"/>
  <c r="H404" i="4"/>
  <c r="H408" i="4"/>
  <c r="H443" i="4"/>
  <c r="H466" i="4"/>
  <c r="H482" i="4"/>
  <c r="H486" i="4"/>
  <c r="H494" i="4"/>
  <c r="H498" i="4"/>
  <c r="H502" i="4"/>
  <c r="H506" i="4"/>
  <c r="H510" i="4"/>
  <c r="H551" i="4"/>
  <c r="H441" i="5"/>
  <c r="H449" i="5"/>
  <c r="H438" i="13"/>
  <c r="H475" i="5"/>
  <c r="H478" i="5"/>
  <c r="H487" i="5"/>
  <c r="H497" i="5"/>
  <c r="H526" i="5"/>
  <c r="H530" i="5"/>
  <c r="H575" i="5"/>
  <c r="H371" i="6"/>
  <c r="H407" i="6"/>
  <c r="H416" i="6"/>
  <c r="H435" i="6"/>
  <c r="H491" i="6"/>
  <c r="H503" i="6"/>
  <c r="H519" i="6"/>
  <c r="H547" i="6"/>
  <c r="H416" i="7"/>
  <c r="H446" i="7"/>
  <c r="H450" i="7"/>
  <c r="H457" i="7"/>
  <c r="H474" i="7"/>
  <c r="H493" i="7"/>
  <c r="H537" i="7"/>
  <c r="H543" i="7"/>
  <c r="H547" i="7"/>
  <c r="H573" i="7"/>
  <c r="H576" i="7"/>
  <c r="C12" i="8"/>
  <c r="H413" i="8"/>
  <c r="H449" i="8"/>
  <c r="H468" i="8"/>
  <c r="H477" i="8"/>
  <c r="H517" i="8"/>
  <c r="H533" i="8"/>
  <c r="H573" i="8"/>
  <c r="H576" i="8"/>
  <c r="H363" i="9"/>
  <c r="H367" i="9"/>
  <c r="H370" i="9"/>
  <c r="H406" i="9"/>
  <c r="H417" i="9"/>
  <c r="H436" i="9"/>
  <c r="H439" i="9"/>
  <c r="H461" i="9"/>
  <c r="H480" i="9"/>
  <c r="H484" i="9"/>
  <c r="H488" i="9"/>
  <c r="H505" i="9"/>
  <c r="H537" i="9"/>
  <c r="H541" i="9"/>
  <c r="H545" i="9"/>
  <c r="H556" i="9"/>
  <c r="H567" i="9"/>
  <c r="H575" i="9"/>
  <c r="H353" i="10"/>
  <c r="H363" i="10"/>
  <c r="H382" i="10"/>
  <c r="H387" i="10"/>
  <c r="H400" i="10"/>
  <c r="H407" i="10"/>
  <c r="H414" i="10"/>
  <c r="H418" i="10"/>
  <c r="H459" i="10"/>
  <c r="H462" i="10"/>
  <c r="H470" i="10"/>
  <c r="H487" i="10"/>
  <c r="H491" i="10"/>
  <c r="H495" i="10"/>
  <c r="H499" i="10"/>
  <c r="H503" i="10"/>
  <c r="H507" i="10"/>
  <c r="H513" i="10"/>
  <c r="H519" i="10"/>
  <c r="H523" i="10"/>
  <c r="H527" i="10"/>
  <c r="H531" i="10"/>
  <c r="H534" i="10"/>
  <c r="H537" i="10"/>
  <c r="H541" i="10"/>
  <c r="H545" i="10"/>
  <c r="H549" i="10"/>
  <c r="H553" i="10"/>
  <c r="H556" i="10"/>
  <c r="H572" i="10"/>
  <c r="H576" i="10"/>
  <c r="H353" i="11"/>
  <c r="H359" i="11"/>
  <c r="H366" i="11"/>
  <c r="H371" i="11"/>
  <c r="H405" i="11"/>
  <c r="H444" i="11"/>
  <c r="H460" i="11"/>
  <c r="H469" i="11"/>
  <c r="H487" i="11"/>
  <c r="H493" i="11"/>
  <c r="H513" i="11"/>
  <c r="H517" i="11"/>
  <c r="H521" i="11"/>
  <c r="H525" i="11"/>
  <c r="H529" i="11"/>
  <c r="H542" i="11"/>
  <c r="H546" i="11"/>
  <c r="H550" i="11"/>
  <c r="H553" i="11"/>
  <c r="H555" i="11"/>
  <c r="H558" i="11"/>
  <c r="H564" i="11"/>
  <c r="H385" i="12"/>
  <c r="H392" i="12"/>
  <c r="H412" i="12"/>
  <c r="H452" i="12"/>
  <c r="H472" i="12"/>
  <c r="H476" i="12"/>
  <c r="H524" i="12"/>
  <c r="H561" i="12"/>
  <c r="H565" i="12"/>
  <c r="H354" i="13"/>
  <c r="H356" i="13"/>
  <c r="H365" i="13"/>
  <c r="H382" i="13"/>
  <c r="H402" i="13"/>
  <c r="H413" i="13"/>
  <c r="H419" i="13"/>
  <c r="H447" i="13"/>
  <c r="H452" i="13"/>
  <c r="H459" i="13"/>
  <c r="H468" i="13"/>
  <c r="H469" i="13"/>
  <c r="H476" i="13"/>
  <c r="H503" i="13"/>
  <c r="H507" i="13"/>
  <c r="H511" i="13"/>
  <c r="H515" i="13"/>
  <c r="H521" i="13"/>
  <c r="H525" i="13"/>
  <c r="H529" i="13"/>
  <c r="H533" i="13"/>
  <c r="H555" i="13"/>
  <c r="H562" i="13"/>
  <c r="H566" i="13"/>
  <c r="H571" i="13"/>
  <c r="H572" i="13"/>
  <c r="H576" i="13"/>
  <c r="H357" i="14"/>
  <c r="H376" i="14"/>
  <c r="H380" i="14"/>
  <c r="H397" i="14"/>
  <c r="H432" i="14"/>
  <c r="H436" i="14"/>
  <c r="H440" i="14"/>
  <c r="H489" i="14"/>
  <c r="H493" i="14"/>
  <c r="H497" i="14"/>
  <c r="H501" i="14"/>
  <c r="H505" i="14"/>
  <c r="H509" i="14"/>
  <c r="H512" i="14"/>
  <c r="H564" i="5"/>
  <c r="H396" i="6"/>
  <c r="H431" i="6"/>
  <c r="H543" i="6"/>
  <c r="H563" i="6"/>
  <c r="H374" i="7"/>
  <c r="H376" i="7"/>
  <c r="H381" i="7"/>
  <c r="H385" i="7"/>
  <c r="H415" i="7"/>
  <c r="H419" i="7"/>
  <c r="H423" i="7"/>
  <c r="H435" i="7"/>
  <c r="H444" i="7"/>
  <c r="H449" i="7"/>
  <c r="H470" i="7"/>
  <c r="H472" i="7"/>
  <c r="H515" i="7"/>
  <c r="H517" i="7"/>
  <c r="H567" i="7"/>
  <c r="H575" i="7"/>
  <c r="D12" i="8"/>
  <c r="F349" i="8"/>
  <c r="H360" i="8"/>
  <c r="H377" i="8"/>
  <c r="H385" i="8"/>
  <c r="H400" i="8"/>
  <c r="H416" i="8"/>
  <c r="H448" i="8"/>
  <c r="H452" i="8"/>
  <c r="H509" i="8"/>
  <c r="H525" i="8"/>
  <c r="H529" i="8"/>
  <c r="H553" i="8"/>
  <c r="H569" i="8"/>
  <c r="H354" i="9"/>
  <c r="H384" i="9"/>
  <c r="H394" i="9"/>
  <c r="H405" i="9"/>
  <c r="H422" i="9"/>
  <c r="H431" i="9"/>
  <c r="H435" i="9"/>
  <c r="H460" i="9"/>
  <c r="H464" i="9"/>
  <c r="H466" i="9"/>
  <c r="H483" i="9"/>
  <c r="H487" i="9"/>
  <c r="H504" i="9"/>
  <c r="H524" i="9"/>
  <c r="H528" i="9"/>
  <c r="H536" i="9"/>
  <c r="H540" i="9"/>
  <c r="H544" i="9"/>
  <c r="H561" i="9"/>
  <c r="F349" i="10"/>
  <c r="H375" i="10"/>
  <c r="H381" i="10"/>
  <c r="H396" i="10"/>
  <c r="H448" i="10"/>
  <c r="H451" i="10"/>
  <c r="H455" i="10"/>
  <c r="H464" i="10"/>
  <c r="H467" i="10"/>
  <c r="H480" i="10"/>
  <c r="H484" i="10"/>
  <c r="H490" i="10"/>
  <c r="H494" i="10"/>
  <c r="H498" i="10"/>
  <c r="H502" i="10"/>
  <c r="H506" i="10"/>
  <c r="H512" i="10"/>
  <c r="H562" i="10"/>
  <c r="H566" i="10"/>
  <c r="H571" i="10"/>
  <c r="H575" i="10"/>
  <c r="H352" i="11"/>
  <c r="H354" i="11"/>
  <c r="H370" i="11"/>
  <c r="H376" i="11"/>
  <c r="H382" i="11"/>
  <c r="H389" i="11"/>
  <c r="H393" i="11"/>
  <c r="H396" i="11"/>
  <c r="H401" i="11"/>
  <c r="H404" i="11"/>
  <c r="H408" i="11"/>
  <c r="H415" i="11"/>
  <c r="H423" i="11"/>
  <c r="H427" i="11"/>
  <c r="H431" i="11"/>
  <c r="H433" i="11"/>
  <c r="H458" i="11"/>
  <c r="H463" i="11"/>
  <c r="H475" i="11"/>
  <c r="H481" i="11"/>
  <c r="H486" i="11"/>
  <c r="H490" i="11"/>
  <c r="H512" i="11"/>
  <c r="H516" i="11"/>
  <c r="H520" i="11"/>
  <c r="H524" i="11"/>
  <c r="H528" i="11"/>
  <c r="H537" i="11"/>
  <c r="H552" i="11"/>
  <c r="H563" i="11"/>
  <c r="H389" i="12"/>
  <c r="H405" i="12"/>
  <c r="H425" i="12"/>
  <c r="H429" i="12"/>
  <c r="H433" i="12"/>
  <c r="H437" i="12"/>
  <c r="H441" i="12"/>
  <c r="H448" i="12"/>
  <c r="H469" i="12"/>
  <c r="H353" i="13"/>
  <c r="H358" i="13"/>
  <c r="H375" i="13"/>
  <c r="H379" i="13"/>
  <c r="H381" i="13"/>
  <c r="H395" i="13"/>
  <c r="H396" i="13"/>
  <c r="H401" i="13"/>
  <c r="H407" i="13"/>
  <c r="H416" i="13"/>
  <c r="H418" i="13"/>
  <c r="H446" i="13"/>
  <c r="H450" i="13"/>
  <c r="H454" i="13"/>
  <c r="H467" i="13"/>
  <c r="H486" i="13"/>
  <c r="H489" i="13"/>
  <c r="H491" i="13"/>
  <c r="H494" i="13"/>
  <c r="H497" i="13"/>
  <c r="H520" i="13"/>
  <c r="H524" i="13"/>
  <c r="H528" i="13"/>
  <c r="H532" i="13"/>
  <c r="H558" i="13"/>
  <c r="H565" i="13"/>
  <c r="H575" i="13"/>
  <c r="H360" i="14"/>
  <c r="H372" i="14"/>
  <c r="H389" i="14"/>
  <c r="H393" i="14"/>
  <c r="H396" i="14"/>
  <c r="H405" i="14"/>
  <c r="H409" i="14"/>
  <c r="H421" i="14"/>
  <c r="H425" i="14"/>
  <c r="H473" i="14"/>
  <c r="H477" i="14"/>
  <c r="H481" i="14"/>
  <c r="H485" i="14"/>
  <c r="H488" i="14"/>
  <c r="H492" i="14"/>
  <c r="H483" i="5"/>
  <c r="H487" i="6"/>
  <c r="H528" i="6"/>
  <c r="H445" i="7"/>
  <c r="H462" i="7"/>
  <c r="H369" i="9"/>
  <c r="H458" i="10"/>
  <c r="D12" i="19"/>
  <c r="H496" i="14"/>
  <c r="H500" i="14"/>
  <c r="H504" i="14"/>
  <c r="H508" i="14"/>
  <c r="H565" i="14"/>
  <c r="H569" i="14"/>
  <c r="H573" i="14"/>
  <c r="H360" i="15"/>
  <c r="H389" i="15"/>
  <c r="H413" i="15"/>
  <c r="H418" i="15"/>
  <c r="H424" i="15"/>
  <c r="H425" i="15"/>
  <c r="H429" i="15"/>
  <c r="H433" i="15"/>
  <c r="H450" i="15"/>
  <c r="H454" i="15"/>
  <c r="H472" i="15"/>
  <c r="H476" i="15"/>
  <c r="H480" i="15"/>
  <c r="H481" i="15"/>
  <c r="H493" i="15"/>
  <c r="H498" i="15"/>
  <c r="H502" i="15"/>
  <c r="H506" i="15"/>
  <c r="H512" i="15"/>
  <c r="H516" i="15"/>
  <c r="H520" i="15"/>
  <c r="H524" i="15"/>
  <c r="H528" i="15"/>
  <c r="H540" i="15"/>
  <c r="H544" i="15"/>
  <c r="H556" i="15"/>
  <c r="H563" i="15"/>
  <c r="H567" i="15"/>
  <c r="H351" i="17"/>
  <c r="H356" i="17"/>
  <c r="H360" i="17"/>
  <c r="H362" i="17"/>
  <c r="H367" i="17"/>
  <c r="H385" i="17"/>
  <c r="H389" i="17"/>
  <c r="H401" i="17"/>
  <c r="H406" i="17"/>
  <c r="H411" i="17"/>
  <c r="H416" i="17"/>
  <c r="H420" i="17"/>
  <c r="H424" i="17"/>
  <c r="H428" i="17"/>
  <c r="H432" i="17"/>
  <c r="H436" i="17"/>
  <c r="H440" i="17"/>
  <c r="H444" i="17"/>
  <c r="H448" i="17"/>
  <c r="H452" i="17"/>
  <c r="H456" i="17"/>
  <c r="H460" i="17"/>
  <c r="H464" i="17"/>
  <c r="H468" i="17"/>
  <c r="H472" i="17"/>
  <c r="H476" i="17"/>
  <c r="H480" i="17"/>
  <c r="H484" i="17"/>
  <c r="H488" i="17"/>
  <c r="H492" i="17"/>
  <c r="H496" i="17"/>
  <c r="H359" i="18"/>
  <c r="H367" i="18"/>
  <c r="H375" i="18"/>
  <c r="H382" i="18"/>
  <c r="H394" i="18"/>
  <c r="H396" i="18"/>
  <c r="H402" i="18"/>
  <c r="H431" i="18"/>
  <c r="H444" i="18"/>
  <c r="H447" i="18"/>
  <c r="H451" i="18"/>
  <c r="H455" i="18"/>
  <c r="H457" i="18"/>
  <c r="H462" i="18"/>
  <c r="H469" i="18"/>
  <c r="H473" i="18"/>
  <c r="H477" i="18"/>
  <c r="H492" i="18"/>
  <c r="H496" i="18"/>
  <c r="H500" i="18"/>
  <c r="H504" i="18"/>
  <c r="H508" i="18"/>
  <c r="H520" i="18"/>
  <c r="H524" i="18"/>
  <c r="H528" i="18"/>
  <c r="H544" i="18"/>
  <c r="H548" i="18"/>
  <c r="H564" i="18"/>
  <c r="H574" i="18"/>
  <c r="F349" i="19"/>
  <c r="H354" i="19"/>
  <c r="H356" i="19"/>
  <c r="H359" i="19"/>
  <c r="H458" i="19"/>
  <c r="H462" i="19"/>
  <c r="H466" i="19"/>
  <c r="H470" i="19"/>
  <c r="H474" i="19"/>
  <c r="H478" i="19"/>
  <c r="H482" i="19"/>
  <c r="H485" i="19"/>
  <c r="H489" i="19"/>
  <c r="H493" i="19"/>
  <c r="H497" i="19"/>
  <c r="H501" i="19"/>
  <c r="H505" i="19"/>
  <c r="H509" i="19"/>
  <c r="H513" i="19"/>
  <c r="H517" i="19"/>
  <c r="H521" i="19"/>
  <c r="H533" i="14"/>
  <c r="H537" i="14"/>
  <c r="H541" i="14"/>
  <c r="H545" i="14"/>
  <c r="H549" i="14"/>
  <c r="H553" i="14"/>
  <c r="H557" i="14"/>
  <c r="H561" i="14"/>
  <c r="H564" i="14"/>
  <c r="H568" i="14"/>
  <c r="H572" i="14"/>
  <c r="H576" i="14"/>
  <c r="H359" i="15"/>
  <c r="H376" i="15"/>
  <c r="H409" i="15"/>
  <c r="H423" i="15"/>
  <c r="H449" i="15"/>
  <c r="H453" i="15"/>
  <c r="H467" i="15"/>
  <c r="H470" i="15"/>
  <c r="H475" i="15"/>
  <c r="H492" i="15"/>
  <c r="H497" i="15"/>
  <c r="H501" i="15"/>
  <c r="H505" i="15"/>
  <c r="H509" i="15"/>
  <c r="H515" i="15"/>
  <c r="H519" i="15"/>
  <c r="H523" i="15"/>
  <c r="H527" i="15"/>
  <c r="H531" i="15"/>
  <c r="H543" i="15"/>
  <c r="H547" i="15"/>
  <c r="H555" i="15"/>
  <c r="H566" i="15"/>
  <c r="H350" i="17"/>
  <c r="H359" i="17"/>
  <c r="H366" i="17"/>
  <c r="H372" i="17"/>
  <c r="H388" i="17"/>
  <c r="H400" i="17"/>
  <c r="H404" i="17"/>
  <c r="H409" i="17"/>
  <c r="H415" i="17"/>
  <c r="H419" i="17"/>
  <c r="H423" i="17"/>
  <c r="H427" i="17"/>
  <c r="H431" i="17"/>
  <c r="H435" i="17"/>
  <c r="H439" i="17"/>
  <c r="H443" i="17"/>
  <c r="H447" i="17"/>
  <c r="H451" i="17"/>
  <c r="H455" i="17"/>
  <c r="H459" i="17"/>
  <c r="H463" i="17"/>
  <c r="H467" i="17"/>
  <c r="H471" i="17"/>
  <c r="H475" i="17"/>
  <c r="H479" i="17"/>
  <c r="H483" i="17"/>
  <c r="H487" i="17"/>
  <c r="H491" i="17"/>
  <c r="H495" i="17"/>
  <c r="H499" i="17"/>
  <c r="H363" i="18"/>
  <c r="H378" i="18"/>
  <c r="H393" i="18"/>
  <c r="H401" i="18"/>
  <c r="H407" i="18"/>
  <c r="H422" i="18"/>
  <c r="H430" i="18"/>
  <c r="H446" i="18"/>
  <c r="H450" i="18"/>
  <c r="H454" i="18"/>
  <c r="H459" i="18"/>
  <c r="H491" i="18"/>
  <c r="H495" i="18"/>
  <c r="H499" i="18"/>
  <c r="H503" i="18"/>
  <c r="H507" i="18"/>
  <c r="H519" i="18"/>
  <c r="H523" i="18"/>
  <c r="H527" i="18"/>
  <c r="H531" i="18"/>
  <c r="H535" i="18"/>
  <c r="H543" i="18"/>
  <c r="H547" i="18"/>
  <c r="H553" i="18"/>
  <c r="H567" i="18"/>
  <c r="H573" i="18"/>
  <c r="H353" i="19"/>
  <c r="H388" i="19"/>
  <c r="H400" i="19"/>
  <c r="H404" i="19"/>
  <c r="H408" i="19"/>
  <c r="H414" i="19"/>
  <c r="H418" i="19"/>
  <c r="H422" i="19"/>
  <c r="H426" i="19"/>
  <c r="H430" i="19"/>
  <c r="H434" i="19"/>
  <c r="H438" i="19"/>
  <c r="H442" i="19"/>
  <c r="H446" i="19"/>
  <c r="H450" i="19"/>
  <c r="H525" i="19"/>
  <c r="H536" i="19"/>
  <c r="H540" i="19"/>
  <c r="H544" i="19"/>
  <c r="H548" i="19"/>
  <c r="H552" i="19"/>
  <c r="H556" i="19"/>
  <c r="H562" i="19"/>
  <c r="H566" i="19"/>
  <c r="H570" i="19"/>
  <c r="H574" i="19"/>
  <c r="H366" i="20"/>
  <c r="H371" i="20"/>
  <c r="H376" i="20"/>
  <c r="H389" i="20"/>
  <c r="H407" i="20"/>
  <c r="H423" i="20"/>
  <c r="H431" i="20"/>
  <c r="H451" i="20"/>
  <c r="H472" i="20"/>
  <c r="H482" i="20"/>
  <c r="H488" i="20"/>
  <c r="H520" i="20"/>
  <c r="H540" i="20"/>
  <c r="H360" i="21"/>
  <c r="H394" i="21"/>
  <c r="H404" i="21"/>
  <c r="H407" i="21"/>
  <c r="H421" i="21"/>
  <c r="H426" i="21"/>
  <c r="H431" i="21"/>
  <c r="H447" i="21"/>
  <c r="H458" i="21"/>
  <c r="H475" i="21"/>
  <c r="H480" i="21"/>
  <c r="H486" i="21"/>
  <c r="H491" i="21"/>
  <c r="H517" i="21"/>
  <c r="H558" i="21"/>
  <c r="H571" i="21"/>
  <c r="H356" i="22"/>
  <c r="H377" i="22"/>
  <c r="H392" i="22"/>
  <c r="H404" i="22"/>
  <c r="H492" i="22"/>
  <c r="H504" i="22"/>
  <c r="H508" i="22"/>
  <c r="H513" i="22"/>
  <c r="H545" i="22"/>
  <c r="H553" i="22"/>
  <c r="H572" i="22"/>
  <c r="H354" i="23"/>
  <c r="H368" i="23"/>
  <c r="H402" i="23"/>
  <c r="H407" i="23"/>
  <c r="H444" i="23"/>
  <c r="H450" i="23"/>
  <c r="H458" i="25"/>
  <c r="H454" i="19"/>
  <c r="H457" i="19"/>
  <c r="H461" i="19"/>
  <c r="H465" i="19"/>
  <c r="H469" i="19"/>
  <c r="H473" i="19"/>
  <c r="H477" i="19"/>
  <c r="H481" i="19"/>
  <c r="H535" i="19"/>
  <c r="H539" i="19"/>
  <c r="H543" i="19"/>
  <c r="H547" i="19"/>
  <c r="H551" i="19"/>
  <c r="H555" i="19"/>
  <c r="H559" i="19"/>
  <c r="H363" i="20"/>
  <c r="H406" i="20"/>
  <c r="H415" i="20"/>
  <c r="H422" i="20"/>
  <c r="H427" i="20"/>
  <c r="H430" i="20"/>
  <c r="H436" i="20"/>
  <c r="H447" i="20"/>
  <c r="H454" i="20"/>
  <c r="H475" i="20"/>
  <c r="H478" i="20"/>
  <c r="H487" i="20"/>
  <c r="H494" i="20"/>
  <c r="H496" i="20"/>
  <c r="H512" i="20"/>
  <c r="H553" i="20"/>
  <c r="H573" i="20"/>
  <c r="H352" i="21"/>
  <c r="H364" i="21"/>
  <c r="H375" i="21"/>
  <c r="H382" i="21"/>
  <c r="H385" i="21"/>
  <c r="H393" i="21"/>
  <c r="H401" i="21"/>
  <c r="H406" i="21"/>
  <c r="H430" i="21"/>
  <c r="H436" i="21"/>
  <c r="H439" i="21"/>
  <c r="H440" i="21"/>
  <c r="H445" i="21"/>
  <c r="H446" i="21"/>
  <c r="H469" i="21"/>
  <c r="H470" i="21"/>
  <c r="H474" i="21"/>
  <c r="H487" i="21"/>
  <c r="H494" i="21"/>
  <c r="H505" i="21"/>
  <c r="H509" i="21"/>
  <c r="H512" i="21"/>
  <c r="H520" i="21"/>
  <c r="H524" i="21"/>
  <c r="H528" i="21"/>
  <c r="H533" i="21"/>
  <c r="H545" i="21"/>
  <c r="H549" i="21"/>
  <c r="H419" i="23"/>
  <c r="H421" i="23"/>
  <c r="H438" i="23"/>
  <c r="H457" i="25"/>
  <c r="H386" i="27"/>
  <c r="H375" i="20"/>
  <c r="H359" i="21"/>
  <c r="H387" i="21"/>
  <c r="H425" i="21"/>
  <c r="H428" i="21"/>
  <c r="H467" i="21"/>
  <c r="H477" i="21"/>
  <c r="H534" i="23"/>
  <c r="H385" i="27"/>
  <c r="F568" i="22"/>
  <c r="F349" i="22"/>
  <c r="D12" i="22"/>
  <c r="G12" i="29"/>
  <c r="H569" i="21"/>
  <c r="H568" i="22"/>
  <c r="G349" i="23"/>
  <c r="H568" i="24"/>
  <c r="C12" i="25"/>
  <c r="H378" i="25"/>
  <c r="H387" i="25"/>
  <c r="H551" i="25"/>
  <c r="H402" i="27"/>
  <c r="H495" i="27"/>
  <c r="H372" i="28"/>
  <c r="H539" i="28"/>
  <c r="H383" i="29"/>
  <c r="H386" i="29"/>
  <c r="H418" i="29"/>
  <c r="H431" i="29"/>
  <c r="C12" i="30"/>
  <c r="H421" i="32"/>
  <c r="H454" i="23"/>
  <c r="H461" i="23"/>
  <c r="H493" i="23"/>
  <c r="H496" i="23"/>
  <c r="H518" i="23"/>
  <c r="H522" i="23"/>
  <c r="H526" i="23"/>
  <c r="H531" i="23"/>
  <c r="H541" i="23"/>
  <c r="H546" i="23"/>
  <c r="H548" i="23"/>
  <c r="H553" i="23"/>
  <c r="H558" i="23"/>
  <c r="H574" i="23"/>
  <c r="H371" i="24"/>
  <c r="H460" i="24"/>
  <c r="H576" i="24"/>
  <c r="H377" i="25"/>
  <c r="H381" i="25"/>
  <c r="H400" i="25"/>
  <c r="H404" i="25"/>
  <c r="H426" i="25"/>
  <c r="H429" i="25"/>
  <c r="H435" i="25"/>
  <c r="H448" i="25"/>
  <c r="H452" i="25"/>
  <c r="H455" i="25"/>
  <c r="H466" i="25"/>
  <c r="H470" i="25"/>
  <c r="H472" i="25"/>
  <c r="H476" i="25"/>
  <c r="H481" i="25"/>
  <c r="H485" i="25"/>
  <c r="H491" i="25"/>
  <c r="H494" i="25"/>
  <c r="H498" i="25"/>
  <c r="H543" i="25"/>
  <c r="H547" i="25"/>
  <c r="H550" i="25"/>
  <c r="H564" i="25"/>
  <c r="H353" i="26"/>
  <c r="H366" i="26"/>
  <c r="H371" i="26"/>
  <c r="H394" i="26"/>
  <c r="H406" i="26"/>
  <c r="H466" i="26"/>
  <c r="H477" i="26"/>
  <c r="H488" i="26"/>
  <c r="H493" i="26"/>
  <c r="H508" i="26"/>
  <c r="H511" i="26"/>
  <c r="H526" i="26"/>
  <c r="H536" i="26"/>
  <c r="H541" i="26"/>
  <c r="H545" i="26"/>
  <c r="H573" i="26"/>
  <c r="H356" i="27"/>
  <c r="H396" i="27"/>
  <c r="H406" i="27"/>
  <c r="H415" i="27"/>
  <c r="H419" i="27"/>
  <c r="H421" i="27"/>
  <c r="H425" i="27"/>
  <c r="H447" i="27"/>
  <c r="H451" i="27"/>
  <c r="H455" i="27"/>
  <c r="H469" i="27"/>
  <c r="H494" i="27"/>
  <c r="H543" i="27"/>
  <c r="H547" i="27"/>
  <c r="H550" i="27"/>
  <c r="H557" i="27"/>
  <c r="H566" i="27"/>
  <c r="H569" i="27"/>
  <c r="H573" i="27"/>
  <c r="C12" i="28"/>
  <c r="E349" i="28"/>
  <c r="H377" i="28"/>
  <c r="H380" i="28"/>
  <c r="H418" i="28"/>
  <c r="H424" i="28"/>
  <c r="H428" i="28"/>
  <c r="H431" i="28"/>
  <c r="H435" i="28"/>
  <c r="H480" i="28"/>
  <c r="H487" i="28"/>
  <c r="H494" i="28"/>
  <c r="H498" i="28"/>
  <c r="H502" i="28"/>
  <c r="H506" i="28"/>
  <c r="H510" i="28"/>
  <c r="H514" i="28"/>
  <c r="H518" i="28"/>
  <c r="H522" i="28"/>
  <c r="H526" i="28"/>
  <c r="H529" i="28"/>
  <c r="H533" i="28"/>
  <c r="H558" i="28"/>
  <c r="H415" i="29"/>
  <c r="H430" i="29"/>
  <c r="H574" i="29"/>
  <c r="H560" i="30"/>
  <c r="H367" i="30"/>
  <c r="H376" i="30"/>
  <c r="H382" i="30"/>
  <c r="H386" i="30"/>
  <c r="H401" i="30"/>
  <c r="H473" i="30"/>
  <c r="H477" i="30"/>
  <c r="H486" i="30"/>
  <c r="H493" i="30"/>
  <c r="H496" i="30"/>
  <c r="H500" i="30"/>
  <c r="H504" i="30"/>
  <c r="H508" i="30"/>
  <c r="H512" i="30"/>
  <c r="C12" i="31"/>
  <c r="H353" i="31"/>
  <c r="H377" i="31"/>
  <c r="H393" i="31"/>
  <c r="H426" i="31"/>
  <c r="H438" i="31"/>
  <c r="H566" i="31"/>
  <c r="H418" i="32"/>
  <c r="H564" i="32"/>
  <c r="H356" i="33"/>
  <c r="H360" i="33"/>
  <c r="H364" i="33"/>
  <c r="H368" i="33"/>
  <c r="H372" i="33"/>
  <c r="H376" i="33"/>
  <c r="H380" i="33"/>
  <c r="H493" i="21"/>
  <c r="H504" i="21"/>
  <c r="H508" i="21"/>
  <c r="H511" i="21"/>
  <c r="H516" i="21"/>
  <c r="H519" i="21"/>
  <c r="H523" i="21"/>
  <c r="H527" i="21"/>
  <c r="H531" i="21"/>
  <c r="H540" i="21"/>
  <c r="H544" i="21"/>
  <c r="H548" i="21"/>
  <c r="H555" i="21"/>
  <c r="H557" i="21"/>
  <c r="H562" i="21"/>
  <c r="H565" i="21"/>
  <c r="H570" i="21"/>
  <c r="H574" i="21"/>
  <c r="H575" i="21"/>
  <c r="H365" i="22"/>
  <c r="H368" i="22"/>
  <c r="H380" i="22"/>
  <c r="H413" i="22"/>
  <c r="H421" i="22"/>
  <c r="H424" i="22"/>
  <c r="H533" i="22"/>
  <c r="H363" i="23"/>
  <c r="H376" i="23"/>
  <c r="H380" i="23"/>
  <c r="H386" i="23"/>
  <c r="H431" i="23"/>
  <c r="H437" i="23"/>
  <c r="H439" i="23"/>
  <c r="H446" i="23"/>
  <c r="H448" i="23"/>
  <c r="H449" i="23"/>
  <c r="H453" i="23"/>
  <c r="H460" i="23"/>
  <c r="H485" i="23"/>
  <c r="H488" i="23"/>
  <c r="H492" i="23"/>
  <c r="H498" i="23"/>
  <c r="H501" i="23"/>
  <c r="H505" i="23"/>
  <c r="H509" i="23"/>
  <c r="H512" i="23"/>
  <c r="H516" i="23"/>
  <c r="H521" i="23"/>
  <c r="H525" i="23"/>
  <c r="H530" i="23"/>
  <c r="H540" i="23"/>
  <c r="H545" i="23"/>
  <c r="H556" i="23"/>
  <c r="H557" i="23"/>
  <c r="H570" i="23"/>
  <c r="H573" i="23"/>
  <c r="D12" i="24"/>
  <c r="G12" i="24" s="1"/>
  <c r="D8" i="24"/>
  <c r="F13" i="24" s="1"/>
  <c r="F349" i="24"/>
  <c r="H392" i="24"/>
  <c r="H404" i="24"/>
  <c r="H423" i="24"/>
  <c r="H443" i="24"/>
  <c r="H447" i="24"/>
  <c r="H476" i="24"/>
  <c r="H488" i="24"/>
  <c r="H504" i="24"/>
  <c r="H508" i="24"/>
  <c r="H564" i="24"/>
  <c r="H352" i="25"/>
  <c r="H367" i="25"/>
  <c r="H371" i="25"/>
  <c r="H376" i="25"/>
  <c r="H390" i="25"/>
  <c r="H403" i="25"/>
  <c r="H418" i="25"/>
  <c r="H434" i="25"/>
  <c r="H441" i="25"/>
  <c r="H444" i="25"/>
  <c r="H447" i="25"/>
  <c r="H451" i="25"/>
  <c r="H454" i="25"/>
  <c r="H469" i="25"/>
  <c r="H484" i="25"/>
  <c r="H488" i="25"/>
  <c r="H513" i="25"/>
  <c r="H517" i="25"/>
  <c r="H521" i="25"/>
  <c r="H525" i="25"/>
  <c r="H529" i="25"/>
  <c r="H537" i="25"/>
  <c r="H557" i="25"/>
  <c r="H380" i="26"/>
  <c r="H405" i="26"/>
  <c r="H422" i="26"/>
  <c r="H429" i="26"/>
  <c r="H433" i="26"/>
  <c r="H437" i="26"/>
  <c r="H441" i="26"/>
  <c r="H460" i="26"/>
  <c r="H463" i="26"/>
  <c r="H482" i="26"/>
  <c r="H485" i="26"/>
  <c r="H504" i="26"/>
  <c r="H507" i="26"/>
  <c r="H518" i="26"/>
  <c r="H522" i="26"/>
  <c r="H525" i="26"/>
  <c r="H558" i="26"/>
  <c r="H564" i="26"/>
  <c r="H414" i="27"/>
  <c r="H418" i="27"/>
  <c r="H424" i="27"/>
  <c r="H434" i="27"/>
  <c r="H438" i="27"/>
  <c r="H442" i="27"/>
  <c r="H446" i="27"/>
  <c r="H450" i="27"/>
  <c r="H454" i="27"/>
  <c r="H458" i="27"/>
  <c r="H482" i="27"/>
  <c r="H487" i="27"/>
  <c r="H553" i="27"/>
  <c r="H565" i="27"/>
  <c r="D12" i="28"/>
  <c r="F349" i="28"/>
  <c r="H376" i="28"/>
  <c r="H401" i="28"/>
  <c r="H404" i="28"/>
  <c r="H415" i="28"/>
  <c r="H467" i="28"/>
  <c r="H474" i="28"/>
  <c r="H477" i="28"/>
  <c r="H407" i="29"/>
  <c r="H419" i="29"/>
  <c r="H427" i="29"/>
  <c r="H454" i="29"/>
  <c r="H459" i="29"/>
  <c r="H478" i="29"/>
  <c r="H503" i="29"/>
  <c r="H518" i="29"/>
  <c r="H522" i="29"/>
  <c r="H550" i="29"/>
  <c r="H571" i="29"/>
  <c r="H358" i="30"/>
  <c r="H361" i="30"/>
  <c r="H366" i="30"/>
  <c r="H413" i="30"/>
  <c r="H417" i="30"/>
  <c r="H433" i="30"/>
  <c r="H438" i="30"/>
  <c r="H478" i="31"/>
  <c r="H565" i="31"/>
  <c r="H355" i="33"/>
  <c r="H359" i="33"/>
  <c r="H363" i="33"/>
  <c r="H367" i="33"/>
  <c r="H371" i="33"/>
  <c r="H375" i="33"/>
  <c r="H379" i="33"/>
  <c r="H383" i="33"/>
  <c r="H489" i="30"/>
  <c r="H536" i="30"/>
  <c r="H386" i="31"/>
  <c r="H401" i="31"/>
  <c r="H378" i="32"/>
  <c r="H467" i="32"/>
  <c r="D8" i="33"/>
  <c r="F13" i="33" s="1"/>
  <c r="G349" i="33"/>
  <c r="H402" i="31"/>
  <c r="H416" i="31"/>
  <c r="H447" i="31"/>
  <c r="H451" i="31"/>
  <c r="H467" i="31"/>
  <c r="H470" i="31"/>
  <c r="H491" i="31"/>
  <c r="H501" i="31"/>
  <c r="H505" i="31"/>
  <c r="H509" i="31"/>
  <c r="H512" i="31"/>
  <c r="H518" i="31"/>
  <c r="H522" i="31"/>
  <c r="H526" i="31"/>
  <c r="H530" i="31"/>
  <c r="H536" i="31"/>
  <c r="H540" i="31"/>
  <c r="H544" i="31"/>
  <c r="H558" i="31"/>
  <c r="H572" i="31"/>
  <c r="H576" i="31"/>
  <c r="H363" i="32"/>
  <c r="H377" i="32"/>
  <c r="H390" i="32"/>
  <c r="H400" i="32"/>
  <c r="H414" i="32"/>
  <c r="H427" i="32"/>
  <c r="H434" i="32"/>
  <c r="H438" i="32"/>
  <c r="H451" i="32"/>
  <c r="H473" i="32"/>
  <c r="H505" i="32"/>
  <c r="H513" i="32"/>
  <c r="H521" i="32"/>
  <c r="H525" i="32"/>
  <c r="H547" i="32"/>
  <c r="H549" i="32"/>
  <c r="H558" i="32"/>
  <c r="H351" i="33"/>
  <c r="H389" i="33"/>
  <c r="H393" i="33"/>
  <c r="H517" i="33"/>
  <c r="H521" i="33"/>
  <c r="H525" i="33"/>
  <c r="H446" i="30"/>
  <c r="H450" i="30"/>
  <c r="H454" i="30"/>
  <c r="H497" i="30"/>
  <c r="H501" i="30"/>
  <c r="H505" i="30"/>
  <c r="H509" i="30"/>
  <c r="H513" i="30"/>
  <c r="H518" i="30"/>
  <c r="H522" i="30"/>
  <c r="H526" i="30"/>
  <c r="H530" i="30"/>
  <c r="H541" i="30"/>
  <c r="H545" i="30"/>
  <c r="H557" i="30"/>
  <c r="H354" i="31"/>
  <c r="H374" i="31"/>
  <c r="H378" i="31"/>
  <c r="H380" i="31"/>
  <c r="H387" i="31"/>
  <c r="H391" i="31"/>
  <c r="H394" i="31"/>
  <c r="H396" i="31"/>
  <c r="H404" i="31"/>
  <c r="H415" i="31"/>
  <c r="H419" i="31"/>
  <c r="H423" i="31"/>
  <c r="H446" i="31"/>
  <c r="H450" i="31"/>
  <c r="H454" i="31"/>
  <c r="H466" i="31"/>
  <c r="H494" i="31"/>
  <c r="H504" i="31"/>
  <c r="H508" i="31"/>
  <c r="H511" i="31"/>
  <c r="H521" i="31"/>
  <c r="H525" i="31"/>
  <c r="H529" i="31"/>
  <c r="H543" i="31"/>
  <c r="H547" i="31"/>
  <c r="H553" i="31"/>
  <c r="H557" i="31"/>
  <c r="H571" i="31"/>
  <c r="H575" i="31"/>
  <c r="H354" i="32"/>
  <c r="H360" i="32"/>
  <c r="H375" i="32"/>
  <c r="H407" i="32"/>
  <c r="H426" i="32"/>
  <c r="H431" i="32"/>
  <c r="H433" i="32"/>
  <c r="H437" i="32"/>
  <c r="H441" i="32"/>
  <c r="H468" i="32"/>
  <c r="H470" i="32"/>
  <c r="H472" i="32"/>
  <c r="H504" i="32"/>
  <c r="H520" i="32"/>
  <c r="H524" i="32"/>
  <c r="H527" i="32"/>
  <c r="H532" i="32"/>
  <c r="H543" i="32"/>
  <c r="H546" i="32"/>
  <c r="H557" i="32"/>
  <c r="H574" i="32"/>
  <c r="H350" i="33"/>
  <c r="H392" i="33"/>
  <c r="H516" i="33"/>
  <c r="H520" i="33"/>
  <c r="H524" i="33"/>
  <c r="H551" i="33"/>
  <c r="H555" i="33"/>
  <c r="H559" i="33"/>
  <c r="H563" i="33"/>
  <c r="H566" i="33"/>
  <c r="H569" i="33"/>
  <c r="H573" i="33"/>
  <c r="H385" i="34"/>
  <c r="H389" i="34"/>
  <c r="H393" i="34"/>
  <c r="H397" i="34"/>
  <c r="H401" i="34"/>
  <c r="H405" i="34"/>
  <c r="H409" i="34"/>
  <c r="H423" i="34"/>
  <c r="H427" i="34"/>
  <c r="H431" i="34"/>
  <c r="H435" i="34"/>
  <c r="H439" i="34"/>
  <c r="H445" i="34"/>
  <c r="H449" i="34"/>
  <c r="H453" i="34"/>
  <c r="H457" i="34"/>
  <c r="H461" i="34"/>
  <c r="H465" i="34"/>
  <c r="H469" i="34"/>
  <c r="H554" i="33"/>
  <c r="H558" i="33"/>
  <c r="H358" i="34"/>
  <c r="H384" i="34"/>
  <c r="H388" i="34"/>
  <c r="H392" i="34"/>
  <c r="H396" i="34"/>
  <c r="H400" i="34"/>
  <c r="H404" i="34"/>
  <c r="H408" i="34"/>
  <c r="H416" i="34"/>
  <c r="H422" i="34"/>
  <c r="H426" i="34"/>
  <c r="H430" i="34"/>
  <c r="H434" i="34"/>
  <c r="H438" i="34"/>
  <c r="H444" i="34"/>
  <c r="H448" i="34"/>
  <c r="H452" i="34"/>
  <c r="H456" i="34"/>
  <c r="H460" i="34"/>
  <c r="H464" i="34"/>
  <c r="H468" i="34"/>
  <c r="H473" i="34"/>
  <c r="H477" i="34"/>
  <c r="H481" i="34"/>
  <c r="H485" i="34"/>
  <c r="H489" i="34"/>
  <c r="H493" i="34"/>
  <c r="H497" i="34"/>
  <c r="H501" i="34"/>
  <c r="H505" i="34"/>
  <c r="H509" i="34"/>
  <c r="H513" i="34"/>
  <c r="H517" i="34"/>
  <c r="H521" i="34"/>
  <c r="H525" i="34"/>
  <c r="H529" i="34"/>
  <c r="H533" i="34"/>
  <c r="H537" i="34"/>
  <c r="H540" i="34"/>
  <c r="H544" i="34"/>
  <c r="H548" i="34"/>
  <c r="H552" i="34"/>
  <c r="H555" i="34"/>
  <c r="H558" i="34"/>
  <c r="H561" i="34"/>
  <c r="H565" i="34"/>
  <c r="H569" i="34"/>
  <c r="H573" i="34"/>
  <c r="H235" i="1"/>
  <c r="H240" i="1"/>
  <c r="H255" i="1"/>
  <c r="H264" i="1"/>
  <c r="H286" i="1"/>
  <c r="H293" i="1"/>
  <c r="H299" i="1"/>
  <c r="H302" i="1"/>
  <c r="H306" i="1"/>
  <c r="H309" i="1"/>
  <c r="H318" i="1"/>
  <c r="H326" i="1"/>
  <c r="D11" i="2"/>
  <c r="H178" i="3"/>
  <c r="H228" i="3"/>
  <c r="H256" i="3"/>
  <c r="H319" i="3"/>
  <c r="H321" i="3"/>
  <c r="H175" i="4"/>
  <c r="H205" i="4"/>
  <c r="G173" i="6"/>
  <c r="G173" i="9"/>
  <c r="C11" i="9"/>
  <c r="H176" i="1"/>
  <c r="H196" i="1"/>
  <c r="H242" i="1"/>
  <c r="H254" i="1"/>
  <c r="H285" i="1"/>
  <c r="H188" i="2"/>
  <c r="H192" i="2"/>
  <c r="H199" i="2"/>
  <c r="H203" i="2"/>
  <c r="H222" i="3"/>
  <c r="H269" i="3"/>
  <c r="H272" i="3"/>
  <c r="H299" i="3"/>
  <c r="H209" i="4"/>
  <c r="H212" i="4"/>
  <c r="H214" i="4"/>
  <c r="H280" i="4"/>
  <c r="H287" i="4"/>
  <c r="H290" i="4"/>
  <c r="H296" i="4"/>
  <c r="H300" i="4"/>
  <c r="H323" i="4"/>
  <c r="H327" i="4"/>
  <c r="H331" i="4"/>
  <c r="H335" i="4"/>
  <c r="H339" i="4"/>
  <c r="H343" i="4"/>
  <c r="H177" i="5"/>
  <c r="H221" i="5"/>
  <c r="H233" i="5"/>
  <c r="H237" i="5"/>
  <c r="H240" i="5"/>
  <c r="H281" i="5"/>
  <c r="H285" i="5"/>
  <c r="H309" i="5"/>
  <c r="H313" i="5"/>
  <c r="H220" i="6"/>
  <c r="H292" i="6"/>
  <c r="H298" i="6"/>
  <c r="H307" i="6"/>
  <c r="H311" i="6"/>
  <c r="H332" i="6"/>
  <c r="H335" i="6"/>
  <c r="H339" i="6"/>
  <c r="F324" i="7"/>
  <c r="F173" i="7"/>
  <c r="D11" i="7"/>
  <c r="H234" i="1"/>
  <c r="H195" i="2"/>
  <c r="H207" i="2"/>
  <c r="H178" i="1"/>
  <c r="H199" i="1"/>
  <c r="H204" i="1"/>
  <c r="H208" i="1"/>
  <c r="H213" i="1"/>
  <c r="H216" i="1"/>
  <c r="H222" i="1"/>
  <c r="H239" i="1"/>
  <c r="H257" i="1"/>
  <c r="H265" i="1"/>
  <c r="H294" i="1"/>
  <c r="H301" i="1"/>
  <c r="H305" i="1"/>
  <c r="H310" i="1"/>
  <c r="H316" i="1"/>
  <c r="H322" i="1"/>
  <c r="H327" i="1"/>
  <c r="H330" i="1"/>
  <c r="H174" i="2"/>
  <c r="H178" i="2"/>
  <c r="H184" i="2"/>
  <c r="H191" i="2"/>
  <c r="H198" i="2"/>
  <c r="H202" i="2"/>
  <c r="H206" i="2"/>
  <c r="H210" i="2"/>
  <c r="H290" i="2"/>
  <c r="H294" i="2"/>
  <c r="H298" i="2"/>
  <c r="H302" i="2"/>
  <c r="H306" i="2"/>
  <c r="H310" i="2"/>
  <c r="H314" i="2"/>
  <c r="H321" i="2"/>
  <c r="H325" i="2"/>
  <c r="H329" i="2"/>
  <c r="H333" i="2"/>
  <c r="H337" i="2"/>
  <c r="H341" i="2"/>
  <c r="H182" i="3"/>
  <c r="H193" i="3"/>
  <c r="H219" i="3"/>
  <c r="H235" i="3"/>
  <c r="H268" i="3"/>
  <c r="H287" i="3"/>
  <c r="H326" i="3"/>
  <c r="H176" i="4"/>
  <c r="H183" i="4"/>
  <c r="H192" i="4"/>
  <c r="H196" i="4"/>
  <c r="H200" i="4"/>
  <c r="H211" i="4"/>
  <c r="H220" i="4"/>
  <c r="H224" i="4"/>
  <c r="H227" i="4"/>
  <c r="H231" i="4"/>
  <c r="H235" i="4"/>
  <c r="H239" i="4"/>
  <c r="H242" i="4"/>
  <c r="H249" i="4"/>
  <c r="H253" i="4"/>
  <c r="H257" i="4"/>
  <c r="H261" i="4"/>
  <c r="H265" i="4"/>
  <c r="H269" i="4"/>
  <c r="H273" i="4"/>
  <c r="H279" i="4"/>
  <c r="H286" i="4"/>
  <c r="H293" i="4"/>
  <c r="H304" i="4"/>
  <c r="H308" i="4"/>
  <c r="H312" i="4"/>
  <c r="H316" i="4"/>
  <c r="H318" i="4"/>
  <c r="H264" i="5"/>
  <c r="H268" i="5"/>
  <c r="H272" i="5"/>
  <c r="H284" i="5"/>
  <c r="H288" i="5"/>
  <c r="H292" i="5"/>
  <c r="C8" i="6"/>
  <c r="H219" i="6"/>
  <c r="H232" i="6"/>
  <c r="H314" i="6"/>
  <c r="H342" i="6"/>
  <c r="C11" i="7"/>
  <c r="H313" i="7"/>
  <c r="H185" i="8"/>
  <c r="H218" i="8"/>
  <c r="H205" i="7"/>
  <c r="H304" i="7"/>
  <c r="H212" i="8"/>
  <c r="H219" i="8"/>
  <c r="H230" i="8"/>
  <c r="H235" i="8"/>
  <c r="H237" i="8"/>
  <c r="H246" i="8"/>
  <c r="H252" i="8"/>
  <c r="H257" i="8"/>
  <c r="H271" i="8"/>
  <c r="H309" i="8"/>
  <c r="H316" i="8"/>
  <c r="H333" i="8"/>
  <c r="H336" i="8"/>
  <c r="H184" i="9"/>
  <c r="H226" i="9"/>
  <c r="H230" i="9"/>
  <c r="H234" i="9"/>
  <c r="H247" i="9"/>
  <c r="H293" i="9"/>
  <c r="H314" i="9"/>
  <c r="H175" i="10"/>
  <c r="H184" i="10"/>
  <c r="H188" i="10"/>
  <c r="H192" i="10"/>
  <c r="H195" i="10"/>
  <c r="H226" i="10"/>
  <c r="H233" i="10"/>
  <c r="H237" i="10"/>
  <c r="H240" i="10"/>
  <c r="H266" i="10"/>
  <c r="H270" i="10"/>
  <c r="H274" i="10"/>
  <c r="H277" i="10"/>
  <c r="H280" i="10"/>
  <c r="H284" i="10"/>
  <c r="H288" i="10"/>
  <c r="H293" i="10"/>
  <c r="H296" i="10"/>
  <c r="H306" i="10"/>
  <c r="H310" i="10"/>
  <c r="H312" i="10"/>
  <c r="H316" i="10"/>
  <c r="H184" i="11"/>
  <c r="H191" i="11"/>
  <c r="H217" i="11"/>
  <c r="H221" i="11"/>
  <c r="H226" i="11"/>
  <c r="H230" i="11"/>
  <c r="H234" i="11"/>
  <c r="H286" i="11"/>
  <c r="H290" i="11"/>
  <c r="H297" i="11"/>
  <c r="H177" i="12"/>
  <c r="H338" i="13"/>
  <c r="H177" i="13"/>
  <c r="H204" i="13"/>
  <c r="H285" i="13"/>
  <c r="H329" i="13"/>
  <c r="H176" i="14"/>
  <c r="H224" i="6"/>
  <c r="H233" i="6"/>
  <c r="H234" i="6"/>
  <c r="H242" i="6"/>
  <c r="H265" i="6"/>
  <c r="H269" i="6"/>
  <c r="H273" i="6"/>
  <c r="H315" i="6"/>
  <c r="H326" i="6"/>
  <c r="H336" i="6"/>
  <c r="H340" i="6"/>
  <c r="H177" i="7"/>
  <c r="H189" i="7"/>
  <c r="H253" i="7"/>
  <c r="H257" i="7"/>
  <c r="H260" i="7"/>
  <c r="H285" i="7"/>
  <c r="H316" i="7"/>
  <c r="H341" i="7"/>
  <c r="H175" i="8"/>
  <c r="H196" i="8"/>
  <c r="H198" i="8"/>
  <c r="H217" i="8"/>
  <c r="H222" i="8"/>
  <c r="H231" i="8"/>
  <c r="H234" i="8"/>
  <c r="H283" i="8"/>
  <c r="H296" i="8"/>
  <c r="H304" i="8"/>
  <c r="H312" i="8"/>
  <c r="H315" i="8"/>
  <c r="H332" i="8"/>
  <c r="H176" i="9"/>
  <c r="H192" i="9"/>
  <c r="H219" i="9"/>
  <c r="H223" i="9"/>
  <c r="H283" i="9"/>
  <c r="H287" i="9"/>
  <c r="H311" i="9"/>
  <c r="H327" i="9"/>
  <c r="H333" i="9"/>
  <c r="H336" i="9"/>
  <c r="H340" i="9"/>
  <c r="H183" i="10"/>
  <c r="H187" i="10"/>
  <c r="H191" i="10"/>
  <c r="H194" i="10"/>
  <c r="H198" i="10"/>
  <c r="H201" i="10"/>
  <c r="H229" i="10"/>
  <c r="H236" i="10"/>
  <c r="H265" i="10"/>
  <c r="H269" i="10"/>
  <c r="H273" i="10"/>
  <c r="H295" i="10"/>
  <c r="H299" i="10"/>
  <c r="H302" i="10"/>
  <c r="H311" i="10"/>
  <c r="H315" i="10"/>
  <c r="F173" i="11"/>
  <c r="H178" i="11"/>
  <c r="H229" i="11"/>
  <c r="H233" i="11"/>
  <c r="H237" i="11"/>
  <c r="H242" i="11"/>
  <c r="H246" i="11"/>
  <c r="H250" i="11"/>
  <c r="H254" i="11"/>
  <c r="H258" i="11"/>
  <c r="H262" i="11"/>
  <c r="H266" i="11"/>
  <c r="H270" i="11"/>
  <c r="H274" i="11"/>
  <c r="H278" i="11"/>
  <c r="H282" i="11"/>
  <c r="H285" i="11"/>
  <c r="H289" i="11"/>
  <c r="H293" i="11"/>
  <c r="H326" i="11"/>
  <c r="H333" i="11"/>
  <c r="H337" i="11"/>
  <c r="H173" i="12"/>
  <c r="H180" i="12"/>
  <c r="H184" i="12"/>
  <c r="H204" i="12"/>
  <c r="H212" i="12"/>
  <c r="H244" i="12"/>
  <c r="H247" i="12"/>
  <c r="H251" i="12"/>
  <c r="H255" i="12"/>
  <c r="H298" i="12"/>
  <c r="H301" i="12"/>
  <c r="H306" i="12"/>
  <c r="H320" i="12"/>
  <c r="F332" i="13"/>
  <c r="F173" i="13"/>
  <c r="H175" i="14"/>
  <c r="H185" i="14"/>
  <c r="H190" i="14"/>
  <c r="H194" i="14"/>
  <c r="H198" i="14"/>
  <c r="H205" i="14"/>
  <c r="H209" i="14"/>
  <c r="H212" i="14"/>
  <c r="H214" i="14"/>
  <c r="H218" i="14"/>
  <c r="H222" i="14"/>
  <c r="H228" i="14"/>
  <c r="H232" i="14"/>
  <c r="H236" i="14"/>
  <c r="H243" i="14"/>
  <c r="H247" i="14"/>
  <c r="H251" i="14"/>
  <c r="H255" i="14"/>
  <c r="H259" i="14"/>
  <c r="H263" i="14"/>
  <c r="H267" i="14"/>
  <c r="H271" i="14"/>
  <c r="H275" i="14"/>
  <c r="H286" i="14"/>
  <c r="H290" i="14"/>
  <c r="H192" i="15"/>
  <c r="H213" i="15"/>
  <c r="H225" i="15"/>
  <c r="H228" i="15"/>
  <c r="H264" i="15"/>
  <c r="H288" i="15"/>
  <c r="H328" i="15"/>
  <c r="F289" i="17"/>
  <c r="D11" i="17"/>
  <c r="F173" i="17"/>
  <c r="H232" i="10"/>
  <c r="H276" i="10"/>
  <c r="H174" i="11"/>
  <c r="H329" i="11"/>
  <c r="H282" i="14"/>
  <c r="H184" i="15"/>
  <c r="H209" i="15"/>
  <c r="H216" i="15"/>
  <c r="H229" i="15"/>
  <c r="H252" i="15"/>
  <c r="H256" i="15"/>
  <c r="H265" i="15"/>
  <c r="H269" i="15"/>
  <c r="H272" i="15"/>
  <c r="H280" i="15"/>
  <c r="H289" i="15"/>
  <c r="H301" i="15"/>
  <c r="H313" i="15"/>
  <c r="H317" i="15"/>
  <c r="H329" i="15"/>
  <c r="H333" i="15"/>
  <c r="H337" i="15"/>
  <c r="H340" i="15"/>
  <c r="H175" i="17"/>
  <c r="H178" i="17"/>
  <c r="H199" i="17"/>
  <c r="H203" i="17"/>
  <c r="H207" i="17"/>
  <c r="H211" i="17"/>
  <c r="H215" i="17"/>
  <c r="H219" i="17"/>
  <c r="H223" i="17"/>
  <c r="H226" i="17"/>
  <c r="H230" i="17"/>
  <c r="H234" i="17"/>
  <c r="H243" i="17"/>
  <c r="H247" i="17"/>
  <c r="H251" i="17"/>
  <c r="H255" i="17"/>
  <c r="H259" i="17"/>
  <c r="H263" i="17"/>
  <c r="H267" i="17"/>
  <c r="H271" i="17"/>
  <c r="H275" i="17"/>
  <c r="H279" i="17"/>
  <c r="H283" i="17"/>
  <c r="H287" i="17"/>
  <c r="H290" i="17"/>
  <c r="D11" i="18"/>
  <c r="H174" i="18"/>
  <c r="H178" i="18"/>
  <c r="H195" i="18"/>
  <c r="H202" i="18"/>
  <c r="H239" i="18"/>
  <c r="H279" i="18"/>
  <c r="H283" i="18"/>
  <c r="H287" i="18"/>
  <c r="H291" i="18"/>
  <c r="H298" i="18"/>
  <c r="H175" i="19"/>
  <c r="H185" i="21"/>
  <c r="H198" i="21"/>
  <c r="H205" i="21"/>
  <c r="H237" i="21"/>
  <c r="H246" i="21"/>
  <c r="H250" i="21"/>
  <c r="H254" i="21"/>
  <c r="H258" i="21"/>
  <c r="H285" i="21"/>
  <c r="H297" i="21"/>
  <c r="H301" i="21"/>
  <c r="H326" i="21"/>
  <c r="H223" i="22"/>
  <c r="H234" i="22"/>
  <c r="H212" i="26"/>
  <c r="F294" i="27"/>
  <c r="D11" i="27"/>
  <c r="F173" i="27"/>
  <c r="H340" i="12"/>
  <c r="H183" i="12"/>
  <c r="H201" i="12"/>
  <c r="H203" i="12"/>
  <c r="H211" i="12"/>
  <c r="H243" i="12"/>
  <c r="H290" i="12"/>
  <c r="H294" i="12"/>
  <c r="H297" i="12"/>
  <c r="H304" i="12"/>
  <c r="H309" i="12"/>
  <c r="H313" i="12"/>
  <c r="H317" i="12"/>
  <c r="H323" i="12"/>
  <c r="H327" i="12"/>
  <c r="H343" i="12"/>
  <c r="H193" i="13"/>
  <c r="H197" i="13"/>
  <c r="H276" i="13"/>
  <c r="H281" i="13"/>
  <c r="H284" i="13"/>
  <c r="H289" i="13"/>
  <c r="H293" i="13"/>
  <c r="H297" i="13"/>
  <c r="H321" i="13"/>
  <c r="H325" i="13"/>
  <c r="G173" i="14"/>
  <c r="H180" i="14"/>
  <c r="H182" i="14"/>
  <c r="H187" i="14"/>
  <c r="H191" i="14"/>
  <c r="H195" i="14"/>
  <c r="H199" i="14"/>
  <c r="H206" i="14"/>
  <c r="H215" i="14"/>
  <c r="H219" i="14"/>
  <c r="H223" i="14"/>
  <c r="H283" i="14"/>
  <c r="H287" i="14"/>
  <c r="H291" i="14"/>
  <c r="H292" i="14"/>
  <c r="H295" i="14"/>
  <c r="H299" i="14"/>
  <c r="H303" i="14"/>
  <c r="H307" i="14"/>
  <c r="H314" i="14"/>
  <c r="H318" i="14"/>
  <c r="H320" i="14"/>
  <c r="H324" i="14"/>
  <c r="H328" i="14"/>
  <c r="H332" i="14"/>
  <c r="H336" i="14"/>
  <c r="H340" i="14"/>
  <c r="H319" i="15"/>
  <c r="H180" i="15"/>
  <c r="H189" i="15"/>
  <c r="H197" i="15"/>
  <c r="H200" i="15"/>
  <c r="H233" i="15"/>
  <c r="H236" i="15"/>
  <c r="H241" i="15"/>
  <c r="H244" i="15"/>
  <c r="H249" i="15"/>
  <c r="H261" i="15"/>
  <c r="H268" i="15"/>
  <c r="H277" i="15"/>
  <c r="H285" i="15"/>
  <c r="H292" i="15"/>
  <c r="H300" i="15"/>
  <c r="H305" i="15"/>
  <c r="H309" i="15"/>
  <c r="H312" i="15"/>
  <c r="H316" i="15"/>
  <c r="H325" i="15"/>
  <c r="H332" i="15"/>
  <c r="H182" i="19"/>
  <c r="H186" i="19"/>
  <c r="H191" i="19"/>
  <c r="H196" i="19"/>
  <c r="H201" i="19"/>
  <c r="H205" i="19"/>
  <c r="H209" i="19"/>
  <c r="H229" i="19"/>
  <c r="H233" i="19"/>
  <c r="H237" i="19"/>
  <c r="H243" i="19"/>
  <c r="H247" i="19"/>
  <c r="H251" i="19"/>
  <c r="H258" i="19"/>
  <c r="H262" i="19"/>
  <c r="H266" i="19"/>
  <c r="H270" i="19"/>
  <c r="H274" i="19"/>
  <c r="H278" i="19"/>
  <c r="H285" i="19"/>
  <c r="H289" i="19"/>
  <c r="H293" i="19"/>
  <c r="H297" i="19"/>
  <c r="H301" i="19"/>
  <c r="H305" i="19"/>
  <c r="H306" i="19"/>
  <c r="H177" i="20"/>
  <c r="H185" i="20"/>
  <c r="H196" i="20"/>
  <c r="H217" i="20"/>
  <c r="H220" i="20"/>
  <c r="H224" i="20"/>
  <c r="H234" i="20"/>
  <c r="H262" i="20"/>
  <c r="H300" i="20"/>
  <c r="H312" i="20"/>
  <c r="H233" i="22"/>
  <c r="H211" i="26"/>
  <c r="H188" i="19"/>
  <c r="H232" i="20"/>
  <c r="H296" i="20"/>
  <c r="H306" i="20"/>
  <c r="H237" i="24"/>
  <c r="H181" i="21"/>
  <c r="H194" i="21"/>
  <c r="H213" i="21"/>
  <c r="H282" i="21"/>
  <c r="H193" i="22"/>
  <c r="H218" i="22"/>
  <c r="H218" i="23"/>
  <c r="H221" i="23"/>
  <c r="H309" i="23"/>
  <c r="H333" i="23"/>
  <c r="H232" i="24"/>
  <c r="H260" i="24"/>
  <c r="H174" i="26"/>
  <c r="H194" i="26"/>
  <c r="H236" i="26"/>
  <c r="H267" i="26"/>
  <c r="H327" i="27"/>
  <c r="H183" i="22"/>
  <c r="H197" i="22"/>
  <c r="H207" i="22"/>
  <c r="H221" i="22"/>
  <c r="H231" i="22"/>
  <c r="H247" i="22"/>
  <c r="H256" i="22"/>
  <c r="H260" i="22"/>
  <c r="H268" i="22"/>
  <c r="H272" i="22"/>
  <c r="H284" i="22"/>
  <c r="H292" i="22"/>
  <c r="H298" i="22"/>
  <c r="H304" i="22"/>
  <c r="H325" i="22"/>
  <c r="H189" i="23"/>
  <c r="H217" i="23"/>
  <c r="H234" i="23"/>
  <c r="H250" i="23"/>
  <c r="H254" i="23"/>
  <c r="H258" i="23"/>
  <c r="H274" i="23"/>
  <c r="H281" i="23"/>
  <c r="H293" i="23"/>
  <c r="H314" i="23"/>
  <c r="H326" i="23"/>
  <c r="H342" i="23"/>
  <c r="H177" i="24"/>
  <c r="H207" i="24"/>
  <c r="H221" i="24"/>
  <c r="H231" i="24"/>
  <c r="H235" i="24"/>
  <c r="H243" i="24"/>
  <c r="H267" i="24"/>
  <c r="H296" i="24"/>
  <c r="H300" i="24"/>
  <c r="H182" i="25"/>
  <c r="H235" i="25"/>
  <c r="H260" i="25"/>
  <c r="H267" i="25"/>
  <c r="H271" i="25"/>
  <c r="H277" i="25"/>
  <c r="H281" i="25"/>
  <c r="H329" i="26"/>
  <c r="H183" i="26"/>
  <c r="H205" i="26"/>
  <c r="H209" i="26"/>
  <c r="H221" i="26"/>
  <c r="H226" i="26"/>
  <c r="H229" i="26"/>
  <c r="H235" i="26"/>
  <c r="H240" i="26"/>
  <c r="H243" i="26"/>
  <c r="H247" i="26"/>
  <c r="H280" i="26"/>
  <c r="H286" i="26"/>
  <c r="H295" i="26"/>
  <c r="H304" i="26"/>
  <c r="H321" i="26"/>
  <c r="H333" i="26"/>
  <c r="H175" i="27"/>
  <c r="H185" i="27"/>
  <c r="H207" i="27"/>
  <c r="H212" i="27"/>
  <c r="H247" i="27"/>
  <c r="H251" i="27"/>
  <c r="H255" i="27"/>
  <c r="H259" i="27"/>
  <c r="H263" i="27"/>
  <c r="H266" i="27"/>
  <c r="H270" i="27"/>
  <c r="H273" i="27"/>
  <c r="H303" i="27"/>
  <c r="H307" i="27"/>
  <c r="H310" i="27"/>
  <c r="H314" i="27"/>
  <c r="H320" i="27"/>
  <c r="H336" i="15"/>
  <c r="H174" i="17"/>
  <c r="H187" i="17"/>
  <c r="H191" i="17"/>
  <c r="H195" i="17"/>
  <c r="H198" i="17"/>
  <c r="H202" i="17"/>
  <c r="H206" i="17"/>
  <c r="H210" i="17"/>
  <c r="H214" i="17"/>
  <c r="H218" i="17"/>
  <c r="H222" i="17"/>
  <c r="H242" i="17"/>
  <c r="H246" i="17"/>
  <c r="H250" i="17"/>
  <c r="H254" i="17"/>
  <c r="H258" i="17"/>
  <c r="H262" i="17"/>
  <c r="H266" i="17"/>
  <c r="H270" i="17"/>
  <c r="H274" i="17"/>
  <c r="H278" i="17"/>
  <c r="H282" i="17"/>
  <c r="H286" i="17"/>
  <c r="H323" i="17"/>
  <c r="H327" i="17"/>
  <c r="H331" i="17"/>
  <c r="H335" i="17"/>
  <c r="H339" i="17"/>
  <c r="H343" i="17"/>
  <c r="H278" i="18"/>
  <c r="H282" i="18"/>
  <c r="H286" i="18"/>
  <c r="H290" i="18"/>
  <c r="H294" i="18"/>
  <c r="H322" i="18"/>
  <c r="H282" i="19"/>
  <c r="H174" i="19"/>
  <c r="H178" i="19"/>
  <c r="H183" i="19"/>
  <c r="H192" i="19"/>
  <c r="H197" i="19"/>
  <c r="H226" i="19"/>
  <c r="H230" i="19"/>
  <c r="H234" i="19"/>
  <c r="H238" i="19"/>
  <c r="H286" i="19"/>
  <c r="H290" i="19"/>
  <c r="H294" i="19"/>
  <c r="H298" i="19"/>
  <c r="H302" i="19"/>
  <c r="H307" i="19"/>
  <c r="H189" i="20"/>
  <c r="H221" i="20"/>
  <c r="H235" i="20"/>
  <c r="H237" i="20"/>
  <c r="H240" i="20"/>
  <c r="H268" i="20"/>
  <c r="H284" i="20"/>
  <c r="H287" i="20"/>
  <c r="H297" i="20"/>
  <c r="H301" i="20"/>
  <c r="H309" i="20"/>
  <c r="H332" i="20"/>
  <c r="H182" i="21"/>
  <c r="H193" i="21"/>
  <c r="H201" i="21"/>
  <c r="H214" i="21"/>
  <c r="H217" i="21"/>
  <c r="H225" i="21"/>
  <c r="H265" i="21"/>
  <c r="H269" i="21"/>
  <c r="H273" i="21"/>
  <c r="H278" i="21"/>
  <c r="H286" i="21"/>
  <c r="H298" i="21"/>
  <c r="H317" i="21"/>
  <c r="H333" i="21"/>
  <c r="H342" i="21"/>
  <c r="H196" i="22"/>
  <c r="H220" i="22"/>
  <c r="H230" i="22"/>
  <c r="H243" i="22"/>
  <c r="H249" i="22"/>
  <c r="H253" i="22"/>
  <c r="H259" i="22"/>
  <c r="H263" i="22"/>
  <c r="H267" i="22"/>
  <c r="H271" i="22"/>
  <c r="H297" i="22"/>
  <c r="H303" i="22"/>
  <c r="H307" i="22"/>
  <c r="H311" i="22"/>
  <c r="H316" i="22"/>
  <c r="H320" i="22"/>
  <c r="H331" i="22"/>
  <c r="G173" i="23"/>
  <c r="H182" i="23"/>
  <c r="H193" i="23"/>
  <c r="H214" i="23"/>
  <c r="H222" i="23"/>
  <c r="H242" i="23"/>
  <c r="H249" i="23"/>
  <c r="H253" i="23"/>
  <c r="H257" i="23"/>
  <c r="H261" i="23"/>
  <c r="H273" i="23"/>
  <c r="H298" i="23"/>
  <c r="H306" i="23"/>
  <c r="H310" i="23"/>
  <c r="H313" i="23"/>
  <c r="H325" i="23"/>
  <c r="H334" i="23"/>
  <c r="H341" i="23"/>
  <c r="H185" i="24"/>
  <c r="H217" i="24"/>
  <c r="H220" i="24"/>
  <c r="H224" i="24"/>
  <c r="H234" i="24"/>
  <c r="H242" i="24"/>
  <c r="H247" i="24"/>
  <c r="H254" i="24"/>
  <c r="H261" i="24"/>
  <c r="H302" i="24"/>
  <c r="H310" i="24"/>
  <c r="H323" i="24"/>
  <c r="H329" i="24"/>
  <c r="H336" i="24"/>
  <c r="H340" i="24"/>
  <c r="F313" i="25"/>
  <c r="F173" i="25"/>
  <c r="H335" i="27"/>
  <c r="H257" i="24"/>
  <c r="H269" i="24"/>
  <c r="H297" i="24"/>
  <c r="H304" i="24"/>
  <c r="H309" i="24"/>
  <c r="H322" i="24"/>
  <c r="H327" i="24"/>
  <c r="H332" i="24"/>
  <c r="H176" i="25"/>
  <c r="H231" i="25"/>
  <c r="H249" i="25"/>
  <c r="H252" i="25"/>
  <c r="H256" i="25"/>
  <c r="H329" i="25"/>
  <c r="H333" i="25"/>
  <c r="H337" i="25"/>
  <c r="H341" i="25"/>
  <c r="H175" i="26"/>
  <c r="H177" i="26"/>
  <c r="H182" i="26"/>
  <c r="H186" i="26"/>
  <c r="H208" i="26"/>
  <c r="H214" i="26"/>
  <c r="H217" i="26"/>
  <c r="H220" i="26"/>
  <c r="H224" i="26"/>
  <c r="H232" i="26"/>
  <c r="H277" i="26"/>
  <c r="H285" i="26"/>
  <c r="H303" i="26"/>
  <c r="H311" i="26"/>
  <c r="H315" i="26"/>
  <c r="H318" i="26"/>
  <c r="H332" i="26"/>
  <c r="H336" i="26"/>
  <c r="H343" i="27"/>
  <c r="H243" i="27"/>
  <c r="H246" i="27"/>
  <c r="H250" i="27"/>
  <c r="H254" i="27"/>
  <c r="H258" i="27"/>
  <c r="H262" i="27"/>
  <c r="H265" i="27"/>
  <c r="H269" i="27"/>
  <c r="H272" i="27"/>
  <c r="H279" i="27"/>
  <c r="H294" i="27"/>
  <c r="H299" i="27"/>
  <c r="H302" i="27"/>
  <c r="H306" i="27"/>
  <c r="H309" i="27"/>
  <c r="H313" i="27"/>
  <c r="H331" i="27"/>
  <c r="H334" i="27"/>
  <c r="H338" i="27"/>
  <c r="H342" i="27"/>
  <c r="H175" i="28"/>
  <c r="H190" i="28"/>
  <c r="H194" i="28"/>
  <c r="H207" i="28"/>
  <c r="H231" i="28"/>
  <c r="H235" i="28"/>
  <c r="H245" i="28"/>
  <c r="H248" i="28"/>
  <c r="H252" i="28"/>
  <c r="H256" i="28"/>
  <c r="H263" i="28"/>
  <c r="H266" i="28"/>
  <c r="H270" i="28"/>
  <c r="H274" i="28"/>
  <c r="H285" i="28"/>
  <c r="H317" i="28"/>
  <c r="H320" i="28"/>
  <c r="H324" i="28"/>
  <c r="H328" i="28"/>
  <c r="H332" i="28"/>
  <c r="H176" i="29"/>
  <c r="H195" i="29"/>
  <c r="H218" i="29"/>
  <c r="H259" i="29"/>
  <c r="H301" i="29"/>
  <c r="H184" i="29"/>
  <c r="H190" i="29"/>
  <c r="H198" i="29"/>
  <c r="H247" i="29"/>
  <c r="H266" i="29"/>
  <c r="H273" i="29"/>
  <c r="H310" i="29"/>
  <c r="H316" i="29"/>
  <c r="H331" i="29"/>
  <c r="H340" i="29"/>
  <c r="H343" i="29"/>
  <c r="H218" i="30"/>
  <c r="H225" i="30"/>
  <c r="H229" i="30"/>
  <c r="H233" i="30"/>
  <c r="H240" i="30"/>
  <c r="H244" i="30"/>
  <c r="H248" i="30"/>
  <c r="H252" i="30"/>
  <c r="H256" i="30"/>
  <c r="H260" i="30"/>
  <c r="H264" i="30"/>
  <c r="H268" i="30"/>
  <c r="H272" i="30"/>
  <c r="H305" i="30"/>
  <c r="H229" i="31"/>
  <c r="H245" i="31"/>
  <c r="H281" i="31"/>
  <c r="H311" i="31"/>
  <c r="H323" i="31"/>
  <c r="D11" i="32"/>
  <c r="H217" i="32"/>
  <c r="H221" i="32"/>
  <c r="H227" i="32"/>
  <c r="H235" i="32"/>
  <c r="H243" i="32"/>
  <c r="H246" i="32"/>
  <c r="H250" i="32"/>
  <c r="H257" i="32"/>
  <c r="H261" i="32"/>
  <c r="H263" i="32"/>
  <c r="H266" i="32"/>
  <c r="H269" i="32"/>
  <c r="H272" i="32"/>
  <c r="H279" i="32"/>
  <c r="H282" i="32"/>
  <c r="H297" i="32"/>
  <c r="H303" i="32"/>
  <c r="H311" i="32"/>
  <c r="H333" i="32"/>
  <c r="H337" i="32"/>
  <c r="H178" i="33"/>
  <c r="H182" i="33"/>
  <c r="H249" i="33"/>
  <c r="H253" i="33"/>
  <c r="H257" i="33"/>
  <c r="H261" i="33"/>
  <c r="H339" i="27"/>
  <c r="H179" i="28"/>
  <c r="H191" i="28"/>
  <c r="H195" i="28"/>
  <c r="H211" i="28"/>
  <c r="H217" i="28"/>
  <c r="H224" i="28"/>
  <c r="H242" i="28"/>
  <c r="H286" i="28"/>
  <c r="H183" i="29"/>
  <c r="H229" i="29"/>
  <c r="H242" i="29"/>
  <c r="H262" i="29"/>
  <c r="H265" i="29"/>
  <c r="H269" i="29"/>
  <c r="H280" i="29"/>
  <c r="H291" i="29"/>
  <c r="H324" i="29"/>
  <c r="H326" i="29"/>
  <c r="H336" i="29"/>
  <c r="H339" i="29"/>
  <c r="H342" i="29"/>
  <c r="H209" i="30"/>
  <c r="H212" i="30"/>
  <c r="H226" i="31"/>
  <c r="H234" i="31"/>
  <c r="H237" i="31"/>
  <c r="H254" i="31"/>
  <c r="H258" i="31"/>
  <c r="H261" i="31"/>
  <c r="H318" i="31"/>
  <c r="H320" i="31"/>
  <c r="H189" i="32"/>
  <c r="H196" i="32"/>
  <c r="H216" i="32"/>
  <c r="H220" i="32"/>
  <c r="H226" i="32"/>
  <c r="H232" i="32"/>
  <c r="H234" i="32"/>
  <c r="H237" i="32"/>
  <c r="H240" i="32"/>
  <c r="H242" i="32"/>
  <c r="H245" i="32"/>
  <c r="H249" i="32"/>
  <c r="H256" i="32"/>
  <c r="H265" i="32"/>
  <c r="H281" i="32"/>
  <c r="H285" i="32"/>
  <c r="H296" i="32"/>
  <c r="H310" i="32"/>
  <c r="H316" i="32"/>
  <c r="H318" i="32"/>
  <c r="H323" i="32"/>
  <c r="H325" i="32"/>
  <c r="H329" i="32"/>
  <c r="H332" i="32"/>
  <c r="H336" i="32"/>
  <c r="H340" i="32"/>
  <c r="H177" i="33"/>
  <c r="H181" i="33"/>
  <c r="H239" i="34"/>
  <c r="H244" i="34"/>
  <c r="H248" i="34"/>
  <c r="H252" i="34"/>
  <c r="H256" i="34"/>
  <c r="H260" i="34"/>
  <c r="H267" i="34"/>
  <c r="H271" i="34"/>
  <c r="H275" i="34"/>
  <c r="H279" i="34"/>
  <c r="H283" i="34"/>
  <c r="H287" i="34"/>
  <c r="H291" i="34"/>
  <c r="H295" i="34"/>
  <c r="H299" i="34"/>
  <c r="H303" i="34"/>
  <c r="H313" i="34"/>
  <c r="H317" i="34"/>
  <c r="H320" i="34"/>
  <c r="H324" i="34"/>
  <c r="H328" i="34"/>
  <c r="H332" i="34"/>
  <c r="H336" i="34"/>
  <c r="H340" i="34"/>
  <c r="H206" i="31"/>
  <c r="H249" i="31"/>
  <c r="H292" i="31"/>
  <c r="H278" i="32"/>
  <c r="H302" i="32"/>
  <c r="H92" i="2"/>
  <c r="H99" i="2"/>
  <c r="H103" i="2"/>
  <c r="H110" i="2"/>
  <c r="H114" i="2"/>
  <c r="H128" i="2"/>
  <c r="H134" i="2"/>
  <c r="H138" i="2"/>
  <c r="H142" i="2"/>
  <c r="H105" i="3"/>
  <c r="H107" i="3"/>
  <c r="H118" i="3"/>
  <c r="H150" i="3"/>
  <c r="C10" i="4"/>
  <c r="H99" i="4"/>
  <c r="H101" i="4"/>
  <c r="H123" i="4"/>
  <c r="H153" i="4"/>
  <c r="H81" i="5"/>
  <c r="H116" i="5"/>
  <c r="F75" i="8"/>
  <c r="H151" i="1"/>
  <c r="H162" i="1"/>
  <c r="C10" i="2"/>
  <c r="H78" i="2"/>
  <c r="H98" i="2"/>
  <c r="H102" i="2"/>
  <c r="H106" i="2"/>
  <c r="H109" i="2"/>
  <c r="H113" i="2"/>
  <c r="H120" i="2"/>
  <c r="H125" i="2"/>
  <c r="H127" i="2"/>
  <c r="H130" i="2"/>
  <c r="H133" i="2"/>
  <c r="H137" i="2"/>
  <c r="H141" i="2"/>
  <c r="H147" i="3"/>
  <c r="H162" i="3"/>
  <c r="H76" i="4"/>
  <c r="H100" i="4"/>
  <c r="H104" i="4"/>
  <c r="H142" i="4"/>
  <c r="H154" i="4"/>
  <c r="H158" i="4"/>
  <c r="H162" i="4"/>
  <c r="H85" i="5"/>
  <c r="H96" i="5"/>
  <c r="H118" i="5"/>
  <c r="H136" i="5"/>
  <c r="H139" i="5"/>
  <c r="H105" i="6"/>
  <c r="H144" i="6"/>
  <c r="H149" i="6"/>
  <c r="H160" i="6"/>
  <c r="H122" i="7"/>
  <c r="H125" i="7"/>
  <c r="H141" i="7"/>
  <c r="H147" i="7"/>
  <c r="H150" i="7"/>
  <c r="H153" i="7"/>
  <c r="H160" i="7"/>
  <c r="H157" i="8"/>
  <c r="H105" i="1"/>
  <c r="H93" i="5"/>
  <c r="H124" i="5"/>
  <c r="H165" i="5"/>
  <c r="H81" i="6"/>
  <c r="H106" i="7"/>
  <c r="H98" i="7"/>
  <c r="H109" i="7"/>
  <c r="H116" i="7"/>
  <c r="H80" i="8"/>
  <c r="H88" i="8"/>
  <c r="H108" i="9"/>
  <c r="H161" i="8"/>
  <c r="H95" i="9"/>
  <c r="H114" i="9"/>
  <c r="H118" i="9"/>
  <c r="H121" i="9"/>
  <c r="H125" i="9"/>
  <c r="H129" i="9"/>
  <c r="H136" i="9"/>
  <c r="H145" i="9"/>
  <c r="H152" i="9"/>
  <c r="H157" i="9"/>
  <c r="H85" i="10"/>
  <c r="H88" i="10"/>
  <c r="H107" i="10"/>
  <c r="H111" i="10"/>
  <c r="H118" i="10"/>
  <c r="H161" i="10"/>
  <c r="H165" i="10"/>
  <c r="C8" i="11"/>
  <c r="H83" i="11"/>
  <c r="H107" i="11"/>
  <c r="H110" i="11"/>
  <c r="H113" i="11"/>
  <c r="H116" i="11"/>
  <c r="H119" i="11"/>
  <c r="H123" i="11"/>
  <c r="H132" i="11"/>
  <c r="H136" i="11"/>
  <c r="H138" i="11"/>
  <c r="H141" i="11"/>
  <c r="H145" i="11"/>
  <c r="H149" i="11"/>
  <c r="H153" i="11"/>
  <c r="H157" i="11"/>
  <c r="H161" i="11"/>
  <c r="H165" i="11"/>
  <c r="H110" i="12"/>
  <c r="H166" i="12"/>
  <c r="H117" i="13"/>
  <c r="H139" i="13"/>
  <c r="H141" i="13"/>
  <c r="H155" i="13"/>
  <c r="H78" i="14"/>
  <c r="H90" i="14"/>
  <c r="H107" i="14"/>
  <c r="H111" i="14"/>
  <c r="H119" i="14"/>
  <c r="H127" i="14"/>
  <c r="H135" i="14"/>
  <c r="H86" i="15"/>
  <c r="H105" i="15"/>
  <c r="H118" i="15"/>
  <c r="H148" i="15"/>
  <c r="H160" i="15"/>
  <c r="H165" i="15"/>
  <c r="H166" i="15"/>
  <c r="H127" i="17"/>
  <c r="H132" i="17"/>
  <c r="H136" i="17"/>
  <c r="H144" i="17"/>
  <c r="H149" i="17"/>
  <c r="H153" i="17"/>
  <c r="H157" i="17"/>
  <c r="H135" i="18"/>
  <c r="H138" i="18"/>
  <c r="H105" i="20"/>
  <c r="H138" i="20"/>
  <c r="H157" i="20"/>
  <c r="H124" i="9"/>
  <c r="H135" i="9"/>
  <c r="H144" i="9"/>
  <c r="H156" i="9"/>
  <c r="H167" i="9"/>
  <c r="H124" i="10"/>
  <c r="H144" i="10"/>
  <c r="H148" i="10"/>
  <c r="H152" i="10"/>
  <c r="H78" i="11"/>
  <c r="H102" i="11"/>
  <c r="H109" i="11"/>
  <c r="H129" i="11"/>
  <c r="H135" i="11"/>
  <c r="D10" i="12"/>
  <c r="H104" i="13"/>
  <c r="H108" i="13"/>
  <c r="H112" i="13"/>
  <c r="H87" i="14"/>
  <c r="H140" i="8"/>
  <c r="H165" i="8"/>
  <c r="H115" i="9"/>
  <c r="H119" i="9"/>
  <c r="H122" i="9"/>
  <c r="H138" i="12"/>
  <c r="H82" i="13"/>
  <c r="H105" i="13"/>
  <c r="H118" i="13"/>
  <c r="H132" i="13"/>
  <c r="H140" i="13"/>
  <c r="H142" i="13"/>
  <c r="H145" i="13"/>
  <c r="H147" i="13"/>
  <c r="H151" i="13"/>
  <c r="H156" i="13"/>
  <c r="H160" i="13"/>
  <c r="H166" i="13"/>
  <c r="H79" i="14"/>
  <c r="H122" i="14"/>
  <c r="H128" i="14"/>
  <c r="H136" i="14"/>
  <c r="H139" i="14"/>
  <c r="H94" i="15"/>
  <c r="H96" i="15"/>
  <c r="H100" i="15"/>
  <c r="H107" i="15"/>
  <c r="H119" i="15"/>
  <c r="H145" i="15"/>
  <c r="H156" i="15"/>
  <c r="H162" i="15"/>
  <c r="H167" i="15"/>
  <c r="H82" i="17"/>
  <c r="H86" i="17"/>
  <c r="H92" i="17"/>
  <c r="H96" i="17"/>
  <c r="H100" i="17"/>
  <c r="H104" i="17"/>
  <c r="H122" i="17"/>
  <c r="H128" i="17"/>
  <c r="H133" i="17"/>
  <c r="H146" i="17"/>
  <c r="H150" i="17"/>
  <c r="H154" i="17"/>
  <c r="H159" i="17"/>
  <c r="H163" i="17"/>
  <c r="H167" i="17"/>
  <c r="H82" i="18"/>
  <c r="H86" i="18"/>
  <c r="H100" i="18"/>
  <c r="H106" i="18"/>
  <c r="H110" i="18"/>
  <c r="H139" i="20"/>
  <c r="H158" i="20"/>
  <c r="H141" i="18"/>
  <c r="H145" i="18"/>
  <c r="H149" i="18"/>
  <c r="H153" i="18"/>
  <c r="H77" i="19"/>
  <c r="H159" i="19"/>
  <c r="H163" i="19"/>
  <c r="H167" i="19"/>
  <c r="H83" i="20"/>
  <c r="H86" i="20"/>
  <c r="H130" i="20"/>
  <c r="H144" i="20"/>
  <c r="H149" i="20"/>
  <c r="H83" i="22"/>
  <c r="H119" i="22"/>
  <c r="H135" i="22"/>
  <c r="H156" i="22"/>
  <c r="H160" i="22"/>
  <c r="H167" i="22"/>
  <c r="H84" i="23"/>
  <c r="H96" i="23"/>
  <c r="H101" i="23"/>
  <c r="H124" i="23"/>
  <c r="H140" i="23"/>
  <c r="H144" i="23"/>
  <c r="H148" i="23"/>
  <c r="H152" i="23"/>
  <c r="H157" i="23"/>
  <c r="H161" i="23"/>
  <c r="H84" i="24"/>
  <c r="H109" i="24"/>
  <c r="H132" i="24"/>
  <c r="E75" i="25"/>
  <c r="H83" i="25"/>
  <c r="H98" i="25"/>
  <c r="H101" i="25"/>
  <c r="H105" i="25"/>
  <c r="H108" i="25"/>
  <c r="H130" i="25"/>
  <c r="H132" i="25"/>
  <c r="H154" i="25"/>
  <c r="H158" i="25"/>
  <c r="H162" i="25"/>
  <c r="H96" i="26"/>
  <c r="H119" i="26"/>
  <c r="H122" i="26"/>
  <c r="H135" i="26"/>
  <c r="H160" i="26"/>
  <c r="H167" i="26"/>
  <c r="H77" i="27"/>
  <c r="H81" i="27"/>
  <c r="H85" i="27"/>
  <c r="H89" i="27"/>
  <c r="H102" i="27"/>
  <c r="H110" i="27"/>
  <c r="F156" i="28"/>
  <c r="D10" i="28"/>
  <c r="F75" i="28"/>
  <c r="F75" i="33"/>
  <c r="D10" i="33"/>
  <c r="H160" i="17"/>
  <c r="H164" i="17"/>
  <c r="H83" i="18"/>
  <c r="H89" i="18"/>
  <c r="H94" i="18"/>
  <c r="H101" i="18"/>
  <c r="H107" i="18"/>
  <c r="H111" i="18"/>
  <c r="H116" i="18"/>
  <c r="H117" i="18"/>
  <c r="H129" i="18"/>
  <c r="H140" i="18"/>
  <c r="H144" i="18"/>
  <c r="H148" i="18"/>
  <c r="H152" i="18"/>
  <c r="H155" i="18"/>
  <c r="H162" i="18"/>
  <c r="H166" i="18"/>
  <c r="H155" i="19"/>
  <c r="H112" i="20"/>
  <c r="H119" i="20"/>
  <c r="H127" i="20"/>
  <c r="H147" i="20"/>
  <c r="H152" i="20"/>
  <c r="H167" i="20"/>
  <c r="H100" i="22"/>
  <c r="H106" i="22"/>
  <c r="H149" i="22"/>
  <c r="H155" i="22"/>
  <c r="H159" i="22"/>
  <c r="H163" i="22"/>
  <c r="H166" i="22"/>
  <c r="H95" i="23"/>
  <c r="H99" i="23"/>
  <c r="H100" i="23"/>
  <c r="H112" i="23"/>
  <c r="H119" i="23"/>
  <c r="H123" i="23"/>
  <c r="H127" i="23"/>
  <c r="H142" i="23"/>
  <c r="H147" i="23"/>
  <c r="H151" i="23"/>
  <c r="H156" i="23"/>
  <c r="H160" i="23"/>
  <c r="H83" i="24"/>
  <c r="H104" i="24"/>
  <c r="H112" i="24"/>
  <c r="H121" i="24"/>
  <c r="H137" i="24"/>
  <c r="H141" i="24"/>
  <c r="H157" i="24"/>
  <c r="H161" i="24"/>
  <c r="H76" i="25"/>
  <c r="H80" i="25"/>
  <c r="H97" i="25"/>
  <c r="H100" i="25"/>
  <c r="H107" i="25"/>
  <c r="H111" i="25"/>
  <c r="H121" i="25"/>
  <c r="H127" i="25"/>
  <c r="H135" i="25"/>
  <c r="H157" i="25"/>
  <c r="H161" i="25"/>
  <c r="H83" i="26"/>
  <c r="H86" i="26"/>
  <c r="H88" i="26"/>
  <c r="H93" i="26"/>
  <c r="H127" i="26"/>
  <c r="H130" i="26"/>
  <c r="H147" i="26"/>
  <c r="H151" i="26"/>
  <c r="H154" i="26"/>
  <c r="E75" i="27"/>
  <c r="H80" i="27"/>
  <c r="H84" i="27"/>
  <c r="H88" i="27"/>
  <c r="H101" i="27"/>
  <c r="H105" i="27"/>
  <c r="H89" i="21"/>
  <c r="H93" i="21"/>
  <c r="H99" i="21"/>
  <c r="H136" i="21"/>
  <c r="H97" i="22"/>
  <c r="H148" i="22"/>
  <c r="G75" i="23"/>
  <c r="H94" i="23"/>
  <c r="C8" i="24"/>
  <c r="E13" i="24" s="1"/>
  <c r="H136" i="24"/>
  <c r="H90" i="25"/>
  <c r="H114" i="25"/>
  <c r="H103" i="27"/>
  <c r="H108" i="27"/>
  <c r="H111" i="27"/>
  <c r="H128" i="27"/>
  <c r="H122" i="29"/>
  <c r="H139" i="29"/>
  <c r="H146" i="27"/>
  <c r="H150" i="27"/>
  <c r="H155" i="27"/>
  <c r="H159" i="27"/>
  <c r="H163" i="27"/>
  <c r="H166" i="27"/>
  <c r="H83" i="28"/>
  <c r="H127" i="28"/>
  <c r="H158" i="28"/>
  <c r="C8" i="29"/>
  <c r="E13" i="29" s="1"/>
  <c r="H97" i="29"/>
  <c r="H144" i="29"/>
  <c r="H159" i="29"/>
  <c r="H84" i="30"/>
  <c r="H90" i="30"/>
  <c r="H95" i="30"/>
  <c r="H98" i="30"/>
  <c r="H101" i="30"/>
  <c r="H105" i="30"/>
  <c r="H109" i="30"/>
  <c r="H126" i="30"/>
  <c r="H130" i="30"/>
  <c r="H132" i="30"/>
  <c r="H139" i="30"/>
  <c r="H143" i="30"/>
  <c r="H147" i="30"/>
  <c r="H151" i="30"/>
  <c r="H154" i="30"/>
  <c r="H158" i="30"/>
  <c r="H162" i="30"/>
  <c r="H166" i="30"/>
  <c r="H83" i="31"/>
  <c r="H86" i="31"/>
  <c r="H98" i="31"/>
  <c r="H105" i="31"/>
  <c r="H119" i="31"/>
  <c r="H124" i="31"/>
  <c r="H127" i="32"/>
  <c r="H156" i="32"/>
  <c r="H159" i="32"/>
  <c r="H165" i="32"/>
  <c r="H76" i="33"/>
  <c r="H80" i="33"/>
  <c r="H84" i="33"/>
  <c r="H88" i="33"/>
  <c r="H133" i="33"/>
  <c r="H141" i="33"/>
  <c r="H145" i="33"/>
  <c r="H149" i="33"/>
  <c r="H77" i="34"/>
  <c r="H82" i="34"/>
  <c r="H86" i="34"/>
  <c r="H90" i="34"/>
  <c r="H112" i="34"/>
  <c r="H117" i="34"/>
  <c r="H121" i="34"/>
  <c r="H125" i="34"/>
  <c r="H134" i="34"/>
  <c r="H139" i="34"/>
  <c r="H144" i="34"/>
  <c r="H148" i="34"/>
  <c r="H152" i="34"/>
  <c r="H156" i="34"/>
  <c r="H161" i="34"/>
  <c r="H165" i="34"/>
  <c r="H109" i="27"/>
  <c r="H129" i="27"/>
  <c r="H149" i="27"/>
  <c r="H153" i="27"/>
  <c r="H158" i="27"/>
  <c r="H162" i="27"/>
  <c r="H165" i="27"/>
  <c r="H90" i="28"/>
  <c r="H138" i="28"/>
  <c r="E75" i="29"/>
  <c r="H85" i="29"/>
  <c r="H86" i="29"/>
  <c r="H92" i="29"/>
  <c r="H107" i="29"/>
  <c r="H113" i="29"/>
  <c r="H115" i="29"/>
  <c r="H118" i="29"/>
  <c r="H128" i="29"/>
  <c r="H136" i="29"/>
  <c r="H155" i="29"/>
  <c r="H158" i="29"/>
  <c r="H162" i="29"/>
  <c r="H78" i="30"/>
  <c r="H80" i="30"/>
  <c r="H83" i="30"/>
  <c r="H87" i="30"/>
  <c r="H92" i="30"/>
  <c r="H117" i="30"/>
  <c r="H120" i="30"/>
  <c r="H129" i="30"/>
  <c r="C10" i="31"/>
  <c r="H103" i="31"/>
  <c r="H140" i="31"/>
  <c r="H142" i="31"/>
  <c r="H148" i="31"/>
  <c r="H150" i="31"/>
  <c r="H164" i="31"/>
  <c r="H167" i="31"/>
  <c r="H86" i="32"/>
  <c r="H136" i="32"/>
  <c r="H141" i="32"/>
  <c r="H154" i="32"/>
  <c r="H163" i="32"/>
  <c r="H164" i="33"/>
  <c r="H79" i="33"/>
  <c r="H83" i="33"/>
  <c r="H87" i="33"/>
  <c r="H91" i="33"/>
  <c r="H95" i="33"/>
  <c r="H99" i="33"/>
  <c r="H126" i="33"/>
  <c r="H130" i="33"/>
  <c r="H132" i="33"/>
  <c r="H136" i="33"/>
  <c r="H140" i="33"/>
  <c r="H144" i="33"/>
  <c r="H148" i="33"/>
  <c r="H152" i="33"/>
  <c r="H85" i="34"/>
  <c r="H89" i="34"/>
  <c r="H111" i="34"/>
  <c r="H116" i="34"/>
  <c r="H120" i="34"/>
  <c r="H124" i="34"/>
  <c r="H128" i="34"/>
  <c r="H133" i="34"/>
  <c r="H138" i="34"/>
  <c r="H142" i="34"/>
  <c r="H147" i="34"/>
  <c r="H151" i="34"/>
  <c r="H155" i="34"/>
  <c r="H160" i="34"/>
  <c r="H164" i="34"/>
  <c r="H23" i="2"/>
  <c r="H27" i="2"/>
  <c r="H30" i="2"/>
  <c r="H34" i="2"/>
  <c r="H38" i="2"/>
  <c r="H42" i="2"/>
  <c r="H46" i="2"/>
  <c r="H50" i="2"/>
  <c r="H54" i="2"/>
  <c r="H58" i="2"/>
  <c r="H62" i="2"/>
  <c r="H66" i="2"/>
  <c r="H24" i="3"/>
  <c r="H40" i="3"/>
  <c r="H42" i="3"/>
  <c r="H61" i="3"/>
  <c r="F19" i="4"/>
  <c r="H34" i="5"/>
  <c r="H42" i="5"/>
  <c r="H46" i="5"/>
  <c r="C9" i="6"/>
  <c r="H45" i="6"/>
  <c r="H47" i="6"/>
  <c r="H56" i="6"/>
  <c r="H63" i="6"/>
  <c r="H34" i="7"/>
  <c r="H37" i="7"/>
  <c r="H66" i="7"/>
  <c r="H32" i="8"/>
  <c r="H40" i="8"/>
  <c r="H46" i="8"/>
  <c r="H53" i="8"/>
  <c r="H56" i="8"/>
  <c r="H60" i="8"/>
  <c r="H66" i="8"/>
  <c r="H69" i="8"/>
  <c r="H67" i="9"/>
  <c r="H33" i="10"/>
  <c r="H37" i="10"/>
  <c r="H47" i="10"/>
  <c r="H51" i="10"/>
  <c r="H55" i="10"/>
  <c r="H20" i="12"/>
  <c r="H37" i="1"/>
  <c r="H40" i="1"/>
  <c r="H29" i="2"/>
  <c r="H22" i="2"/>
  <c r="H26" i="2"/>
  <c r="H33" i="2"/>
  <c r="H37" i="2"/>
  <c r="H41" i="2"/>
  <c r="H45" i="2"/>
  <c r="H49" i="2"/>
  <c r="H53" i="2"/>
  <c r="H57" i="2"/>
  <c r="H61" i="2"/>
  <c r="H65" i="2"/>
  <c r="H69" i="2"/>
  <c r="D8" i="3"/>
  <c r="F10" i="3" s="1"/>
  <c r="H25" i="3"/>
  <c r="H37" i="3"/>
  <c r="H39" i="3"/>
  <c r="H53" i="4"/>
  <c r="H56" i="4"/>
  <c r="H60" i="4"/>
  <c r="H64" i="4"/>
  <c r="H68" i="4"/>
  <c r="H33" i="5"/>
  <c r="H37" i="5"/>
  <c r="H41" i="5"/>
  <c r="H45" i="5"/>
  <c r="H49" i="5"/>
  <c r="H20" i="6"/>
  <c r="H25" i="6"/>
  <c r="H42" i="6"/>
  <c r="H46" i="6"/>
  <c r="H59" i="6"/>
  <c r="H60" i="6"/>
  <c r="H33" i="7"/>
  <c r="H54" i="7"/>
  <c r="H58" i="7"/>
  <c r="H61" i="7"/>
  <c r="H64" i="8"/>
  <c r="H52" i="8"/>
  <c r="H55" i="8"/>
  <c r="H59" i="8"/>
  <c r="H65" i="8"/>
  <c r="H40" i="9"/>
  <c r="H44" i="9"/>
  <c r="H48" i="9"/>
  <c r="H63" i="9"/>
  <c r="H64" i="10"/>
  <c r="H32" i="10"/>
  <c r="H36" i="10"/>
  <c r="H46" i="10"/>
  <c r="H50" i="10"/>
  <c r="H54" i="10"/>
  <c r="H58" i="10"/>
  <c r="H61" i="10"/>
  <c r="H67" i="10"/>
  <c r="D9" i="11"/>
  <c r="H23" i="12"/>
  <c r="D9" i="17"/>
  <c r="F19" i="17"/>
  <c r="F26" i="20"/>
  <c r="D9" i="20"/>
  <c r="F19" i="20"/>
  <c r="H50" i="7"/>
  <c r="H45" i="8"/>
  <c r="H63" i="10"/>
  <c r="H66" i="10"/>
  <c r="G19" i="11"/>
  <c r="F67" i="15"/>
  <c r="D9" i="15"/>
  <c r="G9" i="15" s="1"/>
  <c r="H56" i="1"/>
  <c r="H65" i="3"/>
  <c r="C8" i="4"/>
  <c r="F67" i="21"/>
  <c r="D9" i="21"/>
  <c r="F19" i="21"/>
  <c r="H69" i="13"/>
  <c r="H67" i="14"/>
  <c r="E19" i="15"/>
  <c r="H43" i="15"/>
  <c r="H46" i="15"/>
  <c r="E19" i="17"/>
  <c r="H22" i="17"/>
  <c r="H26" i="17"/>
  <c r="H34" i="17"/>
  <c r="H38" i="17"/>
  <c r="H42" i="17"/>
  <c r="H46" i="17"/>
  <c r="H50" i="17"/>
  <c r="H54" i="17"/>
  <c r="H58" i="17"/>
  <c r="H62" i="17"/>
  <c r="H66" i="17"/>
  <c r="H51" i="19"/>
  <c r="H55" i="19"/>
  <c r="H59" i="19"/>
  <c r="H63" i="19"/>
  <c r="H67" i="19"/>
  <c r="H24" i="20"/>
  <c r="C9" i="28"/>
  <c r="G19" i="28"/>
  <c r="H31" i="12"/>
  <c r="H35" i="12"/>
  <c r="H37" i="12"/>
  <c r="H41" i="12"/>
  <c r="H45" i="12"/>
  <c r="H48" i="12"/>
  <c r="H54" i="12"/>
  <c r="H58" i="12"/>
  <c r="H62" i="12"/>
  <c r="G19" i="14"/>
  <c r="H23" i="14"/>
  <c r="H27" i="14"/>
  <c r="H31" i="14"/>
  <c r="H35" i="14"/>
  <c r="H39" i="14"/>
  <c r="H43" i="14"/>
  <c r="H47" i="14"/>
  <c r="H51" i="14"/>
  <c r="H55" i="14"/>
  <c r="H59" i="14"/>
  <c r="H63" i="14"/>
  <c r="H66" i="14"/>
  <c r="H34" i="15"/>
  <c r="H42" i="15"/>
  <c r="H51" i="15"/>
  <c r="H55" i="15"/>
  <c r="H59" i="15"/>
  <c r="H66" i="15"/>
  <c r="H21" i="17"/>
  <c r="H25" i="17"/>
  <c r="H29" i="17"/>
  <c r="H33" i="17"/>
  <c r="H37" i="17"/>
  <c r="H41" i="17"/>
  <c r="H45" i="17"/>
  <c r="H49" i="17"/>
  <c r="H53" i="17"/>
  <c r="H57" i="17"/>
  <c r="H61" i="17"/>
  <c r="H65" i="17"/>
  <c r="H69" i="17"/>
  <c r="D9" i="18"/>
  <c r="G19" i="18"/>
  <c r="H46" i="18"/>
  <c r="H26" i="19"/>
  <c r="H34" i="19"/>
  <c r="H38" i="19"/>
  <c r="H42" i="19"/>
  <c r="H46" i="19"/>
  <c r="H50" i="19"/>
  <c r="H54" i="19"/>
  <c r="H58" i="19"/>
  <c r="H62" i="19"/>
  <c r="H66" i="19"/>
  <c r="H20" i="20"/>
  <c r="H20" i="21"/>
  <c r="H37" i="21"/>
  <c r="H41" i="21"/>
  <c r="H48" i="21"/>
  <c r="H69" i="21"/>
  <c r="H20" i="22"/>
  <c r="H24" i="22"/>
  <c r="H33" i="22"/>
  <c r="H38" i="22"/>
  <c r="H41" i="22"/>
  <c r="H46" i="22"/>
  <c r="H68" i="22"/>
  <c r="H32" i="23"/>
  <c r="H36" i="23"/>
  <c r="H40" i="23"/>
  <c r="H59" i="23"/>
  <c r="H67" i="23"/>
  <c r="H22" i="24"/>
  <c r="H27" i="24"/>
  <c r="H34" i="24"/>
  <c r="H38" i="24"/>
  <c r="H42" i="24"/>
  <c r="H46" i="24"/>
  <c r="H57" i="24"/>
  <c r="H61" i="24"/>
  <c r="H65" i="24"/>
  <c r="H20" i="25"/>
  <c r="H33" i="25"/>
  <c r="H48" i="25"/>
  <c r="H52" i="25"/>
  <c r="H56" i="25"/>
  <c r="H60" i="25"/>
  <c r="H64" i="25"/>
  <c r="H57" i="26"/>
  <c r="H21" i="27"/>
  <c r="H25" i="27"/>
  <c r="H53" i="27"/>
  <c r="H57" i="27"/>
  <c r="E19" i="28"/>
  <c r="H32" i="28"/>
  <c r="H35" i="28"/>
  <c r="H38" i="28"/>
  <c r="H42" i="28"/>
  <c r="H46" i="28"/>
  <c r="H54" i="28"/>
  <c r="H57" i="28"/>
  <c r="H61" i="28"/>
  <c r="H66" i="28"/>
  <c r="H34" i="12"/>
  <c r="H40" i="12"/>
  <c r="H44" i="12"/>
  <c r="H47" i="12"/>
  <c r="H53" i="12"/>
  <c r="H57" i="12"/>
  <c r="H61" i="12"/>
  <c r="H69" i="12"/>
  <c r="D9" i="13"/>
  <c r="F19" i="13"/>
  <c r="H27" i="15"/>
  <c r="H62" i="15"/>
  <c r="H21" i="18"/>
  <c r="H25" i="18"/>
  <c r="H29" i="18"/>
  <c r="H42" i="18"/>
  <c r="H23" i="19"/>
  <c r="H33" i="19"/>
  <c r="H37" i="19"/>
  <c r="H41" i="19"/>
  <c r="H45" i="19"/>
  <c r="H49" i="19"/>
  <c r="G19" i="21"/>
  <c r="H36" i="21"/>
  <c r="H40" i="21"/>
  <c r="H44" i="21"/>
  <c r="H57" i="21"/>
  <c r="H64" i="21"/>
  <c r="C9" i="22"/>
  <c r="E19" i="22"/>
  <c r="H23" i="22"/>
  <c r="H32" i="22"/>
  <c r="H37" i="22"/>
  <c r="H40" i="22"/>
  <c r="H44" i="22"/>
  <c r="H49" i="22"/>
  <c r="H61" i="22"/>
  <c r="H66" i="22"/>
  <c r="D9" i="23"/>
  <c r="H29" i="23"/>
  <c r="H49" i="23"/>
  <c r="H21" i="24"/>
  <c r="H26" i="24"/>
  <c r="H37" i="24"/>
  <c r="H41" i="24"/>
  <c r="H45" i="24"/>
  <c r="H49" i="24"/>
  <c r="H56" i="24"/>
  <c r="H60" i="24"/>
  <c r="D9" i="25"/>
  <c r="H29" i="25"/>
  <c r="H32" i="25"/>
  <c r="H41" i="25"/>
  <c r="H44" i="25"/>
  <c r="H29" i="26"/>
  <c r="H37" i="26"/>
  <c r="H53" i="26"/>
  <c r="H56" i="26"/>
  <c r="H60" i="26"/>
  <c r="H68" i="27"/>
  <c r="H20" i="27"/>
  <c r="H24" i="27"/>
  <c r="H47" i="27"/>
  <c r="H67" i="27"/>
  <c r="H27" i="28"/>
  <c r="H31" i="28"/>
  <c r="H34" i="28"/>
  <c r="H37" i="28"/>
  <c r="H41" i="28"/>
  <c r="H45" i="28"/>
  <c r="H49" i="28"/>
  <c r="H53" i="28"/>
  <c r="H56" i="28"/>
  <c r="H60" i="28"/>
  <c r="H65" i="28"/>
  <c r="H59" i="32"/>
  <c r="H26" i="29"/>
  <c r="H38" i="29"/>
  <c r="H41" i="30"/>
  <c r="H45" i="30"/>
  <c r="H49" i="30"/>
  <c r="H52" i="30"/>
  <c r="H55" i="30"/>
  <c r="H59" i="30"/>
  <c r="H63" i="30"/>
  <c r="H66" i="30"/>
  <c r="H69" i="30"/>
  <c r="H31" i="31"/>
  <c r="H35" i="31"/>
  <c r="H38" i="31"/>
  <c r="H48" i="31"/>
  <c r="H21" i="32"/>
  <c r="H31" i="32"/>
  <c r="H35" i="32"/>
  <c r="H40" i="32"/>
  <c r="H47" i="32"/>
  <c r="H55" i="32"/>
  <c r="H68" i="28"/>
  <c r="H31" i="29"/>
  <c r="H35" i="29"/>
  <c r="H22" i="30"/>
  <c r="H26" i="30"/>
  <c r="H33" i="30"/>
  <c r="H37" i="30"/>
  <c r="H40" i="30"/>
  <c r="H44" i="30"/>
  <c r="H48" i="30"/>
  <c r="H51" i="30"/>
  <c r="H34" i="31"/>
  <c r="H37" i="31"/>
  <c r="H40" i="31"/>
  <c r="H42" i="31"/>
  <c r="H34" i="32"/>
  <c r="H38" i="32"/>
  <c r="H43" i="32"/>
  <c r="H46" i="32"/>
  <c r="H53" i="32"/>
  <c r="H58" i="32"/>
  <c r="H64" i="32"/>
  <c r="H23" i="34"/>
  <c r="H27" i="34"/>
  <c r="H31" i="34"/>
  <c r="H35" i="34"/>
  <c r="H39" i="34"/>
  <c r="H43" i="34"/>
  <c r="H47" i="34"/>
  <c r="H51" i="34"/>
  <c r="H55" i="34"/>
  <c r="H59" i="34"/>
  <c r="H63" i="34"/>
  <c r="H67" i="34"/>
  <c r="H67" i="28"/>
  <c r="H61" i="31"/>
  <c r="G19" i="33"/>
  <c r="H19" i="33" s="1"/>
  <c r="E47" i="1"/>
  <c r="H47" i="1" s="1"/>
  <c r="E51" i="1"/>
  <c r="H51" i="1" s="1"/>
  <c r="E23" i="1"/>
  <c r="H23" i="1" s="1"/>
  <c r="E27" i="1"/>
  <c r="H27" i="1" s="1"/>
  <c r="E31" i="1"/>
  <c r="H31" i="1" s="1"/>
  <c r="E45" i="1"/>
  <c r="H45" i="1" s="1"/>
  <c r="E55" i="1"/>
  <c r="H55" i="1" s="1"/>
  <c r="D8" i="1"/>
  <c r="F12" i="1" s="1"/>
  <c r="E19" i="1"/>
  <c r="E26" i="1"/>
  <c r="H26" i="1" s="1"/>
  <c r="E30" i="1"/>
  <c r="H30" i="1" s="1"/>
  <c r="E34" i="1"/>
  <c r="H34" i="1" s="1"/>
  <c r="E35" i="1"/>
  <c r="H35" i="1" s="1"/>
  <c r="E39" i="1"/>
  <c r="H39" i="1" s="1"/>
  <c r="E44" i="1"/>
  <c r="H44" i="1" s="1"/>
  <c r="E49" i="1"/>
  <c r="H49" i="1" s="1"/>
  <c r="E53" i="1"/>
  <c r="H53" i="1" s="1"/>
  <c r="E54" i="1"/>
  <c r="H54" i="1" s="1"/>
  <c r="E62" i="1"/>
  <c r="H62" i="1" s="1"/>
  <c r="E66" i="1"/>
  <c r="H66" i="1" s="1"/>
  <c r="H167" i="1"/>
  <c r="F88" i="1"/>
  <c r="F90" i="1"/>
  <c r="F92" i="1"/>
  <c r="F94" i="1"/>
  <c r="F96" i="1"/>
  <c r="H98" i="1"/>
  <c r="F105" i="1"/>
  <c r="F107" i="1"/>
  <c r="F109" i="1"/>
  <c r="F111" i="1"/>
  <c r="F113" i="1"/>
  <c r="F115" i="1"/>
  <c r="F117" i="1"/>
  <c r="H119" i="1"/>
  <c r="F128" i="1"/>
  <c r="F130" i="1"/>
  <c r="F132" i="1"/>
  <c r="F134" i="1"/>
  <c r="F136" i="1"/>
  <c r="F138" i="1"/>
  <c r="H140" i="1"/>
  <c r="H147" i="1"/>
  <c r="F157" i="1"/>
  <c r="F161" i="1"/>
  <c r="F164" i="1"/>
  <c r="F166" i="1"/>
  <c r="G173" i="1"/>
  <c r="H173" i="1" s="1"/>
  <c r="E177" i="1"/>
  <c r="H177" i="1" s="1"/>
  <c r="E181" i="1"/>
  <c r="H181" i="1" s="1"/>
  <c r="E185" i="1"/>
  <c r="H185" i="1" s="1"/>
  <c r="E189" i="1"/>
  <c r="H189" i="1" s="1"/>
  <c r="E198" i="1"/>
  <c r="H198" i="1" s="1"/>
  <c r="E202" i="1"/>
  <c r="H202" i="1" s="1"/>
  <c r="E206" i="1"/>
  <c r="H206" i="1" s="1"/>
  <c r="E211" i="1"/>
  <c r="H211" i="1" s="1"/>
  <c r="E215" i="1"/>
  <c r="H215" i="1" s="1"/>
  <c r="E221" i="1"/>
  <c r="H221" i="1" s="1"/>
  <c r="E226" i="1"/>
  <c r="H226" i="1" s="1"/>
  <c r="E231" i="1"/>
  <c r="H231" i="1" s="1"/>
  <c r="E237" i="1"/>
  <c r="H237" i="1" s="1"/>
  <c r="E238" i="1"/>
  <c r="H238" i="1" s="1"/>
  <c r="E251" i="1"/>
  <c r="H251" i="1" s="1"/>
  <c r="E258" i="1"/>
  <c r="H258" i="1" s="1"/>
  <c r="E263" i="1"/>
  <c r="H263" i="1" s="1"/>
  <c r="E268" i="1"/>
  <c r="H268" i="1" s="1"/>
  <c r="E269" i="1"/>
  <c r="H269" i="1" s="1"/>
  <c r="E270" i="1"/>
  <c r="H270" i="1" s="1"/>
  <c r="E271" i="1"/>
  <c r="H271" i="1" s="1"/>
  <c r="E278" i="1"/>
  <c r="H278" i="1" s="1"/>
  <c r="E283" i="1"/>
  <c r="H283" i="1" s="1"/>
  <c r="E288" i="1"/>
  <c r="H288" i="1" s="1"/>
  <c r="E296" i="1"/>
  <c r="H296" i="1" s="1"/>
  <c r="E300" i="1"/>
  <c r="H300" i="1" s="1"/>
  <c r="E308" i="1"/>
  <c r="H308" i="1" s="1"/>
  <c r="E313" i="1"/>
  <c r="H313" i="1" s="1"/>
  <c r="E317" i="1"/>
  <c r="H317" i="1" s="1"/>
  <c r="E321" i="1"/>
  <c r="H321" i="1" s="1"/>
  <c r="E325" i="1"/>
  <c r="H325" i="1" s="1"/>
  <c r="E329" i="1"/>
  <c r="H329" i="1" s="1"/>
  <c r="E334" i="1"/>
  <c r="H334" i="1" s="1"/>
  <c r="E338" i="1"/>
  <c r="H338" i="1" s="1"/>
  <c r="H576" i="1"/>
  <c r="F360" i="1"/>
  <c r="F362" i="1"/>
  <c r="F371" i="1"/>
  <c r="F373" i="1"/>
  <c r="F375" i="1"/>
  <c r="F377" i="1"/>
  <c r="F379" i="1"/>
  <c r="F382" i="1"/>
  <c r="F384" i="1"/>
  <c r="F386" i="1"/>
  <c r="F388" i="1"/>
  <c r="F390" i="1"/>
  <c r="F392" i="1"/>
  <c r="F395" i="1"/>
  <c r="F402" i="1"/>
  <c r="F404" i="1"/>
  <c r="F406" i="1"/>
  <c r="F415" i="1"/>
  <c r="F417" i="1"/>
  <c r="F419" i="1"/>
  <c r="H421" i="1"/>
  <c r="F428" i="1"/>
  <c r="H430" i="1"/>
  <c r="F437" i="1"/>
  <c r="F440" i="1"/>
  <c r="F442" i="1"/>
  <c r="F444" i="1"/>
  <c r="F446" i="1"/>
  <c r="F448" i="1"/>
  <c r="F453" i="1"/>
  <c r="F455" i="1"/>
  <c r="F457" i="1"/>
  <c r="F459" i="1"/>
  <c r="F461" i="1"/>
  <c r="F463" i="1"/>
  <c r="F465" i="1"/>
  <c r="F467" i="1"/>
  <c r="F469" i="1"/>
  <c r="F471" i="1"/>
  <c r="F473" i="1"/>
  <c r="F480" i="1"/>
  <c r="F482" i="1"/>
  <c r="F484" i="1"/>
  <c r="F486" i="1"/>
  <c r="F488" i="1"/>
  <c r="F490" i="1"/>
  <c r="F492" i="1"/>
  <c r="F494" i="1"/>
  <c r="F496" i="1"/>
  <c r="F498" i="1"/>
  <c r="F500" i="1"/>
  <c r="H502" i="1"/>
  <c r="F506" i="1"/>
  <c r="F508" i="1"/>
  <c r="F510" i="1"/>
  <c r="F512" i="1"/>
  <c r="H519" i="1"/>
  <c r="F534" i="1"/>
  <c r="F536" i="1"/>
  <c r="F538" i="1"/>
  <c r="H540" i="1"/>
  <c r="F550" i="1"/>
  <c r="F552" i="1"/>
  <c r="F554" i="1"/>
  <c r="F556" i="1"/>
  <c r="F559" i="1"/>
  <c r="F561" i="1"/>
  <c r="F563" i="1"/>
  <c r="F565" i="1"/>
  <c r="F567" i="1"/>
  <c r="F569" i="1"/>
  <c r="F571" i="1"/>
  <c r="F575" i="1"/>
  <c r="H582" i="1"/>
  <c r="E586" i="1"/>
  <c r="H586" i="1" s="1"/>
  <c r="E590" i="1"/>
  <c r="H590" i="1" s="1"/>
  <c r="E594" i="1"/>
  <c r="H594" i="1" s="1"/>
  <c r="E598" i="1"/>
  <c r="H598" i="1" s="1"/>
  <c r="E602" i="1"/>
  <c r="H602" i="1" s="1"/>
  <c r="E606" i="1"/>
  <c r="H606" i="1" s="1"/>
  <c r="C8" i="2"/>
  <c r="F19" i="2"/>
  <c r="H21" i="2"/>
  <c r="H25" i="2"/>
  <c r="H32" i="2"/>
  <c r="H36" i="2"/>
  <c r="H40" i="2"/>
  <c r="H44" i="2"/>
  <c r="H48" i="2"/>
  <c r="H52" i="2"/>
  <c r="H56" i="2"/>
  <c r="H60" i="2"/>
  <c r="H64" i="2"/>
  <c r="H68" i="2"/>
  <c r="E75" i="2"/>
  <c r="E117" i="2"/>
  <c r="H117" i="2" s="1"/>
  <c r="E132" i="2"/>
  <c r="H132" i="2" s="1"/>
  <c r="E155" i="2"/>
  <c r="H155" i="2" s="1"/>
  <c r="E158" i="2"/>
  <c r="H158" i="2" s="1"/>
  <c r="E159" i="2"/>
  <c r="H159" i="2" s="1"/>
  <c r="H176" i="2"/>
  <c r="H182" i="2"/>
  <c r="H186" i="2"/>
  <c r="F187" i="2"/>
  <c r="H190" i="2"/>
  <c r="H194" i="2"/>
  <c r="H212" i="2"/>
  <c r="H218" i="2"/>
  <c r="H222" i="2"/>
  <c r="H226" i="2"/>
  <c r="H230" i="2"/>
  <c r="H234" i="2"/>
  <c r="H238" i="2"/>
  <c r="H245" i="2"/>
  <c r="H249" i="2"/>
  <c r="H253" i="2"/>
  <c r="H257" i="2"/>
  <c r="H261" i="2"/>
  <c r="H265" i="2"/>
  <c r="H269" i="2"/>
  <c r="H273" i="2"/>
  <c r="H276" i="2"/>
  <c r="H280" i="2"/>
  <c r="H287" i="2"/>
  <c r="H291" i="2"/>
  <c r="H295" i="2"/>
  <c r="H299" i="2"/>
  <c r="H303" i="2"/>
  <c r="H307" i="2"/>
  <c r="H311" i="2"/>
  <c r="H315" i="2"/>
  <c r="H318" i="2"/>
  <c r="H322" i="2"/>
  <c r="H326" i="2"/>
  <c r="H330" i="2"/>
  <c r="H334" i="2"/>
  <c r="H338" i="2"/>
  <c r="H342" i="2"/>
  <c r="E349" i="2"/>
  <c r="E361" i="2"/>
  <c r="H361" i="2" s="1"/>
  <c r="E365" i="2"/>
  <c r="H365" i="2" s="1"/>
  <c r="E369" i="2"/>
  <c r="H369" i="2" s="1"/>
  <c r="H386" i="2"/>
  <c r="H390" i="2"/>
  <c r="H394" i="2"/>
  <c r="H399" i="2"/>
  <c r="H402" i="2"/>
  <c r="E410" i="2"/>
  <c r="H410" i="2" s="1"/>
  <c r="H414" i="2"/>
  <c r="H418" i="2"/>
  <c r="H422" i="2"/>
  <c r="H426" i="2"/>
  <c r="H430" i="2"/>
  <c r="H434" i="2"/>
  <c r="H438" i="2"/>
  <c r="H462" i="2"/>
  <c r="H466" i="2"/>
  <c r="H470" i="2"/>
  <c r="H536" i="2"/>
  <c r="H540" i="2"/>
  <c r="H544" i="2"/>
  <c r="F582" i="2"/>
  <c r="F608" i="2"/>
  <c r="F583" i="2"/>
  <c r="H589" i="2"/>
  <c r="H593" i="2"/>
  <c r="H597" i="2"/>
  <c r="H601" i="2"/>
  <c r="H605" i="2"/>
  <c r="E27" i="3"/>
  <c r="H27" i="3" s="1"/>
  <c r="E29" i="3"/>
  <c r="H29" i="3" s="1"/>
  <c r="E31" i="3"/>
  <c r="H31" i="3" s="1"/>
  <c r="E33" i="3"/>
  <c r="H33" i="3" s="1"/>
  <c r="H41" i="3"/>
  <c r="E47" i="3"/>
  <c r="H47" i="3" s="1"/>
  <c r="E51" i="3"/>
  <c r="H51" i="3" s="1"/>
  <c r="F166" i="3"/>
  <c r="F157" i="3"/>
  <c r="F154" i="3"/>
  <c r="F148" i="3"/>
  <c r="F145" i="3"/>
  <c r="F138" i="3"/>
  <c r="F133" i="3"/>
  <c r="F131" i="3"/>
  <c r="F126" i="3"/>
  <c r="F121" i="3"/>
  <c r="F116" i="3"/>
  <c r="F114" i="3"/>
  <c r="F112" i="3"/>
  <c r="F110" i="3"/>
  <c r="F100" i="3"/>
  <c r="F85" i="3"/>
  <c r="F75" i="3"/>
  <c r="F165" i="3"/>
  <c r="F162" i="3"/>
  <c r="F155" i="3"/>
  <c r="F139" i="3"/>
  <c r="F132" i="3"/>
  <c r="F130" i="3"/>
  <c r="F125" i="3"/>
  <c r="F123" i="3"/>
  <c r="F120" i="3"/>
  <c r="F117" i="3"/>
  <c r="F115" i="3"/>
  <c r="F113" i="3"/>
  <c r="F111" i="3"/>
  <c r="F106" i="3"/>
  <c r="F101" i="3"/>
  <c r="F99" i="3"/>
  <c r="F84" i="3"/>
  <c r="F104" i="3"/>
  <c r="F129" i="3"/>
  <c r="F136" i="3"/>
  <c r="H138" i="3"/>
  <c r="F140" i="3"/>
  <c r="F142" i="3"/>
  <c r="H144" i="3"/>
  <c r="F152" i="3"/>
  <c r="H154" i="3"/>
  <c r="F156" i="3"/>
  <c r="F164" i="3"/>
  <c r="G173" i="3"/>
  <c r="H173" i="3" s="1"/>
  <c r="E341" i="3"/>
  <c r="H341" i="3" s="1"/>
  <c r="E338" i="3"/>
  <c r="H338" i="3" s="1"/>
  <c r="E325" i="3"/>
  <c r="H325" i="3" s="1"/>
  <c r="E314" i="3"/>
  <c r="H314" i="3" s="1"/>
  <c r="E308" i="3"/>
  <c r="H308" i="3" s="1"/>
  <c r="E293" i="3"/>
  <c r="H293" i="3" s="1"/>
  <c r="E289" i="3"/>
  <c r="H289" i="3" s="1"/>
  <c r="E283" i="3"/>
  <c r="H283" i="3" s="1"/>
  <c r="E276" i="3"/>
  <c r="H276" i="3" s="1"/>
  <c r="E264" i="3"/>
  <c r="H264" i="3" s="1"/>
  <c r="E259" i="3"/>
  <c r="H259" i="3" s="1"/>
  <c r="E250" i="3"/>
  <c r="H250" i="3" s="1"/>
  <c r="E244" i="3"/>
  <c r="H244" i="3" s="1"/>
  <c r="E238" i="3"/>
  <c r="H238" i="3" s="1"/>
  <c r="E225" i="3"/>
  <c r="H225" i="3" s="1"/>
  <c r="E216" i="3"/>
  <c r="H216" i="3" s="1"/>
  <c r="E212" i="3"/>
  <c r="H212" i="3" s="1"/>
  <c r="E211" i="3"/>
  <c r="H211" i="3" s="1"/>
  <c r="E206" i="3"/>
  <c r="H206" i="3" s="1"/>
  <c r="E202" i="3"/>
  <c r="H202" i="3" s="1"/>
  <c r="E197" i="3"/>
  <c r="H197" i="3" s="1"/>
  <c r="E195" i="3"/>
  <c r="H195" i="3" s="1"/>
  <c r="E191" i="3"/>
  <c r="H191" i="3" s="1"/>
  <c r="E187" i="3"/>
  <c r="H187" i="3" s="1"/>
  <c r="E179" i="3"/>
  <c r="H179" i="3" s="1"/>
  <c r="E174" i="3"/>
  <c r="H174" i="3" s="1"/>
  <c r="E334" i="3"/>
  <c r="H334" i="3" s="1"/>
  <c r="E328" i="3"/>
  <c r="H328" i="3" s="1"/>
  <c r="E323" i="3"/>
  <c r="H323" i="3" s="1"/>
  <c r="E312" i="3"/>
  <c r="H312" i="3" s="1"/>
  <c r="E310" i="3"/>
  <c r="H310" i="3" s="1"/>
  <c r="E305" i="3"/>
  <c r="H305" i="3" s="1"/>
  <c r="E301" i="3"/>
  <c r="H301" i="3" s="1"/>
  <c r="E291" i="3"/>
  <c r="H291" i="3" s="1"/>
  <c r="E278" i="3"/>
  <c r="H278" i="3" s="1"/>
  <c r="E267" i="3"/>
  <c r="H267" i="3" s="1"/>
  <c r="E262" i="3"/>
  <c r="H262" i="3" s="1"/>
  <c r="E255" i="3"/>
  <c r="H255" i="3" s="1"/>
  <c r="E246" i="3"/>
  <c r="H246" i="3" s="1"/>
  <c r="E240" i="3"/>
  <c r="H240" i="3" s="1"/>
  <c r="E214" i="3"/>
  <c r="H214" i="3" s="1"/>
  <c r="E209" i="3"/>
  <c r="H209" i="3" s="1"/>
  <c r="E204" i="3"/>
  <c r="H204" i="3" s="1"/>
  <c r="E200" i="3"/>
  <c r="H200" i="3" s="1"/>
  <c r="E189" i="3"/>
  <c r="H189" i="3" s="1"/>
  <c r="E185" i="3"/>
  <c r="H185" i="3" s="1"/>
  <c r="E181" i="3"/>
  <c r="H181" i="3" s="1"/>
  <c r="E176" i="3"/>
  <c r="H176" i="3" s="1"/>
  <c r="C11" i="3"/>
  <c r="E175" i="3"/>
  <c r="H175" i="3" s="1"/>
  <c r="H177" i="3"/>
  <c r="E186" i="3"/>
  <c r="H186" i="3" s="1"/>
  <c r="E188" i="3"/>
  <c r="H188" i="3" s="1"/>
  <c r="E190" i="3"/>
  <c r="H190" i="3" s="1"/>
  <c r="E192" i="3"/>
  <c r="H192" i="3" s="1"/>
  <c r="H198" i="3"/>
  <c r="H221" i="3"/>
  <c r="E227" i="3"/>
  <c r="H227" i="3" s="1"/>
  <c r="H233" i="3"/>
  <c r="E258" i="3"/>
  <c r="H258" i="3" s="1"/>
  <c r="E260" i="3"/>
  <c r="H260" i="3" s="1"/>
  <c r="H265" i="3"/>
  <c r="H271" i="3"/>
  <c r="E275" i="3"/>
  <c r="H275" i="3" s="1"/>
  <c r="E277" i="3"/>
  <c r="H277" i="3" s="1"/>
  <c r="H279" i="3"/>
  <c r="H285" i="3"/>
  <c r="E288" i="3"/>
  <c r="H288" i="3" s="1"/>
  <c r="E290" i="3"/>
  <c r="H290" i="3" s="1"/>
  <c r="E294" i="3"/>
  <c r="H294" i="3" s="1"/>
  <c r="H298" i="3"/>
  <c r="H303" i="3"/>
  <c r="F351" i="3"/>
  <c r="F355" i="3"/>
  <c r="F357" i="3"/>
  <c r="F359" i="3"/>
  <c r="F365" i="3"/>
  <c r="F367" i="3"/>
  <c r="F373" i="3"/>
  <c r="H375" i="3"/>
  <c r="F377" i="3"/>
  <c r="F379" i="3"/>
  <c r="F391" i="3"/>
  <c r="F398" i="3"/>
  <c r="H400" i="3"/>
  <c r="H407" i="3"/>
  <c r="F429" i="3"/>
  <c r="F432" i="3"/>
  <c r="F441" i="3"/>
  <c r="F443" i="3"/>
  <c r="F445" i="3"/>
  <c r="F463" i="3"/>
  <c r="F465" i="3"/>
  <c r="F469" i="3"/>
  <c r="F471" i="3"/>
  <c r="H478" i="3"/>
  <c r="F501" i="3"/>
  <c r="H504" i="3"/>
  <c r="H525" i="3"/>
  <c r="F538" i="3"/>
  <c r="H540" i="3"/>
  <c r="F556" i="3"/>
  <c r="F559" i="3"/>
  <c r="F561" i="3"/>
  <c r="F564" i="3"/>
  <c r="H575" i="3"/>
  <c r="H609" i="3"/>
  <c r="H607" i="3"/>
  <c r="H21" i="4"/>
  <c r="H25" i="4"/>
  <c r="H57" i="4"/>
  <c r="H61" i="4"/>
  <c r="H65" i="4"/>
  <c r="H69" i="4"/>
  <c r="H122" i="4"/>
  <c r="H133" i="4"/>
  <c r="H140" i="4"/>
  <c r="H156" i="4"/>
  <c r="H160" i="4"/>
  <c r="F321" i="4"/>
  <c r="F294" i="4"/>
  <c r="F206" i="4"/>
  <c r="D11" i="4"/>
  <c r="F317" i="4"/>
  <c r="F302" i="4"/>
  <c r="F289" i="4"/>
  <c r="F278" i="4"/>
  <c r="F218" i="4"/>
  <c r="F208" i="4"/>
  <c r="F204" i="4"/>
  <c r="F202" i="4"/>
  <c r="F175" i="4"/>
  <c r="F173" i="4"/>
  <c r="H177" i="4"/>
  <c r="H180" i="4"/>
  <c r="H184" i="4"/>
  <c r="H193" i="4"/>
  <c r="H197" i="4"/>
  <c r="F205" i="4"/>
  <c r="F213" i="4"/>
  <c r="H216" i="4"/>
  <c r="H282" i="4"/>
  <c r="H285" i="4"/>
  <c r="H289" i="4"/>
  <c r="H298" i="4"/>
  <c r="H320" i="4"/>
  <c r="H392" i="4"/>
  <c r="H424" i="4"/>
  <c r="H437" i="4"/>
  <c r="H460" i="4"/>
  <c r="H534" i="4"/>
  <c r="H538" i="4"/>
  <c r="H556" i="4"/>
  <c r="D8" i="5"/>
  <c r="H20" i="5"/>
  <c r="H24" i="5"/>
  <c r="H430" i="5"/>
  <c r="H474" i="5"/>
  <c r="F164" i="6"/>
  <c r="F158" i="6"/>
  <c r="F153" i="6"/>
  <c r="F142" i="6"/>
  <c r="F135" i="6"/>
  <c r="F132" i="6"/>
  <c r="F125" i="6"/>
  <c r="F123" i="6"/>
  <c r="F121" i="6"/>
  <c r="F108" i="6"/>
  <c r="F106" i="6"/>
  <c r="F99" i="6"/>
  <c r="F84" i="6"/>
  <c r="F148" i="6"/>
  <c r="F128" i="6"/>
  <c r="F115" i="6"/>
  <c r="F113" i="6"/>
  <c r="F111" i="6"/>
  <c r="F104" i="6"/>
  <c r="F102" i="6"/>
  <c r="F97" i="6"/>
  <c r="F95" i="6"/>
  <c r="F93" i="6"/>
  <c r="F91" i="6"/>
  <c r="F89" i="6"/>
  <c r="F87" i="6"/>
  <c r="F80" i="6"/>
  <c r="F78" i="6"/>
  <c r="F76" i="6"/>
  <c r="D10" i="6"/>
  <c r="F157" i="6"/>
  <c r="F149" i="6"/>
  <c r="F143" i="6"/>
  <c r="F131" i="6"/>
  <c r="F126" i="6"/>
  <c r="F124" i="6"/>
  <c r="F122" i="6"/>
  <c r="F120" i="6"/>
  <c r="F109" i="6"/>
  <c r="F107" i="6"/>
  <c r="F100" i="6"/>
  <c r="F85" i="6"/>
  <c r="F81" i="6"/>
  <c r="F75" i="6"/>
  <c r="F88" i="6"/>
  <c r="F96" i="6"/>
  <c r="F103" i="6"/>
  <c r="F116" i="6"/>
  <c r="H223" i="6"/>
  <c r="H268" i="6"/>
  <c r="H272" i="6"/>
  <c r="H102" i="7"/>
  <c r="H19" i="1"/>
  <c r="E24" i="1"/>
  <c r="H24" i="1" s="1"/>
  <c r="E32" i="1"/>
  <c r="H32" i="1" s="1"/>
  <c r="E59" i="1"/>
  <c r="H59" i="1" s="1"/>
  <c r="E64" i="1"/>
  <c r="H64" i="1" s="1"/>
  <c r="E50" i="1"/>
  <c r="H50" i="1" s="1"/>
  <c r="E63" i="1"/>
  <c r="H63" i="1" s="1"/>
  <c r="C9" i="1"/>
  <c r="E20" i="1"/>
  <c r="H20" i="1" s="1"/>
  <c r="E21" i="1"/>
  <c r="H21" i="1" s="1"/>
  <c r="E25" i="1"/>
  <c r="H25" i="1" s="1"/>
  <c r="E29" i="1"/>
  <c r="H29" i="1" s="1"/>
  <c r="E33" i="1"/>
  <c r="H33" i="1" s="1"/>
  <c r="E38" i="1"/>
  <c r="H38" i="1" s="1"/>
  <c r="E42" i="1"/>
  <c r="H42" i="1" s="1"/>
  <c r="E43" i="1"/>
  <c r="H43" i="1" s="1"/>
  <c r="E48" i="1"/>
  <c r="H48" i="1" s="1"/>
  <c r="E52" i="1"/>
  <c r="H52" i="1" s="1"/>
  <c r="E60" i="1"/>
  <c r="H60" i="1" s="1"/>
  <c r="E61" i="1"/>
  <c r="H61" i="1" s="1"/>
  <c r="E65" i="1"/>
  <c r="H65" i="1" s="1"/>
  <c r="E69" i="1"/>
  <c r="H69" i="1" s="1"/>
  <c r="F77" i="1"/>
  <c r="F79" i="1"/>
  <c r="F81" i="1"/>
  <c r="F83" i="1"/>
  <c r="F85" i="1"/>
  <c r="F100" i="1"/>
  <c r="F102" i="1"/>
  <c r="F104" i="1"/>
  <c r="F121" i="1"/>
  <c r="F123" i="1"/>
  <c r="F125" i="1"/>
  <c r="H127" i="1"/>
  <c r="F140" i="1"/>
  <c r="F142" i="1"/>
  <c r="F144" i="1"/>
  <c r="H146" i="1"/>
  <c r="F149" i="1"/>
  <c r="F152" i="1"/>
  <c r="H156" i="1"/>
  <c r="H163" i="1"/>
  <c r="E184" i="1"/>
  <c r="H184" i="1" s="1"/>
  <c r="E188" i="1"/>
  <c r="H188" i="1" s="1"/>
  <c r="E192" i="1"/>
  <c r="H192" i="1" s="1"/>
  <c r="E197" i="1"/>
  <c r="H197" i="1" s="1"/>
  <c r="E201" i="1"/>
  <c r="H201" i="1" s="1"/>
  <c r="E205" i="1"/>
  <c r="H205" i="1" s="1"/>
  <c r="E210" i="1"/>
  <c r="H210" i="1" s="1"/>
  <c r="E214" i="1"/>
  <c r="H214" i="1" s="1"/>
  <c r="E219" i="1"/>
  <c r="H219" i="1" s="1"/>
  <c r="E225" i="1"/>
  <c r="H225" i="1" s="1"/>
  <c r="E229" i="1"/>
  <c r="H229" i="1" s="1"/>
  <c r="E230" i="1"/>
  <c r="H230" i="1" s="1"/>
  <c r="E236" i="1"/>
  <c r="H236" i="1" s="1"/>
  <c r="E241" i="1"/>
  <c r="H241" i="1" s="1"/>
  <c r="E246" i="1"/>
  <c r="H246" i="1" s="1"/>
  <c r="E250" i="1"/>
  <c r="H250" i="1" s="1"/>
  <c r="E261" i="1"/>
  <c r="H261" i="1" s="1"/>
  <c r="E262" i="1"/>
  <c r="H262" i="1" s="1"/>
  <c r="E267" i="1"/>
  <c r="H267" i="1" s="1"/>
  <c r="E277" i="1"/>
  <c r="H277" i="1" s="1"/>
  <c r="E282" i="1"/>
  <c r="H282" i="1" s="1"/>
  <c r="E287" i="1"/>
  <c r="H287" i="1" s="1"/>
  <c r="E291" i="1"/>
  <c r="H291" i="1" s="1"/>
  <c r="E303" i="1"/>
  <c r="H303" i="1" s="1"/>
  <c r="E307" i="1"/>
  <c r="H307" i="1" s="1"/>
  <c r="E312" i="1"/>
  <c r="H312" i="1" s="1"/>
  <c r="E320" i="1"/>
  <c r="H320" i="1" s="1"/>
  <c r="E324" i="1"/>
  <c r="H324" i="1" s="1"/>
  <c r="E328" i="1"/>
  <c r="H328" i="1" s="1"/>
  <c r="E333" i="1"/>
  <c r="H333" i="1" s="1"/>
  <c r="E337" i="1"/>
  <c r="H337" i="1" s="1"/>
  <c r="E343" i="1"/>
  <c r="H343" i="1" s="1"/>
  <c r="F351" i="1"/>
  <c r="F353" i="1"/>
  <c r="F355" i="1"/>
  <c r="F357" i="1"/>
  <c r="F359" i="1"/>
  <c r="F364" i="1"/>
  <c r="F366" i="1"/>
  <c r="F370" i="1"/>
  <c r="H381" i="1"/>
  <c r="H394" i="1"/>
  <c r="F397" i="1"/>
  <c r="F399" i="1"/>
  <c r="F408" i="1"/>
  <c r="F410" i="1"/>
  <c r="F412" i="1"/>
  <c r="H414" i="1"/>
  <c r="F421" i="1"/>
  <c r="F423" i="1"/>
  <c r="F425" i="1"/>
  <c r="H427" i="1"/>
  <c r="F432" i="1"/>
  <c r="F434" i="1"/>
  <c r="F436" i="1"/>
  <c r="H439" i="1"/>
  <c r="F450" i="1"/>
  <c r="H452" i="1"/>
  <c r="F475" i="1"/>
  <c r="H477" i="1"/>
  <c r="H505" i="1"/>
  <c r="F514" i="1"/>
  <c r="F516" i="1"/>
  <c r="H518" i="1"/>
  <c r="F521" i="1"/>
  <c r="F523" i="1"/>
  <c r="F525" i="1"/>
  <c r="F527" i="1"/>
  <c r="F529" i="1"/>
  <c r="F531" i="1"/>
  <c r="H533" i="1"/>
  <c r="F540" i="1"/>
  <c r="F542" i="1"/>
  <c r="F544" i="1"/>
  <c r="F547" i="1"/>
  <c r="H558" i="1"/>
  <c r="E585" i="1"/>
  <c r="H585" i="1" s="1"/>
  <c r="E589" i="1"/>
  <c r="H589" i="1" s="1"/>
  <c r="E593" i="1"/>
  <c r="H593" i="1" s="1"/>
  <c r="E597" i="1"/>
  <c r="H597" i="1" s="1"/>
  <c r="E601" i="1"/>
  <c r="H601" i="1" s="1"/>
  <c r="E605" i="1"/>
  <c r="H605" i="1" s="1"/>
  <c r="E609" i="1"/>
  <c r="H609" i="1" s="1"/>
  <c r="H20" i="2"/>
  <c r="H24" i="2"/>
  <c r="H28" i="2"/>
  <c r="H31" i="2"/>
  <c r="H35" i="2"/>
  <c r="H39" i="2"/>
  <c r="H43" i="2"/>
  <c r="H47" i="2"/>
  <c r="H51" i="2"/>
  <c r="H55" i="2"/>
  <c r="H59" i="2"/>
  <c r="H63" i="2"/>
  <c r="H67" i="2"/>
  <c r="E115" i="2"/>
  <c r="H115" i="2" s="1"/>
  <c r="E129" i="2"/>
  <c r="H129" i="2" s="1"/>
  <c r="E131" i="2"/>
  <c r="H131" i="2" s="1"/>
  <c r="F210" i="2"/>
  <c r="F194" i="2"/>
  <c r="F173" i="2"/>
  <c r="H196" i="2"/>
  <c r="H200" i="2"/>
  <c r="H204" i="2"/>
  <c r="H208" i="2"/>
  <c r="F214" i="2"/>
  <c r="E350" i="2"/>
  <c r="H350" i="2" s="1"/>
  <c r="H385" i="2"/>
  <c r="H389" i="2"/>
  <c r="H393" i="2"/>
  <c r="H401" i="2"/>
  <c r="H413" i="2"/>
  <c r="H417" i="2"/>
  <c r="H421" i="2"/>
  <c r="H425" i="2"/>
  <c r="H429" i="2"/>
  <c r="H433" i="2"/>
  <c r="H437" i="2"/>
  <c r="H441" i="2"/>
  <c r="H461" i="2"/>
  <c r="H465" i="2"/>
  <c r="H469" i="2"/>
  <c r="H539" i="2"/>
  <c r="H543" i="2"/>
  <c r="H547" i="2"/>
  <c r="H583" i="2"/>
  <c r="G19" i="3"/>
  <c r="H19" i="3" s="1"/>
  <c r="E67" i="3"/>
  <c r="H67" i="3" s="1"/>
  <c r="E50" i="3"/>
  <c r="H50" i="3" s="1"/>
  <c r="E44" i="3"/>
  <c r="H44" i="3" s="1"/>
  <c r="E32" i="3"/>
  <c r="H32" i="3" s="1"/>
  <c r="E28" i="3"/>
  <c r="H28" i="3" s="1"/>
  <c r="E20" i="3"/>
  <c r="H20" i="3" s="1"/>
  <c r="C9" i="3"/>
  <c r="E69" i="3"/>
  <c r="H69" i="3" s="1"/>
  <c r="E54" i="3"/>
  <c r="H54" i="3" s="1"/>
  <c r="E52" i="3"/>
  <c r="H52" i="3" s="1"/>
  <c r="E48" i="3"/>
  <c r="H48" i="3" s="1"/>
  <c r="E36" i="3"/>
  <c r="H36" i="3" s="1"/>
  <c r="E30" i="3"/>
  <c r="H30" i="3" s="1"/>
  <c r="H26" i="3"/>
  <c r="H38" i="3"/>
  <c r="H46" i="3"/>
  <c r="E66" i="3"/>
  <c r="H66" i="3" s="1"/>
  <c r="E68" i="3"/>
  <c r="H68" i="3" s="1"/>
  <c r="H98" i="3"/>
  <c r="H110" i="3"/>
  <c r="H119" i="3"/>
  <c r="H123" i="3"/>
  <c r="F158" i="3"/>
  <c r="H160" i="3"/>
  <c r="F161" i="3"/>
  <c r="H217" i="3"/>
  <c r="H220" i="3"/>
  <c r="H226" i="3"/>
  <c r="E236" i="3"/>
  <c r="H236" i="3" s="1"/>
  <c r="E241" i="3"/>
  <c r="H241" i="3" s="1"/>
  <c r="E249" i="3"/>
  <c r="H249" i="3" s="1"/>
  <c r="H257" i="3"/>
  <c r="E270" i="3"/>
  <c r="H270" i="3" s="1"/>
  <c r="H274" i="3"/>
  <c r="E282" i="3"/>
  <c r="H282" i="3" s="1"/>
  <c r="H284" i="3"/>
  <c r="E297" i="3"/>
  <c r="H297" i="3" s="1"/>
  <c r="E300" i="3"/>
  <c r="H300" i="3" s="1"/>
  <c r="E302" i="3"/>
  <c r="H302" i="3" s="1"/>
  <c r="E313" i="3"/>
  <c r="H313" i="3" s="1"/>
  <c r="E317" i="3"/>
  <c r="H317" i="3" s="1"/>
  <c r="H320" i="3"/>
  <c r="H332" i="3"/>
  <c r="F575" i="3"/>
  <c r="F570" i="3"/>
  <c r="F568" i="3"/>
  <c r="F548" i="3"/>
  <c r="F535" i="3"/>
  <c r="F530" i="3"/>
  <c r="F528" i="3"/>
  <c r="F525" i="3"/>
  <c r="F516" i="3"/>
  <c r="F514" i="3"/>
  <c r="F489" i="3"/>
  <c r="F487" i="3"/>
  <c r="F485" i="3"/>
  <c r="F480" i="3"/>
  <c r="F475" i="3"/>
  <c r="F461" i="3"/>
  <c r="F458" i="3"/>
  <c r="F456" i="3"/>
  <c r="F425" i="3"/>
  <c r="F423" i="3"/>
  <c r="F421" i="3"/>
  <c r="F416" i="3"/>
  <c r="F411" i="3"/>
  <c r="F409" i="3"/>
  <c r="F402" i="3"/>
  <c r="F395" i="3"/>
  <c r="F392" i="3"/>
  <c r="F387" i="3"/>
  <c r="F380" i="3"/>
  <c r="F375" i="3"/>
  <c r="F370" i="3"/>
  <c r="F361" i="3"/>
  <c r="F349" i="3"/>
  <c r="F571" i="3"/>
  <c r="F569" i="3"/>
  <c r="F554" i="3"/>
  <c r="F549" i="3"/>
  <c r="F541" i="3"/>
  <c r="F536" i="3"/>
  <c r="F534" i="3"/>
  <c r="F529" i="3"/>
  <c r="F527" i="3"/>
  <c r="F520" i="3"/>
  <c r="F517" i="3"/>
  <c r="F515" i="3"/>
  <c r="F504" i="3"/>
  <c r="F498" i="3"/>
  <c r="F490" i="3"/>
  <c r="F488" i="3"/>
  <c r="F486" i="3"/>
  <c r="F481" i="3"/>
  <c r="F479" i="3"/>
  <c r="F476" i="3"/>
  <c r="F459" i="3"/>
  <c r="F457" i="3"/>
  <c r="F455" i="3"/>
  <c r="F453" i="3"/>
  <c r="F450" i="3"/>
  <c r="F438" i="3"/>
  <c r="F435" i="3"/>
  <c r="F424" i="3"/>
  <c r="F422" i="3"/>
  <c r="F417" i="3"/>
  <c r="F412" i="3"/>
  <c r="F410" i="3"/>
  <c r="F408" i="3"/>
  <c r="F405" i="3"/>
  <c r="F403" i="3"/>
  <c r="F401" i="3"/>
  <c r="F388" i="3"/>
  <c r="F386" i="3"/>
  <c r="F376" i="3"/>
  <c r="F369" i="3"/>
  <c r="F362" i="3"/>
  <c r="F381" i="3"/>
  <c r="F383" i="3"/>
  <c r="F385" i="3"/>
  <c r="F415" i="3"/>
  <c r="H421" i="3"/>
  <c r="H438" i="3"/>
  <c r="H452" i="3"/>
  <c r="F483" i="3"/>
  <c r="H485" i="3"/>
  <c r="F491" i="3"/>
  <c r="H493" i="3"/>
  <c r="F506" i="3"/>
  <c r="F510" i="3"/>
  <c r="F512" i="3"/>
  <c r="H519" i="3"/>
  <c r="H527" i="3"/>
  <c r="F532" i="3"/>
  <c r="F544" i="3"/>
  <c r="H547" i="3"/>
  <c r="F551" i="3"/>
  <c r="H553" i="3"/>
  <c r="H602" i="3"/>
  <c r="H31" i="4"/>
  <c r="H35" i="4"/>
  <c r="H38" i="4"/>
  <c r="H42" i="4"/>
  <c r="H46" i="4"/>
  <c r="H50" i="4"/>
  <c r="H102" i="4"/>
  <c r="H127" i="4"/>
  <c r="H132" i="4"/>
  <c r="H155" i="4"/>
  <c r="H159" i="4"/>
  <c r="H163" i="4"/>
  <c r="H222" i="4"/>
  <c r="H229" i="4"/>
  <c r="H233" i="4"/>
  <c r="H237" i="4"/>
  <c r="H244" i="4"/>
  <c r="H247" i="4"/>
  <c r="H251" i="4"/>
  <c r="H255" i="4"/>
  <c r="H259" i="4"/>
  <c r="H263" i="4"/>
  <c r="H267" i="4"/>
  <c r="H271" i="4"/>
  <c r="H275" i="4"/>
  <c r="H278" i="4"/>
  <c r="H291" i="4"/>
  <c r="H306" i="4"/>
  <c r="H310" i="4"/>
  <c r="H314" i="4"/>
  <c r="H325" i="4"/>
  <c r="H329" i="4"/>
  <c r="H333" i="4"/>
  <c r="H337" i="4"/>
  <c r="H423" i="4"/>
  <c r="H459" i="4"/>
  <c r="H463" i="4"/>
  <c r="H533" i="4"/>
  <c r="H537" i="4"/>
  <c r="H555" i="4"/>
  <c r="H23" i="5"/>
  <c r="H183" i="5"/>
  <c r="H473" i="5"/>
  <c r="E481" i="5"/>
  <c r="H481" i="5" s="1"/>
  <c r="E523" i="5"/>
  <c r="H523" i="5" s="1"/>
  <c r="F79" i="6"/>
  <c r="F94" i="6"/>
  <c r="F114" i="6"/>
  <c r="F139" i="6"/>
  <c r="H267" i="6"/>
  <c r="H271" i="6"/>
  <c r="F24" i="7"/>
  <c r="F64" i="7"/>
  <c r="H101" i="7"/>
  <c r="E28" i="1"/>
  <c r="H28" i="1" s="1"/>
  <c r="E68" i="1"/>
  <c r="H68" i="1" s="1"/>
  <c r="E95" i="2"/>
  <c r="H95" i="2" s="1"/>
  <c r="G349" i="2"/>
  <c r="E409" i="2"/>
  <c r="H409" i="2" s="1"/>
  <c r="E355" i="2"/>
  <c r="H355" i="2" s="1"/>
  <c r="E456" i="2"/>
  <c r="H456" i="2" s="1"/>
  <c r="H535" i="2"/>
  <c r="H63" i="3"/>
  <c r="H130" i="3"/>
  <c r="H157" i="3"/>
  <c r="H165" i="3"/>
  <c r="H183" i="3"/>
  <c r="H380" i="3"/>
  <c r="H392" i="3"/>
  <c r="H435" i="3"/>
  <c r="H475" i="3"/>
  <c r="F521" i="3"/>
  <c r="F524" i="3"/>
  <c r="F539" i="3"/>
  <c r="F560" i="3"/>
  <c r="F563" i="3"/>
  <c r="F565" i="3"/>
  <c r="F572" i="3"/>
  <c r="F574" i="3"/>
  <c r="H27" i="4"/>
  <c r="H90" i="4"/>
  <c r="H121" i="4"/>
  <c r="H139" i="4"/>
  <c r="H202" i="4"/>
  <c r="H206" i="4"/>
  <c r="H218" i="4"/>
  <c r="F319" i="4"/>
  <c r="E570" i="5"/>
  <c r="H570" i="5" s="1"/>
  <c r="E549" i="5"/>
  <c r="H549" i="5" s="1"/>
  <c r="E524" i="5"/>
  <c r="H524" i="5" s="1"/>
  <c r="E520" i="5"/>
  <c r="H520" i="5" s="1"/>
  <c r="E494" i="5"/>
  <c r="H494" i="5" s="1"/>
  <c r="E482" i="5"/>
  <c r="H482" i="5" s="1"/>
  <c r="E456" i="5"/>
  <c r="H456" i="5" s="1"/>
  <c r="E387" i="5"/>
  <c r="H387" i="5" s="1"/>
  <c r="E353" i="5"/>
  <c r="H353" i="5" s="1"/>
  <c r="E562" i="5"/>
  <c r="H562" i="5" s="1"/>
  <c r="E554" i="5"/>
  <c r="H554" i="5" s="1"/>
  <c r="E499" i="5"/>
  <c r="H499" i="5" s="1"/>
  <c r="E495" i="5"/>
  <c r="H495" i="5" s="1"/>
  <c r="E434" i="5"/>
  <c r="H434" i="5" s="1"/>
  <c r="E375" i="5"/>
  <c r="H375" i="5" s="1"/>
  <c r="E362" i="5"/>
  <c r="H362" i="5" s="1"/>
  <c r="G349" i="5"/>
  <c r="E567" i="5"/>
  <c r="H567" i="5" s="1"/>
  <c r="E551" i="5"/>
  <c r="H551" i="5" s="1"/>
  <c r="E539" i="5"/>
  <c r="H539" i="5" s="1"/>
  <c r="E500" i="5"/>
  <c r="H500" i="5" s="1"/>
  <c r="E496" i="5"/>
  <c r="H496" i="5" s="1"/>
  <c r="E492" i="5"/>
  <c r="H492" i="5" s="1"/>
  <c r="E480" i="5"/>
  <c r="H480" i="5" s="1"/>
  <c r="E435" i="5"/>
  <c r="H435" i="5" s="1"/>
  <c r="E410" i="5"/>
  <c r="H410" i="5" s="1"/>
  <c r="E398" i="5"/>
  <c r="H398" i="5" s="1"/>
  <c r="E383" i="5"/>
  <c r="H383" i="5" s="1"/>
  <c r="E355" i="5"/>
  <c r="H355" i="5" s="1"/>
  <c r="E369" i="5"/>
  <c r="H369" i="5" s="1"/>
  <c r="E568" i="5"/>
  <c r="H568" i="5" s="1"/>
  <c r="E36" i="1"/>
  <c r="H36" i="1" s="1"/>
  <c r="E67" i="1"/>
  <c r="H67" i="1" s="1"/>
  <c r="E89" i="2"/>
  <c r="H89" i="2" s="1"/>
  <c r="E91" i="2"/>
  <c r="H91" i="2" s="1"/>
  <c r="F39" i="7"/>
  <c r="G19" i="7"/>
  <c r="D9" i="7"/>
  <c r="F61" i="7"/>
  <c r="F50" i="7"/>
  <c r="F30" i="7"/>
  <c r="F19" i="7"/>
  <c r="F47" i="7"/>
  <c r="E214" i="8"/>
  <c r="H214" i="8" s="1"/>
  <c r="E275" i="8"/>
  <c r="H275" i="8" s="1"/>
  <c r="E289" i="8"/>
  <c r="H289" i="8" s="1"/>
  <c r="E319" i="8"/>
  <c r="H319" i="8" s="1"/>
  <c r="E164" i="9"/>
  <c r="H164" i="9" s="1"/>
  <c r="E154" i="9"/>
  <c r="H154" i="9" s="1"/>
  <c r="E131" i="9"/>
  <c r="H131" i="9" s="1"/>
  <c r="E128" i="9"/>
  <c r="H128" i="9" s="1"/>
  <c r="E120" i="9"/>
  <c r="H120" i="9" s="1"/>
  <c r="E109" i="9"/>
  <c r="H109" i="9" s="1"/>
  <c r="E106" i="9"/>
  <c r="H106" i="9" s="1"/>
  <c r="E99" i="9"/>
  <c r="H99" i="9" s="1"/>
  <c r="E96" i="9"/>
  <c r="H96" i="9" s="1"/>
  <c r="E75" i="9"/>
  <c r="C10" i="9"/>
  <c r="E155" i="9"/>
  <c r="H155" i="9" s="1"/>
  <c r="E97" i="9"/>
  <c r="H97" i="9" s="1"/>
  <c r="E148" i="9"/>
  <c r="H148" i="9" s="1"/>
  <c r="F608" i="9"/>
  <c r="F601" i="9"/>
  <c r="F599" i="9"/>
  <c r="F597" i="9"/>
  <c r="F586" i="9"/>
  <c r="F584" i="9"/>
  <c r="F582" i="9"/>
  <c r="F585" i="9"/>
  <c r="F603" i="9"/>
  <c r="F605" i="9"/>
  <c r="F609" i="9"/>
  <c r="F134" i="10"/>
  <c r="F132" i="10"/>
  <c r="F130" i="10"/>
  <c r="F125" i="10"/>
  <c r="F91" i="10"/>
  <c r="F89" i="10"/>
  <c r="F143" i="10"/>
  <c r="F123" i="10"/>
  <c r="F120" i="10"/>
  <c r="F117" i="10"/>
  <c r="F115" i="10"/>
  <c r="F113" i="10"/>
  <c r="F106" i="10"/>
  <c r="F81" i="10"/>
  <c r="F79" i="10"/>
  <c r="F131" i="10"/>
  <c r="F126" i="10"/>
  <c r="F104" i="10"/>
  <c r="F75" i="10"/>
  <c r="F121" i="10"/>
  <c r="F155" i="10"/>
  <c r="H175" i="2"/>
  <c r="H185" i="2"/>
  <c r="H189" i="2"/>
  <c r="H193" i="2"/>
  <c r="H197" i="2"/>
  <c r="H201" i="2"/>
  <c r="H205" i="2"/>
  <c r="H209" i="2"/>
  <c r="H215" i="2"/>
  <c r="H219" i="2"/>
  <c r="H223" i="2"/>
  <c r="H227" i="2"/>
  <c r="H231" i="2"/>
  <c r="H235" i="2"/>
  <c r="H239" i="2"/>
  <c r="H242" i="2"/>
  <c r="H246" i="2"/>
  <c r="H250" i="2"/>
  <c r="H254" i="2"/>
  <c r="H258" i="2"/>
  <c r="H262" i="2"/>
  <c r="H266" i="2"/>
  <c r="H270" i="2"/>
  <c r="H274" i="2"/>
  <c r="H277" i="2"/>
  <c r="H281" i="2"/>
  <c r="H284" i="2"/>
  <c r="H288" i="2"/>
  <c r="H292" i="2"/>
  <c r="H296" i="2"/>
  <c r="H300" i="2"/>
  <c r="H304" i="2"/>
  <c r="H308" i="2"/>
  <c r="H312" i="2"/>
  <c r="H316" i="2"/>
  <c r="H319" i="2"/>
  <c r="H323" i="2"/>
  <c r="H327" i="2"/>
  <c r="H331" i="2"/>
  <c r="H335" i="2"/>
  <c r="H339" i="2"/>
  <c r="H343" i="2"/>
  <c r="H608" i="2"/>
  <c r="H588" i="2"/>
  <c r="H592" i="2"/>
  <c r="H596" i="2"/>
  <c r="H600" i="2"/>
  <c r="H604" i="2"/>
  <c r="H166" i="3"/>
  <c r="H86" i="3"/>
  <c r="H122" i="3"/>
  <c r="H127" i="3"/>
  <c r="H146" i="3"/>
  <c r="H149" i="3"/>
  <c r="H158" i="3"/>
  <c r="H161" i="3"/>
  <c r="H167" i="3"/>
  <c r="H576" i="3"/>
  <c r="H371" i="3"/>
  <c r="H381" i="3"/>
  <c r="H393" i="3"/>
  <c r="H396" i="3"/>
  <c r="H414" i="3"/>
  <c r="H426" i="3"/>
  <c r="H437" i="3"/>
  <c r="H447" i="3"/>
  <c r="H462" i="3"/>
  <c r="H503" i="3"/>
  <c r="H526" i="3"/>
  <c r="H531" i="3"/>
  <c r="H546" i="3"/>
  <c r="E582" i="3"/>
  <c r="E584" i="3"/>
  <c r="H584" i="3" s="1"/>
  <c r="E588" i="3"/>
  <c r="H588" i="3" s="1"/>
  <c r="E592" i="3"/>
  <c r="H592" i="3" s="1"/>
  <c r="E599" i="3"/>
  <c r="H599" i="3" s="1"/>
  <c r="E604" i="3"/>
  <c r="H604" i="3" s="1"/>
  <c r="D9" i="4"/>
  <c r="D13" i="4"/>
  <c r="H20" i="4"/>
  <c r="H24" i="4"/>
  <c r="H28" i="4"/>
  <c r="H32" i="4"/>
  <c r="H39" i="4"/>
  <c r="H43" i="4"/>
  <c r="H47" i="4"/>
  <c r="H51" i="4"/>
  <c r="H58" i="4"/>
  <c r="H62" i="4"/>
  <c r="H66" i="4"/>
  <c r="G75" i="4"/>
  <c r="H75" i="4" s="1"/>
  <c r="E87" i="4"/>
  <c r="H87" i="4" s="1"/>
  <c r="E95" i="4"/>
  <c r="H95" i="4" s="1"/>
  <c r="E96" i="4"/>
  <c r="H96" i="4" s="1"/>
  <c r="E126" i="4"/>
  <c r="H126" i="4" s="1"/>
  <c r="E136" i="4"/>
  <c r="H136" i="4" s="1"/>
  <c r="H178" i="4"/>
  <c r="H181" i="4"/>
  <c r="H185" i="4"/>
  <c r="H190" i="4"/>
  <c r="H194" i="4"/>
  <c r="H198" i="4"/>
  <c r="H207" i="4"/>
  <c r="H217" i="4"/>
  <c r="H221" i="4"/>
  <c r="H228" i="4"/>
  <c r="H232" i="4"/>
  <c r="H236" i="4"/>
  <c r="H240" i="4"/>
  <c r="H243" i="4"/>
  <c r="H250" i="4"/>
  <c r="H254" i="4"/>
  <c r="H258" i="4"/>
  <c r="H262" i="4"/>
  <c r="H266" i="4"/>
  <c r="H270" i="4"/>
  <c r="H274" i="4"/>
  <c r="H281" i="4"/>
  <c r="H284" i="4"/>
  <c r="H288" i="4"/>
  <c r="H292" i="4"/>
  <c r="H295" i="4"/>
  <c r="H299" i="4"/>
  <c r="H305" i="4"/>
  <c r="H309" i="4"/>
  <c r="H313" i="4"/>
  <c r="H322" i="4"/>
  <c r="H326" i="4"/>
  <c r="H330" i="4"/>
  <c r="H334" i="4"/>
  <c r="H338" i="4"/>
  <c r="H342" i="4"/>
  <c r="E349" i="4"/>
  <c r="E355" i="4"/>
  <c r="H355" i="4" s="1"/>
  <c r="E378" i="4"/>
  <c r="H378" i="4" s="1"/>
  <c r="E383" i="4"/>
  <c r="H383" i="4" s="1"/>
  <c r="E384" i="4"/>
  <c r="H384" i="4" s="1"/>
  <c r="E398" i="4"/>
  <c r="H398" i="4" s="1"/>
  <c r="E432" i="4"/>
  <c r="H432" i="4" s="1"/>
  <c r="E441" i="4"/>
  <c r="H441" i="4" s="1"/>
  <c r="E465" i="4"/>
  <c r="H465" i="4" s="1"/>
  <c r="E560" i="4"/>
  <c r="H560" i="4" s="1"/>
  <c r="E561" i="4"/>
  <c r="H561" i="4" s="1"/>
  <c r="H608" i="4"/>
  <c r="H588" i="4"/>
  <c r="H592" i="4"/>
  <c r="H596" i="4"/>
  <c r="F601" i="4"/>
  <c r="H606" i="4"/>
  <c r="H609" i="4"/>
  <c r="C9" i="5"/>
  <c r="E19" i="5"/>
  <c r="E29" i="5"/>
  <c r="H29" i="5" s="1"/>
  <c r="E30" i="5"/>
  <c r="H30" i="5" s="1"/>
  <c r="H167" i="5"/>
  <c r="F91" i="5"/>
  <c r="F94" i="5"/>
  <c r="H95" i="5"/>
  <c r="H102" i="5"/>
  <c r="F104" i="5"/>
  <c r="H105" i="5"/>
  <c r="H108" i="5"/>
  <c r="F110" i="5"/>
  <c r="F112" i="5"/>
  <c r="F129" i="5"/>
  <c r="H130" i="5"/>
  <c r="F137" i="5"/>
  <c r="H138" i="5"/>
  <c r="H145" i="5"/>
  <c r="H149" i="5"/>
  <c r="H156" i="5"/>
  <c r="H160" i="5"/>
  <c r="H302" i="5"/>
  <c r="E179" i="5"/>
  <c r="H179" i="5" s="1"/>
  <c r="E185" i="5"/>
  <c r="H185" i="5" s="1"/>
  <c r="E187" i="5"/>
  <c r="H192" i="5"/>
  <c r="H196" i="5"/>
  <c r="E200" i="5"/>
  <c r="H200" i="5" s="1"/>
  <c r="H217" i="5"/>
  <c r="H220" i="5"/>
  <c r="H224" i="5"/>
  <c r="H236" i="5"/>
  <c r="H245" i="5"/>
  <c r="H249" i="5"/>
  <c r="H252" i="5"/>
  <c r="H256" i="5"/>
  <c r="H277" i="5"/>
  <c r="H301" i="5"/>
  <c r="H305" i="5"/>
  <c r="H308" i="5"/>
  <c r="H312" i="5"/>
  <c r="H316" i="5"/>
  <c r="H321" i="5"/>
  <c r="H325" i="5"/>
  <c r="E329" i="5"/>
  <c r="H329" i="5" s="1"/>
  <c r="H332" i="5"/>
  <c r="H336" i="5"/>
  <c r="H340" i="5"/>
  <c r="H368" i="5"/>
  <c r="H386" i="5"/>
  <c r="H401" i="5"/>
  <c r="H404" i="5"/>
  <c r="H416" i="5"/>
  <c r="H439" i="5"/>
  <c r="H447" i="5"/>
  <c r="H451" i="5"/>
  <c r="H467" i="5"/>
  <c r="H607" i="5"/>
  <c r="F583" i="5"/>
  <c r="E586" i="5"/>
  <c r="H586" i="5" s="1"/>
  <c r="E589" i="5"/>
  <c r="H589" i="5" s="1"/>
  <c r="F599" i="5"/>
  <c r="E601" i="5"/>
  <c r="H601" i="5" s="1"/>
  <c r="E609" i="5"/>
  <c r="H609" i="5" s="1"/>
  <c r="H64" i="6"/>
  <c r="H23" i="6"/>
  <c r="E36" i="6"/>
  <c r="H36" i="6" s="1"/>
  <c r="E39" i="6"/>
  <c r="H39" i="6" s="1"/>
  <c r="H40" i="6"/>
  <c r="E50" i="6"/>
  <c r="H50" i="6" s="1"/>
  <c r="H55" i="6"/>
  <c r="H58" i="6"/>
  <c r="E65" i="6"/>
  <c r="H65" i="6" s="1"/>
  <c r="H133" i="6"/>
  <c r="H165" i="6"/>
  <c r="E192" i="6"/>
  <c r="H192" i="6" s="1"/>
  <c r="H195" i="6"/>
  <c r="E200" i="6"/>
  <c r="H200" i="6" s="1"/>
  <c r="H216" i="6"/>
  <c r="E250" i="6"/>
  <c r="H250" i="6" s="1"/>
  <c r="F420" i="6"/>
  <c r="F438" i="6"/>
  <c r="F456" i="6"/>
  <c r="F463" i="6"/>
  <c r="F465" i="6"/>
  <c r="F467" i="6"/>
  <c r="F469" i="6"/>
  <c r="F471" i="6"/>
  <c r="F480" i="6"/>
  <c r="F487" i="6"/>
  <c r="F489" i="6"/>
  <c r="F498" i="6"/>
  <c r="F500" i="6"/>
  <c r="F510" i="6"/>
  <c r="F512" i="6"/>
  <c r="F528" i="6"/>
  <c r="F531" i="6"/>
  <c r="F541" i="6"/>
  <c r="F566" i="6"/>
  <c r="F571" i="6"/>
  <c r="E591" i="6"/>
  <c r="H591" i="6" s="1"/>
  <c r="E606" i="6"/>
  <c r="H606" i="6" s="1"/>
  <c r="E607" i="6"/>
  <c r="H607" i="6" s="1"/>
  <c r="C13" i="7"/>
  <c r="H76" i="7"/>
  <c r="H157" i="7"/>
  <c r="F174" i="7"/>
  <c r="F186" i="7"/>
  <c r="E188" i="7"/>
  <c r="H188" i="7" s="1"/>
  <c r="F191" i="7"/>
  <c r="F199" i="7"/>
  <c r="F202" i="7"/>
  <c r="E204" i="7"/>
  <c r="H204" i="7" s="1"/>
  <c r="F238" i="7"/>
  <c r="E241" i="7"/>
  <c r="H241" i="7" s="1"/>
  <c r="E277" i="7"/>
  <c r="H277" i="7" s="1"/>
  <c r="F278" i="7"/>
  <c r="E288" i="7"/>
  <c r="H288" i="7" s="1"/>
  <c r="F289" i="7"/>
  <c r="E301" i="7"/>
  <c r="H301" i="7" s="1"/>
  <c r="F313" i="7"/>
  <c r="F319" i="7"/>
  <c r="H379" i="7"/>
  <c r="E411" i="7"/>
  <c r="H411" i="7" s="1"/>
  <c r="E428" i="7"/>
  <c r="H428" i="7" s="1"/>
  <c r="E432" i="7"/>
  <c r="H432" i="7" s="1"/>
  <c r="H438" i="7"/>
  <c r="H443" i="7"/>
  <c r="E479" i="7"/>
  <c r="H479" i="7" s="1"/>
  <c r="E551" i="7"/>
  <c r="H551" i="7" s="1"/>
  <c r="E554" i="7"/>
  <c r="H554" i="7" s="1"/>
  <c r="G582" i="7"/>
  <c r="E584" i="7"/>
  <c r="H584" i="7" s="1"/>
  <c r="H25" i="8"/>
  <c r="E28" i="8"/>
  <c r="H28" i="8" s="1"/>
  <c r="H29" i="8"/>
  <c r="H31" i="8"/>
  <c r="H35" i="8"/>
  <c r="H43" i="8"/>
  <c r="H58" i="8"/>
  <c r="H62" i="8"/>
  <c r="H68" i="8"/>
  <c r="G75" i="8"/>
  <c r="F77" i="8"/>
  <c r="F80" i="8"/>
  <c r="F84" i="8"/>
  <c r="F88" i="8"/>
  <c r="F93" i="8"/>
  <c r="E101" i="8"/>
  <c r="H101" i="8" s="1"/>
  <c r="E104" i="8"/>
  <c r="H104" i="8" s="1"/>
  <c r="F105" i="8"/>
  <c r="F108" i="8"/>
  <c r="F113" i="8"/>
  <c r="F122" i="8"/>
  <c r="F124" i="8"/>
  <c r="E133" i="8"/>
  <c r="H133" i="8" s="1"/>
  <c r="E136" i="8"/>
  <c r="H136" i="8" s="1"/>
  <c r="H145" i="8"/>
  <c r="F146" i="8"/>
  <c r="H152" i="8"/>
  <c r="F153" i="8"/>
  <c r="F164" i="8"/>
  <c r="H177" i="8"/>
  <c r="H184" i="8"/>
  <c r="E186" i="8"/>
  <c r="H186" i="8" s="1"/>
  <c r="H188" i="8"/>
  <c r="H207" i="8"/>
  <c r="H216" i="8"/>
  <c r="E225" i="8"/>
  <c r="H225" i="8" s="1"/>
  <c r="H243" i="8"/>
  <c r="H245" i="8"/>
  <c r="H251" i="8"/>
  <c r="H256" i="8"/>
  <c r="H267" i="8"/>
  <c r="H270" i="8"/>
  <c r="H274" i="8"/>
  <c r="H280" i="8"/>
  <c r="H284" i="8"/>
  <c r="H291" i="8"/>
  <c r="H298" i="8"/>
  <c r="H306" i="8"/>
  <c r="H311" i="8"/>
  <c r="H314" i="8"/>
  <c r="E318" i="8"/>
  <c r="H318" i="8" s="1"/>
  <c r="E328" i="8"/>
  <c r="H328" i="8" s="1"/>
  <c r="H331" i="8"/>
  <c r="E574" i="8"/>
  <c r="H574" i="8" s="1"/>
  <c r="E560" i="8"/>
  <c r="H560" i="8" s="1"/>
  <c r="E568" i="8"/>
  <c r="H568" i="8" s="1"/>
  <c r="E561" i="8"/>
  <c r="H561" i="8" s="1"/>
  <c r="E548" i="8"/>
  <c r="H548" i="8" s="1"/>
  <c r="E541" i="8"/>
  <c r="H541" i="8" s="1"/>
  <c r="F350" i="8"/>
  <c r="E352" i="8"/>
  <c r="H352" i="8" s="1"/>
  <c r="F356" i="8"/>
  <c r="F359" i="8"/>
  <c r="F362" i="8"/>
  <c r="E365" i="8"/>
  <c r="H365" i="8" s="1"/>
  <c r="F366" i="8"/>
  <c r="E369" i="8"/>
  <c r="H369" i="8" s="1"/>
  <c r="E372" i="8"/>
  <c r="H372" i="8" s="1"/>
  <c r="F373" i="8"/>
  <c r="H381" i="8"/>
  <c r="F384" i="8"/>
  <c r="H393" i="8"/>
  <c r="H396" i="8"/>
  <c r="F397" i="8"/>
  <c r="F399" i="8"/>
  <c r="E404" i="8"/>
  <c r="H404" i="8" s="1"/>
  <c r="E408" i="8"/>
  <c r="H408" i="8" s="1"/>
  <c r="F409" i="8"/>
  <c r="F412" i="8"/>
  <c r="F420" i="8"/>
  <c r="F423" i="8"/>
  <c r="H437" i="8"/>
  <c r="H441" i="8"/>
  <c r="F455" i="8"/>
  <c r="F458" i="8"/>
  <c r="H460" i="8"/>
  <c r="F461" i="8"/>
  <c r="F464" i="8"/>
  <c r="F467" i="8"/>
  <c r="H472" i="8"/>
  <c r="E476" i="8"/>
  <c r="H476" i="8" s="1"/>
  <c r="F490" i="8"/>
  <c r="H493" i="8"/>
  <c r="H496" i="8"/>
  <c r="E500" i="8"/>
  <c r="H500" i="8" s="1"/>
  <c r="H504" i="8"/>
  <c r="H513" i="8"/>
  <c r="H516" i="8"/>
  <c r="H520" i="8"/>
  <c r="F524" i="8"/>
  <c r="F532" i="8"/>
  <c r="H537" i="8"/>
  <c r="F542" i="8"/>
  <c r="F556" i="8"/>
  <c r="C8" i="9"/>
  <c r="E9" i="9" s="1"/>
  <c r="E130" i="9"/>
  <c r="H130" i="9" s="1"/>
  <c r="F319" i="9"/>
  <c r="F313" i="9"/>
  <c r="F305" i="9"/>
  <c r="F302" i="9"/>
  <c r="F282" i="9"/>
  <c r="F264" i="9"/>
  <c r="F250" i="9"/>
  <c r="F225" i="9"/>
  <c r="F218" i="9"/>
  <c r="F205" i="9"/>
  <c r="F203" i="9"/>
  <c r="F201" i="9"/>
  <c r="F199" i="9"/>
  <c r="F194" i="9"/>
  <c r="F191" i="9"/>
  <c r="F188" i="9"/>
  <c r="F175" i="9"/>
  <c r="F317" i="9"/>
  <c r="F289" i="9"/>
  <c r="F213" i="9"/>
  <c r="F210" i="9"/>
  <c r="F208" i="9"/>
  <c r="F186" i="9"/>
  <c r="F181" i="9"/>
  <c r="F173" i="9"/>
  <c r="F195" i="9"/>
  <c r="F206" i="9"/>
  <c r="F214" i="9"/>
  <c r="E350" i="9"/>
  <c r="H350" i="9" s="1"/>
  <c r="E359" i="9"/>
  <c r="H359" i="9" s="1"/>
  <c r="E362" i="9"/>
  <c r="H362" i="9" s="1"/>
  <c r="E366" i="9"/>
  <c r="H366" i="9" s="1"/>
  <c r="E374" i="9"/>
  <c r="H374" i="9" s="1"/>
  <c r="E391" i="9"/>
  <c r="H391" i="9" s="1"/>
  <c r="H424" i="9"/>
  <c r="H427" i="9"/>
  <c r="H468" i="9"/>
  <c r="H475" i="9"/>
  <c r="H478" i="9"/>
  <c r="E500" i="9"/>
  <c r="H500" i="9" s="1"/>
  <c r="E511" i="9"/>
  <c r="H511" i="9" s="1"/>
  <c r="H563" i="9"/>
  <c r="F583" i="9"/>
  <c r="F602" i="9"/>
  <c r="F607" i="9"/>
  <c r="H23" i="10"/>
  <c r="F76" i="10"/>
  <c r="F80" i="10"/>
  <c r="F136" i="10"/>
  <c r="H341" i="4"/>
  <c r="F585" i="4"/>
  <c r="H587" i="4"/>
  <c r="H591" i="4"/>
  <c r="H595" i="4"/>
  <c r="F598" i="4"/>
  <c r="F609" i="4"/>
  <c r="F79" i="5"/>
  <c r="H83" i="5"/>
  <c r="F85" i="5"/>
  <c r="H86" i="5"/>
  <c r="H91" i="5"/>
  <c r="F93" i="5"/>
  <c r="H94" i="5"/>
  <c r="H98" i="5"/>
  <c r="H101" i="5"/>
  <c r="F103" i="5"/>
  <c r="H104" i="5"/>
  <c r="H107" i="5"/>
  <c r="H110" i="5"/>
  <c r="F116" i="5"/>
  <c r="F121" i="5"/>
  <c r="H122" i="5"/>
  <c r="F126" i="5"/>
  <c r="H127" i="5"/>
  <c r="F131" i="5"/>
  <c r="H132" i="5"/>
  <c r="H137" i="5"/>
  <c r="H141" i="5"/>
  <c r="F143" i="5"/>
  <c r="H144" i="5"/>
  <c r="H148" i="5"/>
  <c r="H155" i="5"/>
  <c r="H159" i="5"/>
  <c r="H163" i="5"/>
  <c r="H166" i="5"/>
  <c r="H184" i="5"/>
  <c r="H216" i="5"/>
  <c r="H229" i="5"/>
  <c r="H248" i="5"/>
  <c r="H261" i="5"/>
  <c r="H265" i="5"/>
  <c r="H269" i="5"/>
  <c r="H273" i="5"/>
  <c r="H297" i="5"/>
  <c r="H300" i="5"/>
  <c r="H320" i="5"/>
  <c r="H324" i="5"/>
  <c r="H328" i="5"/>
  <c r="H354" i="5"/>
  <c r="H363" i="5"/>
  <c r="H367" i="5"/>
  <c r="H371" i="5"/>
  <c r="H394" i="5"/>
  <c r="H400" i="5"/>
  <c r="H403" i="5"/>
  <c r="H407" i="5"/>
  <c r="H415" i="5"/>
  <c r="H419" i="5"/>
  <c r="H446" i="5"/>
  <c r="H450" i="5"/>
  <c r="H491" i="5"/>
  <c r="H504" i="5"/>
  <c r="H507" i="5"/>
  <c r="H512" i="5"/>
  <c r="H521" i="5"/>
  <c r="H529" i="5"/>
  <c r="H542" i="5"/>
  <c r="H546" i="5"/>
  <c r="H550" i="5"/>
  <c r="H557" i="5"/>
  <c r="H566" i="5"/>
  <c r="H574" i="5"/>
  <c r="H585" i="5"/>
  <c r="F586" i="5"/>
  <c r="F589" i="5"/>
  <c r="H594" i="5"/>
  <c r="H598" i="5"/>
  <c r="F601" i="5"/>
  <c r="H606" i="5"/>
  <c r="F609" i="5"/>
  <c r="D8" i="6"/>
  <c r="G8" i="6" s="1"/>
  <c r="H22" i="6"/>
  <c r="H38" i="6"/>
  <c r="H43" i="6"/>
  <c r="H49" i="6"/>
  <c r="H52" i="6"/>
  <c r="H57" i="6"/>
  <c r="H66" i="6"/>
  <c r="H140" i="6"/>
  <c r="H156" i="6"/>
  <c r="H177" i="6"/>
  <c r="H191" i="6"/>
  <c r="H240" i="6"/>
  <c r="H245" i="6"/>
  <c r="H296" i="6"/>
  <c r="H309" i="6"/>
  <c r="H331" i="6"/>
  <c r="H334" i="6"/>
  <c r="H338" i="6"/>
  <c r="H572" i="6"/>
  <c r="H400" i="6"/>
  <c r="H419" i="6"/>
  <c r="H440" i="6"/>
  <c r="H443" i="6"/>
  <c r="H540" i="6"/>
  <c r="H576" i="6"/>
  <c r="H21" i="7"/>
  <c r="H25" i="7"/>
  <c r="H42" i="7"/>
  <c r="H65" i="7"/>
  <c r="H107" i="7"/>
  <c r="H114" i="7"/>
  <c r="H140" i="7"/>
  <c r="H144" i="7"/>
  <c r="H149" i="7"/>
  <c r="H159" i="7"/>
  <c r="H176" i="7"/>
  <c r="F179" i="7"/>
  <c r="F182" i="7"/>
  <c r="H185" i="7"/>
  <c r="F188" i="7"/>
  <c r="H193" i="7"/>
  <c r="H197" i="7"/>
  <c r="H201" i="7"/>
  <c r="F204" i="7"/>
  <c r="H213" i="7"/>
  <c r="F214" i="7"/>
  <c r="H217" i="7"/>
  <c r="F218" i="7"/>
  <c r="H221" i="7"/>
  <c r="H225" i="7"/>
  <c r="F226" i="7"/>
  <c r="H229" i="7"/>
  <c r="F230" i="7"/>
  <c r="H233" i="7"/>
  <c r="H237" i="7"/>
  <c r="H240" i="7"/>
  <c r="H244" i="7"/>
  <c r="H248" i="7"/>
  <c r="H265" i="7"/>
  <c r="H269" i="7"/>
  <c r="H273" i="7"/>
  <c r="H276" i="7"/>
  <c r="H293" i="7"/>
  <c r="H296" i="7"/>
  <c r="F297" i="7"/>
  <c r="H300" i="7"/>
  <c r="F301" i="7"/>
  <c r="F308" i="7"/>
  <c r="H321" i="7"/>
  <c r="H328" i="7"/>
  <c r="F329" i="7"/>
  <c r="H332" i="7"/>
  <c r="H336" i="7"/>
  <c r="H354" i="7"/>
  <c r="H363" i="7"/>
  <c r="H378" i="7"/>
  <c r="H387" i="7"/>
  <c r="H390" i="7"/>
  <c r="H407" i="7"/>
  <c r="H422" i="7"/>
  <c r="H427" i="7"/>
  <c r="H437" i="7"/>
  <c r="H460" i="7"/>
  <c r="H478" i="7"/>
  <c r="H491" i="7"/>
  <c r="H520" i="7"/>
  <c r="H525" i="7"/>
  <c r="H528" i="7"/>
  <c r="H536" i="7"/>
  <c r="H542" i="7"/>
  <c r="H546" i="7"/>
  <c r="H550" i="7"/>
  <c r="H553" i="7"/>
  <c r="H557" i="7"/>
  <c r="H588" i="7"/>
  <c r="C11" i="8"/>
  <c r="H38" i="8"/>
  <c r="H42" i="8"/>
  <c r="H57" i="8"/>
  <c r="H61" i="8"/>
  <c r="E92" i="8"/>
  <c r="H92" i="8" s="1"/>
  <c r="E97" i="8"/>
  <c r="H97" i="8" s="1"/>
  <c r="H100" i="8"/>
  <c r="H121" i="8"/>
  <c r="E129" i="8"/>
  <c r="H129" i="8" s="1"/>
  <c r="E132" i="8"/>
  <c r="H132" i="8" s="1"/>
  <c r="H141" i="8"/>
  <c r="G173" i="8"/>
  <c r="H190" i="8"/>
  <c r="E200" i="8"/>
  <c r="H200" i="8" s="1"/>
  <c r="H224" i="8"/>
  <c r="E227" i="8"/>
  <c r="H227" i="8" s="1"/>
  <c r="E241" i="8"/>
  <c r="H241" i="8" s="1"/>
  <c r="H242" i="8"/>
  <c r="H255" i="8"/>
  <c r="H261" i="8"/>
  <c r="H269" i="8"/>
  <c r="H273" i="8"/>
  <c r="H279" i="8"/>
  <c r="H287" i="8"/>
  <c r="H290" i="8"/>
  <c r="H297" i="8"/>
  <c r="H313" i="8"/>
  <c r="H317" i="8"/>
  <c r="H327" i="8"/>
  <c r="H334" i="8"/>
  <c r="H337" i="8"/>
  <c r="F568" i="8"/>
  <c r="F561" i="8"/>
  <c r="F554" i="8"/>
  <c r="F551" i="8"/>
  <c r="F548" i="8"/>
  <c r="F572" i="8"/>
  <c r="F569" i="8"/>
  <c r="F355" i="8"/>
  <c r="F358" i="8"/>
  <c r="H361" i="8"/>
  <c r="H364" i="8"/>
  <c r="F365" i="8"/>
  <c r="F369" i="8"/>
  <c r="F372" i="8"/>
  <c r="F378" i="8"/>
  <c r="H380" i="8"/>
  <c r="F383" i="8"/>
  <c r="H389" i="8"/>
  <c r="H392" i="8"/>
  <c r="H401" i="8"/>
  <c r="F404" i="8"/>
  <c r="F408" i="8"/>
  <c r="H425" i="8"/>
  <c r="H433" i="8"/>
  <c r="H436" i="8"/>
  <c r="F437" i="8"/>
  <c r="H440" i="8"/>
  <c r="F443" i="8"/>
  <c r="H457" i="8"/>
  <c r="F460" i="8"/>
  <c r="F466" i="8"/>
  <c r="H469" i="8"/>
  <c r="F476" i="8"/>
  <c r="F479" i="8"/>
  <c r="H485" i="8"/>
  <c r="F486" i="8"/>
  <c r="H489" i="8"/>
  <c r="H492" i="8"/>
  <c r="F500" i="8"/>
  <c r="F510" i="8"/>
  <c r="H512" i="8"/>
  <c r="F520" i="8"/>
  <c r="F534" i="8"/>
  <c r="H536" i="8"/>
  <c r="F539" i="8"/>
  <c r="F570" i="8"/>
  <c r="D13" i="9"/>
  <c r="G75" i="9"/>
  <c r="H396" i="9"/>
  <c r="E398" i="9"/>
  <c r="H398" i="9" s="1"/>
  <c r="H414" i="9"/>
  <c r="E420" i="9"/>
  <c r="H420" i="9" s="1"/>
  <c r="H423" i="9"/>
  <c r="H426" i="9"/>
  <c r="E442" i="9"/>
  <c r="H442" i="9" s="1"/>
  <c r="H444" i="9"/>
  <c r="E458" i="9"/>
  <c r="H458" i="9" s="1"/>
  <c r="E465" i="9"/>
  <c r="H465" i="9" s="1"/>
  <c r="H470" i="9"/>
  <c r="H474" i="9"/>
  <c r="H477" i="9"/>
  <c r="H550" i="9"/>
  <c r="H562" i="9"/>
  <c r="F600" i="9"/>
  <c r="D10" i="10"/>
  <c r="E30" i="10"/>
  <c r="H30" i="10" s="1"/>
  <c r="E29" i="10"/>
  <c r="H29" i="10" s="1"/>
  <c r="E27" i="10"/>
  <c r="H27" i="10" s="1"/>
  <c r="C9" i="10"/>
  <c r="E39" i="10"/>
  <c r="H39" i="10" s="1"/>
  <c r="E19" i="10"/>
  <c r="H22" i="10"/>
  <c r="H26" i="10"/>
  <c r="F78" i="10"/>
  <c r="F116" i="10"/>
  <c r="H305" i="10"/>
  <c r="H309" i="10"/>
  <c r="G582" i="3"/>
  <c r="E586" i="3"/>
  <c r="H586" i="3" s="1"/>
  <c r="E590" i="3"/>
  <c r="H590" i="3" s="1"/>
  <c r="E596" i="3"/>
  <c r="H596" i="3" s="1"/>
  <c r="E597" i="3"/>
  <c r="H597" i="3" s="1"/>
  <c r="E601" i="3"/>
  <c r="H601" i="3" s="1"/>
  <c r="E606" i="3"/>
  <c r="H606" i="3" s="1"/>
  <c r="F27" i="4"/>
  <c r="H321" i="4"/>
  <c r="G349" i="4"/>
  <c r="E362" i="4"/>
  <c r="H362" i="4" s="1"/>
  <c r="E364" i="4"/>
  <c r="H364" i="4" s="1"/>
  <c r="E372" i="4"/>
  <c r="H372" i="4" s="1"/>
  <c r="E391" i="4"/>
  <c r="H391" i="4" s="1"/>
  <c r="E420" i="4"/>
  <c r="H420" i="4" s="1"/>
  <c r="E445" i="4"/>
  <c r="H445" i="4" s="1"/>
  <c r="E455" i="4"/>
  <c r="H455" i="4" s="1"/>
  <c r="E456" i="4"/>
  <c r="H456" i="4" s="1"/>
  <c r="E468" i="4"/>
  <c r="H468" i="4" s="1"/>
  <c r="E511" i="4"/>
  <c r="H511" i="4" s="1"/>
  <c r="E532" i="4"/>
  <c r="H532" i="4" s="1"/>
  <c r="E552" i="4"/>
  <c r="H552" i="4" s="1"/>
  <c r="E554" i="4"/>
  <c r="H554" i="4" s="1"/>
  <c r="E568" i="4"/>
  <c r="H568" i="4" s="1"/>
  <c r="F582" i="4"/>
  <c r="F600" i="4"/>
  <c r="F605" i="4"/>
  <c r="G19" i="5"/>
  <c r="E54" i="5"/>
  <c r="H54" i="5" s="1"/>
  <c r="E62" i="5"/>
  <c r="H62" i="5" s="1"/>
  <c r="E64" i="5"/>
  <c r="H64" i="5" s="1"/>
  <c r="E66" i="5"/>
  <c r="H66" i="5" s="1"/>
  <c r="F75" i="5"/>
  <c r="F81" i="5"/>
  <c r="F84" i="5"/>
  <c r="F87" i="5"/>
  <c r="F96" i="5"/>
  <c r="F99" i="5"/>
  <c r="F113" i="5"/>
  <c r="F115" i="5"/>
  <c r="F123" i="5"/>
  <c r="F128" i="5"/>
  <c r="F133" i="5"/>
  <c r="H193" i="5"/>
  <c r="H201" i="5"/>
  <c r="E241" i="5"/>
  <c r="H241" i="5" s="1"/>
  <c r="E244" i="5"/>
  <c r="H244" i="5" s="1"/>
  <c r="E276" i="5"/>
  <c r="H276" i="5" s="1"/>
  <c r="E293" i="5"/>
  <c r="H293" i="5" s="1"/>
  <c r="H304" i="5"/>
  <c r="H437" i="5"/>
  <c r="H462" i="5"/>
  <c r="H485" i="5"/>
  <c r="H488" i="5"/>
  <c r="H498" i="5"/>
  <c r="H503" i="5"/>
  <c r="H528" i="5"/>
  <c r="H541" i="5"/>
  <c r="H545" i="5"/>
  <c r="H553" i="5"/>
  <c r="H556" i="5"/>
  <c r="H565" i="5"/>
  <c r="H573" i="5"/>
  <c r="E582" i="5"/>
  <c r="F585" i="5"/>
  <c r="E593" i="5"/>
  <c r="H593" i="5" s="1"/>
  <c r="E597" i="5"/>
  <c r="H597" i="5" s="1"/>
  <c r="F600" i="5"/>
  <c r="E605" i="5"/>
  <c r="H605" i="5" s="1"/>
  <c r="E19" i="6"/>
  <c r="H21" i="6"/>
  <c r="E29" i="6"/>
  <c r="H29" i="6" s="1"/>
  <c r="E53" i="6"/>
  <c r="H53" i="6" s="1"/>
  <c r="E67" i="6"/>
  <c r="H67" i="6" s="1"/>
  <c r="H158" i="6"/>
  <c r="E190" i="6"/>
  <c r="H190" i="6" s="1"/>
  <c r="E209" i="6"/>
  <c r="H209" i="6" s="1"/>
  <c r="E214" i="6"/>
  <c r="H214" i="6" s="1"/>
  <c r="E226" i="6"/>
  <c r="H226" i="6" s="1"/>
  <c r="H252" i="6"/>
  <c r="H257" i="6"/>
  <c r="E276" i="6"/>
  <c r="H276" i="6" s="1"/>
  <c r="H281" i="6"/>
  <c r="H285" i="6"/>
  <c r="E290" i="6"/>
  <c r="H290" i="6" s="1"/>
  <c r="H295" i="6"/>
  <c r="H299" i="6"/>
  <c r="H304" i="6"/>
  <c r="H308" i="6"/>
  <c r="H312" i="6"/>
  <c r="H329" i="6"/>
  <c r="H330" i="6"/>
  <c r="H337" i="6"/>
  <c r="F351" i="6"/>
  <c r="F355" i="6"/>
  <c r="F357" i="6"/>
  <c r="F359" i="6"/>
  <c r="F364" i="6"/>
  <c r="F366" i="6"/>
  <c r="F370" i="6"/>
  <c r="F390" i="6"/>
  <c r="F392" i="6"/>
  <c r="F395" i="6"/>
  <c r="F404" i="6"/>
  <c r="F422" i="6"/>
  <c r="F424" i="6"/>
  <c r="H427" i="6"/>
  <c r="H439" i="6"/>
  <c r="F443" i="6"/>
  <c r="H452" i="6"/>
  <c r="F455" i="6"/>
  <c r="F457" i="6"/>
  <c r="F459" i="6"/>
  <c r="F464" i="6"/>
  <c r="F466" i="6"/>
  <c r="F470" i="6"/>
  <c r="H472" i="6"/>
  <c r="F476" i="6"/>
  <c r="F479" i="6"/>
  <c r="F481" i="6"/>
  <c r="F490" i="6"/>
  <c r="F493" i="6"/>
  <c r="H496" i="6"/>
  <c r="F499" i="6"/>
  <c r="F506" i="6"/>
  <c r="F511" i="6"/>
  <c r="F521" i="6"/>
  <c r="F529" i="6"/>
  <c r="F532" i="6"/>
  <c r="F540" i="6"/>
  <c r="F548" i="6"/>
  <c r="F551" i="6"/>
  <c r="F554" i="6"/>
  <c r="H564" i="6"/>
  <c r="H567" i="6"/>
  <c r="F570" i="6"/>
  <c r="H575" i="6"/>
  <c r="E582" i="6"/>
  <c r="H604" i="6"/>
  <c r="E608" i="6"/>
  <c r="H608" i="6" s="1"/>
  <c r="H41" i="7"/>
  <c r="H62" i="7"/>
  <c r="H77" i="7"/>
  <c r="H87" i="7"/>
  <c r="H89" i="7"/>
  <c r="H110" i="7"/>
  <c r="H127" i="7"/>
  <c r="H130" i="7"/>
  <c r="H139" i="7"/>
  <c r="H143" i="7"/>
  <c r="H158" i="7"/>
  <c r="H163" i="7"/>
  <c r="E173" i="7"/>
  <c r="H181" i="7"/>
  <c r="H184" i="7"/>
  <c r="F185" i="7"/>
  <c r="F187" i="7"/>
  <c r="H192" i="7"/>
  <c r="F193" i="7"/>
  <c r="H196" i="7"/>
  <c r="E200" i="7"/>
  <c r="H200" i="7" s="1"/>
  <c r="F201" i="7"/>
  <c r="F203" i="7"/>
  <c r="F206" i="7"/>
  <c r="E209" i="7"/>
  <c r="H209" i="7" s="1"/>
  <c r="H212" i="7"/>
  <c r="F213" i="7"/>
  <c r="H216" i="7"/>
  <c r="H220" i="7"/>
  <c r="F221" i="7"/>
  <c r="E224" i="7"/>
  <c r="H224" i="7" s="1"/>
  <c r="E228" i="7"/>
  <c r="H228" i="7" s="1"/>
  <c r="H232" i="7"/>
  <c r="F233" i="7"/>
  <c r="E236" i="7"/>
  <c r="H236" i="7" s="1"/>
  <c r="F244" i="7"/>
  <c r="H261" i="7"/>
  <c r="H264" i="7"/>
  <c r="H268" i="7"/>
  <c r="H272" i="7"/>
  <c r="F276" i="7"/>
  <c r="F283" i="7"/>
  <c r="F287" i="7"/>
  <c r="H292" i="7"/>
  <c r="E317" i="7"/>
  <c r="H317" i="7" s="1"/>
  <c r="H320" i="7"/>
  <c r="H353" i="7"/>
  <c r="H360" i="7"/>
  <c r="H377" i="7"/>
  <c r="H386" i="7"/>
  <c r="H389" i="7"/>
  <c r="H402" i="7"/>
  <c r="H406" i="7"/>
  <c r="H421" i="7"/>
  <c r="H426" i="7"/>
  <c r="H430" i="7"/>
  <c r="H433" i="7"/>
  <c r="H436" i="7"/>
  <c r="H477" i="7"/>
  <c r="H480" i="7"/>
  <c r="H486" i="7"/>
  <c r="H488" i="7"/>
  <c r="H495" i="7"/>
  <c r="H519" i="7"/>
  <c r="H527" i="7"/>
  <c r="H531" i="7"/>
  <c r="H541" i="7"/>
  <c r="H545" i="7"/>
  <c r="H549" i="7"/>
  <c r="H552" i="7"/>
  <c r="H556" i="7"/>
  <c r="E593" i="7"/>
  <c r="H593" i="7" s="1"/>
  <c r="E597" i="7"/>
  <c r="H597" i="7" s="1"/>
  <c r="C9" i="8"/>
  <c r="E19" i="8"/>
  <c r="H19" i="8" s="1"/>
  <c r="H22" i="8"/>
  <c r="E30" i="8"/>
  <c r="H30" i="8" s="1"/>
  <c r="F82" i="8"/>
  <c r="E85" i="8"/>
  <c r="H85" i="8" s="1"/>
  <c r="E89" i="8"/>
  <c r="H89" i="8" s="1"/>
  <c r="F92" i="8"/>
  <c r="F94" i="8"/>
  <c r="F103" i="8"/>
  <c r="F106" i="8"/>
  <c r="F109" i="8"/>
  <c r="E117" i="8"/>
  <c r="H117" i="8" s="1"/>
  <c r="E120" i="8"/>
  <c r="H120" i="8" s="1"/>
  <c r="F121" i="8"/>
  <c r="F123" i="8"/>
  <c r="E125" i="8"/>
  <c r="H125" i="8" s="1"/>
  <c r="F129" i="8"/>
  <c r="F132" i="8"/>
  <c r="E182" i="8"/>
  <c r="H182" i="8" s="1"/>
  <c r="E194" i="8"/>
  <c r="H194" i="8" s="1"/>
  <c r="E204" i="8"/>
  <c r="H204" i="8" s="1"/>
  <c r="E209" i="8"/>
  <c r="H209" i="8" s="1"/>
  <c r="H232" i="8"/>
  <c r="E249" i="8"/>
  <c r="H249" i="8" s="1"/>
  <c r="E250" i="8"/>
  <c r="H250" i="8" s="1"/>
  <c r="H253" i="8"/>
  <c r="H282" i="8"/>
  <c r="H329" i="8"/>
  <c r="F351" i="8"/>
  <c r="F361" i="8"/>
  <c r="F364" i="8"/>
  <c r="F374" i="8"/>
  <c r="F380" i="8"/>
  <c r="F395" i="8"/>
  <c r="F398" i="8"/>
  <c r="F401" i="8"/>
  <c r="F403" i="8"/>
  <c r="F410" i="8"/>
  <c r="F422" i="8"/>
  <c r="E424" i="8"/>
  <c r="H424" i="8" s="1"/>
  <c r="E428" i="8"/>
  <c r="H428" i="8" s="1"/>
  <c r="E432" i="8"/>
  <c r="H432" i="8" s="1"/>
  <c r="F433" i="8"/>
  <c r="F436" i="8"/>
  <c r="F440" i="8"/>
  <c r="E445" i="8"/>
  <c r="H445" i="8" s="1"/>
  <c r="E453" i="8"/>
  <c r="H453" i="8" s="1"/>
  <c r="E456" i="8"/>
  <c r="H456" i="8" s="1"/>
  <c r="F457" i="8"/>
  <c r="F459" i="8"/>
  <c r="E465" i="8"/>
  <c r="H465" i="8" s="1"/>
  <c r="F469" i="8"/>
  <c r="F471" i="8"/>
  <c r="F475" i="8"/>
  <c r="E481" i="8"/>
  <c r="H481" i="8" s="1"/>
  <c r="E484" i="8"/>
  <c r="H484" i="8" s="1"/>
  <c r="F485" i="8"/>
  <c r="F489" i="8"/>
  <c r="F492" i="8"/>
  <c r="F515" i="8"/>
  <c r="F541" i="8"/>
  <c r="E549" i="8"/>
  <c r="H549" i="8" s="1"/>
  <c r="F560" i="8"/>
  <c r="E572" i="8"/>
  <c r="H572" i="8" s="1"/>
  <c r="H607" i="8"/>
  <c r="E79" i="9"/>
  <c r="H79" i="9" s="1"/>
  <c r="E85" i="9"/>
  <c r="H85" i="9" s="1"/>
  <c r="E91" i="9"/>
  <c r="H91" i="9" s="1"/>
  <c r="F295" i="9"/>
  <c r="F324" i="9"/>
  <c r="G349" i="9"/>
  <c r="E570" i="9"/>
  <c r="H570" i="9" s="1"/>
  <c r="E554" i="9"/>
  <c r="H554" i="9" s="1"/>
  <c r="E551" i="9"/>
  <c r="H551" i="9" s="1"/>
  <c r="E549" i="9"/>
  <c r="H549" i="9" s="1"/>
  <c r="E510" i="9"/>
  <c r="H510" i="9" s="1"/>
  <c r="E508" i="9"/>
  <c r="H508" i="9" s="1"/>
  <c r="E490" i="9"/>
  <c r="H490" i="9" s="1"/>
  <c r="E485" i="9"/>
  <c r="H485" i="9" s="1"/>
  <c r="E479" i="9"/>
  <c r="H479" i="9" s="1"/>
  <c r="E476" i="9"/>
  <c r="H476" i="9" s="1"/>
  <c r="E473" i="9"/>
  <c r="H473" i="9" s="1"/>
  <c r="E471" i="9"/>
  <c r="H471" i="9" s="1"/>
  <c r="E469" i="9"/>
  <c r="H469" i="9" s="1"/>
  <c r="E459" i="9"/>
  <c r="H459" i="9" s="1"/>
  <c r="E456" i="9"/>
  <c r="H456" i="9" s="1"/>
  <c r="E445" i="9"/>
  <c r="H445" i="9" s="1"/>
  <c r="E432" i="9"/>
  <c r="H432" i="9" s="1"/>
  <c r="E429" i="9"/>
  <c r="H429" i="9" s="1"/>
  <c r="E428" i="9"/>
  <c r="H428" i="9" s="1"/>
  <c r="E425" i="9"/>
  <c r="H425" i="9" s="1"/>
  <c r="E411" i="9"/>
  <c r="H411" i="9" s="1"/>
  <c r="E399" i="9"/>
  <c r="H399" i="9" s="1"/>
  <c r="E397" i="9"/>
  <c r="H397" i="9" s="1"/>
  <c r="E388" i="9"/>
  <c r="H388" i="9" s="1"/>
  <c r="E385" i="9"/>
  <c r="H385" i="9" s="1"/>
  <c r="E382" i="9"/>
  <c r="H382" i="9" s="1"/>
  <c r="E379" i="9"/>
  <c r="H379" i="9" s="1"/>
  <c r="E372" i="9"/>
  <c r="H372" i="9" s="1"/>
  <c r="E357" i="9"/>
  <c r="H357" i="9" s="1"/>
  <c r="E349" i="9"/>
  <c r="E568" i="9"/>
  <c r="H568" i="9" s="1"/>
  <c r="E566" i="9"/>
  <c r="H566" i="9" s="1"/>
  <c r="E539" i="9"/>
  <c r="H539" i="9" s="1"/>
  <c r="E534" i="9"/>
  <c r="H534" i="9" s="1"/>
  <c r="E514" i="9"/>
  <c r="H514" i="9" s="1"/>
  <c r="E493" i="9"/>
  <c r="H493" i="9" s="1"/>
  <c r="E486" i="9"/>
  <c r="H486" i="9" s="1"/>
  <c r="E481" i="9"/>
  <c r="H481" i="9" s="1"/>
  <c r="E434" i="9"/>
  <c r="H434" i="9" s="1"/>
  <c r="E416" i="9"/>
  <c r="H416" i="9" s="1"/>
  <c r="E412" i="9"/>
  <c r="H412" i="9" s="1"/>
  <c r="E404" i="9"/>
  <c r="H404" i="9" s="1"/>
  <c r="E401" i="9"/>
  <c r="H401" i="9" s="1"/>
  <c r="E386" i="9"/>
  <c r="H386" i="9" s="1"/>
  <c r="E373" i="9"/>
  <c r="H373" i="9" s="1"/>
  <c r="E365" i="9"/>
  <c r="H365" i="9" s="1"/>
  <c r="E361" i="9"/>
  <c r="H361" i="9" s="1"/>
  <c r="E352" i="9"/>
  <c r="H352" i="9" s="1"/>
  <c r="E351" i="9"/>
  <c r="H351" i="9" s="1"/>
  <c r="C12" i="9"/>
  <c r="H467" i="9"/>
  <c r="E489" i="9"/>
  <c r="H489" i="9" s="1"/>
  <c r="E501" i="9"/>
  <c r="H501" i="9" s="1"/>
  <c r="E520" i="9"/>
  <c r="H520" i="9" s="1"/>
  <c r="H532" i="9"/>
  <c r="E535" i="9"/>
  <c r="H535" i="9" s="1"/>
  <c r="E538" i="9"/>
  <c r="H538" i="9" s="1"/>
  <c r="E572" i="9"/>
  <c r="H572" i="9" s="1"/>
  <c r="E574" i="9"/>
  <c r="H574" i="9" s="1"/>
  <c r="G582" i="9"/>
  <c r="C13" i="9"/>
  <c r="G13" i="9" s="1"/>
  <c r="F587" i="9"/>
  <c r="F593" i="9"/>
  <c r="F598" i="9"/>
  <c r="G75" i="10"/>
  <c r="H304" i="10"/>
  <c r="H308" i="10"/>
  <c r="H544" i="8"/>
  <c r="H564" i="8"/>
  <c r="H588" i="8"/>
  <c r="H592" i="8"/>
  <c r="H20" i="9"/>
  <c r="H24" i="9"/>
  <c r="E27" i="9"/>
  <c r="H27" i="9" s="1"/>
  <c r="H31" i="9"/>
  <c r="H35" i="9"/>
  <c r="H39" i="9"/>
  <c r="H43" i="9"/>
  <c r="H47" i="9"/>
  <c r="E50" i="9"/>
  <c r="H50" i="9" s="1"/>
  <c r="F62" i="9"/>
  <c r="H81" i="9"/>
  <c r="H88" i="9"/>
  <c r="H93" i="9"/>
  <c r="H101" i="9"/>
  <c r="H107" i="9"/>
  <c r="H147" i="9"/>
  <c r="H151" i="9"/>
  <c r="H175" i="9"/>
  <c r="H183" i="9"/>
  <c r="H188" i="9"/>
  <c r="H215" i="9"/>
  <c r="H218" i="9"/>
  <c r="H222" i="9"/>
  <c r="H229" i="9"/>
  <c r="H233" i="9"/>
  <c r="H237" i="9"/>
  <c r="H240" i="9"/>
  <c r="H243" i="9"/>
  <c r="H246" i="9"/>
  <c r="H250" i="9"/>
  <c r="H254" i="9"/>
  <c r="H258" i="9"/>
  <c r="H261" i="9"/>
  <c r="H268" i="9"/>
  <c r="H272" i="9"/>
  <c r="H278" i="9"/>
  <c r="H282" i="9"/>
  <c r="H286" i="9"/>
  <c r="H292" i="9"/>
  <c r="H296" i="9"/>
  <c r="H302" i="9"/>
  <c r="H310" i="9"/>
  <c r="H322" i="9"/>
  <c r="H326" i="9"/>
  <c r="H332" i="9"/>
  <c r="H339" i="9"/>
  <c r="H343" i="9"/>
  <c r="H376" i="9"/>
  <c r="H380" i="9"/>
  <c r="H419" i="9"/>
  <c r="H438" i="9"/>
  <c r="H449" i="9"/>
  <c r="H453" i="9"/>
  <c r="H457" i="9"/>
  <c r="H518" i="9"/>
  <c r="H522" i="9"/>
  <c r="H526" i="9"/>
  <c r="H530" i="9"/>
  <c r="H552" i="9"/>
  <c r="H588" i="9"/>
  <c r="H594" i="9"/>
  <c r="H597" i="9"/>
  <c r="H606" i="9"/>
  <c r="H84" i="10"/>
  <c r="H92" i="10"/>
  <c r="H96" i="10"/>
  <c r="H100" i="10"/>
  <c r="H110" i="10"/>
  <c r="H113" i="10"/>
  <c r="H123" i="10"/>
  <c r="H135" i="10"/>
  <c r="H141" i="10"/>
  <c r="H147" i="10"/>
  <c r="H151" i="10"/>
  <c r="H154" i="10"/>
  <c r="H157" i="10"/>
  <c r="H160" i="10"/>
  <c r="H164" i="10"/>
  <c r="G173" i="10"/>
  <c r="H173" i="10" s="1"/>
  <c r="E174" i="10"/>
  <c r="H174" i="10" s="1"/>
  <c r="H177" i="10"/>
  <c r="E181" i="10"/>
  <c r="H181" i="10" s="1"/>
  <c r="H200" i="10"/>
  <c r="E208" i="10"/>
  <c r="H208" i="10" s="1"/>
  <c r="E213" i="10"/>
  <c r="H213" i="10" s="1"/>
  <c r="H216" i="10"/>
  <c r="E225" i="10"/>
  <c r="H225" i="10" s="1"/>
  <c r="H239" i="10"/>
  <c r="E248" i="10"/>
  <c r="H248" i="10" s="1"/>
  <c r="H279" i="10"/>
  <c r="H283" i="10"/>
  <c r="H287" i="10"/>
  <c r="H301" i="10"/>
  <c r="E321" i="10"/>
  <c r="H321" i="10" s="1"/>
  <c r="E324" i="10"/>
  <c r="H324" i="10" s="1"/>
  <c r="F350" i="10"/>
  <c r="F355" i="10"/>
  <c r="F374" i="10"/>
  <c r="F384" i="10"/>
  <c r="F395" i="10"/>
  <c r="F458" i="10"/>
  <c r="F472" i="10"/>
  <c r="F479" i="10"/>
  <c r="F486" i="10"/>
  <c r="F515" i="10"/>
  <c r="F559" i="10"/>
  <c r="F561" i="10"/>
  <c r="F568" i="10"/>
  <c r="E583" i="10"/>
  <c r="H583" i="10" s="1"/>
  <c r="E585" i="10"/>
  <c r="H585" i="10" s="1"/>
  <c r="H587" i="10"/>
  <c r="H590" i="10"/>
  <c r="H594" i="10"/>
  <c r="E600" i="10"/>
  <c r="H600" i="10" s="1"/>
  <c r="H602" i="10"/>
  <c r="H606" i="10"/>
  <c r="C10" i="11"/>
  <c r="C13" i="11"/>
  <c r="G13" i="11" s="1"/>
  <c r="H22" i="11"/>
  <c r="H26" i="11"/>
  <c r="H33" i="11"/>
  <c r="H37" i="11"/>
  <c r="H41" i="11"/>
  <c r="H45" i="11"/>
  <c r="H49" i="11"/>
  <c r="H53" i="11"/>
  <c r="H57" i="11"/>
  <c r="H61" i="11"/>
  <c r="H65" i="11"/>
  <c r="H68" i="11"/>
  <c r="E75" i="11"/>
  <c r="H75" i="11" s="1"/>
  <c r="H82" i="11"/>
  <c r="H86" i="11"/>
  <c r="E90" i="11"/>
  <c r="H90" i="11" s="1"/>
  <c r="E92" i="11"/>
  <c r="H92" i="11" s="1"/>
  <c r="E94" i="11"/>
  <c r="H94" i="11" s="1"/>
  <c r="E96" i="11"/>
  <c r="H96" i="11" s="1"/>
  <c r="H100" i="11"/>
  <c r="H103" i="11"/>
  <c r="H106" i="11"/>
  <c r="H112" i="11"/>
  <c r="H118" i="11"/>
  <c r="H122" i="11"/>
  <c r="E128" i="11"/>
  <c r="H128" i="11" s="1"/>
  <c r="E131" i="11"/>
  <c r="H131" i="11" s="1"/>
  <c r="H134" i="11"/>
  <c r="H140" i="11"/>
  <c r="H144" i="11"/>
  <c r="H148" i="11"/>
  <c r="H152" i="11"/>
  <c r="H156" i="11"/>
  <c r="H160" i="11"/>
  <c r="H164" i="11"/>
  <c r="F174" i="11"/>
  <c r="H177" i="11"/>
  <c r="F178" i="11"/>
  <c r="H180" i="11"/>
  <c r="H183" i="11"/>
  <c r="H190" i="11"/>
  <c r="H194" i="11"/>
  <c r="F203" i="11"/>
  <c r="H205" i="11"/>
  <c r="F208" i="11"/>
  <c r="H245" i="11"/>
  <c r="H249" i="11"/>
  <c r="H253" i="11"/>
  <c r="H257" i="11"/>
  <c r="H261" i="11"/>
  <c r="H265" i="11"/>
  <c r="H269" i="11"/>
  <c r="H273" i="11"/>
  <c r="H277" i="11"/>
  <c r="H281" i="11"/>
  <c r="F302" i="11"/>
  <c r="F308" i="11"/>
  <c r="H342" i="11"/>
  <c r="E349" i="11"/>
  <c r="H358" i="11"/>
  <c r="E388" i="11"/>
  <c r="H388" i="11" s="1"/>
  <c r="H391" i="11"/>
  <c r="E395" i="11"/>
  <c r="H395" i="11" s="1"/>
  <c r="E399" i="11"/>
  <c r="H399" i="11" s="1"/>
  <c r="E403" i="11"/>
  <c r="H403" i="11" s="1"/>
  <c r="H407" i="11"/>
  <c r="H421" i="11"/>
  <c r="H425" i="11"/>
  <c r="H429" i="11"/>
  <c r="H435" i="11"/>
  <c r="E441" i="11"/>
  <c r="H441" i="11" s="1"/>
  <c r="H443" i="11"/>
  <c r="H446" i="11"/>
  <c r="H450" i="11"/>
  <c r="H470" i="11"/>
  <c r="H473" i="11"/>
  <c r="H477" i="11"/>
  <c r="H480" i="11"/>
  <c r="E492" i="11"/>
  <c r="H492" i="11" s="1"/>
  <c r="H496" i="11"/>
  <c r="H499" i="11"/>
  <c r="H502" i="11"/>
  <c r="H506" i="11"/>
  <c r="E535" i="11"/>
  <c r="H535" i="11" s="1"/>
  <c r="H541" i="11"/>
  <c r="H545" i="11"/>
  <c r="H549" i="11"/>
  <c r="H557" i="11"/>
  <c r="E560" i="11"/>
  <c r="H560" i="11" s="1"/>
  <c r="E569" i="11"/>
  <c r="H569" i="11" s="1"/>
  <c r="H572" i="11"/>
  <c r="H576" i="11"/>
  <c r="H596" i="11"/>
  <c r="F599" i="11"/>
  <c r="F601" i="11"/>
  <c r="E603" i="11"/>
  <c r="H603" i="11" s="1"/>
  <c r="F609" i="11"/>
  <c r="H39" i="12"/>
  <c r="H43" i="12"/>
  <c r="H46" i="12"/>
  <c r="H52" i="12"/>
  <c r="H56" i="12"/>
  <c r="H60" i="12"/>
  <c r="F75" i="12"/>
  <c r="F94" i="12"/>
  <c r="H97" i="12"/>
  <c r="H109" i="12"/>
  <c r="F113" i="12"/>
  <c r="H118" i="12"/>
  <c r="H121" i="12"/>
  <c r="F125" i="12"/>
  <c r="H130" i="12"/>
  <c r="H141" i="12"/>
  <c r="E174" i="12"/>
  <c r="H174" i="12" s="1"/>
  <c r="E179" i="12"/>
  <c r="H179" i="12" s="1"/>
  <c r="H182" i="12"/>
  <c r="E186" i="12"/>
  <c r="H186" i="12" s="1"/>
  <c r="H191" i="12"/>
  <c r="H197" i="12"/>
  <c r="E202" i="12"/>
  <c r="H202" i="12" s="1"/>
  <c r="H216" i="12"/>
  <c r="H219" i="12"/>
  <c r="H223" i="12"/>
  <c r="H226" i="12"/>
  <c r="H230" i="12"/>
  <c r="H234" i="12"/>
  <c r="E238" i="12"/>
  <c r="H238" i="12" s="1"/>
  <c r="H242" i="12"/>
  <c r="E246" i="12"/>
  <c r="H246" i="12" s="1"/>
  <c r="H250" i="12"/>
  <c r="H254" i="12"/>
  <c r="H258" i="12"/>
  <c r="H261" i="12"/>
  <c r="H268" i="12"/>
  <c r="H272" i="12"/>
  <c r="E276" i="12"/>
  <c r="H276" i="12" s="1"/>
  <c r="H281" i="12"/>
  <c r="H285" i="12"/>
  <c r="H292" i="12"/>
  <c r="E296" i="12"/>
  <c r="H296" i="12" s="1"/>
  <c r="H303" i="12"/>
  <c r="H311" i="12"/>
  <c r="H315" i="12"/>
  <c r="E319" i="12"/>
  <c r="H319" i="12" s="1"/>
  <c r="H322" i="12"/>
  <c r="H326" i="12"/>
  <c r="F349" i="12"/>
  <c r="H357" i="12"/>
  <c r="F358" i="12"/>
  <c r="E361" i="12"/>
  <c r="H361" i="12" s="1"/>
  <c r="F362" i="12"/>
  <c r="E365" i="12"/>
  <c r="H365" i="12" s="1"/>
  <c r="E369" i="12"/>
  <c r="H369" i="12" s="1"/>
  <c r="E373" i="12"/>
  <c r="H373" i="12" s="1"/>
  <c r="F374" i="12"/>
  <c r="H377" i="12"/>
  <c r="H381" i="12"/>
  <c r="E384" i="12"/>
  <c r="H384" i="12" s="1"/>
  <c r="E388" i="12"/>
  <c r="H388" i="12" s="1"/>
  <c r="F395" i="12"/>
  <c r="E398" i="12"/>
  <c r="H401" i="12"/>
  <c r="H404" i="12"/>
  <c r="E408" i="12"/>
  <c r="H408" i="12" s="1"/>
  <c r="F443" i="12"/>
  <c r="E450" i="12"/>
  <c r="E457" i="12"/>
  <c r="H457" i="12" s="1"/>
  <c r="F458" i="12"/>
  <c r="H460" i="12"/>
  <c r="H464" i="12"/>
  <c r="F465" i="12"/>
  <c r="H468" i="12"/>
  <c r="F479" i="12"/>
  <c r="E486" i="12"/>
  <c r="E490" i="12"/>
  <c r="H490" i="12" s="1"/>
  <c r="H497" i="12"/>
  <c r="F498" i="12"/>
  <c r="H501" i="12"/>
  <c r="H505" i="12"/>
  <c r="H509" i="12"/>
  <c r="F510" i="12"/>
  <c r="H512" i="12"/>
  <c r="F528" i="12"/>
  <c r="E538" i="12"/>
  <c r="H541" i="12"/>
  <c r="H545" i="12"/>
  <c r="H549" i="12"/>
  <c r="H553" i="12"/>
  <c r="H557" i="12"/>
  <c r="H560" i="12"/>
  <c r="H564" i="12"/>
  <c r="E568" i="12"/>
  <c r="H568" i="12" s="1"/>
  <c r="H572" i="12"/>
  <c r="H576" i="12"/>
  <c r="H596" i="12"/>
  <c r="E605" i="12"/>
  <c r="H605" i="12" s="1"/>
  <c r="C9" i="13"/>
  <c r="H23" i="13"/>
  <c r="F24" i="13"/>
  <c r="E27" i="13"/>
  <c r="H27" i="13" s="1"/>
  <c r="F28" i="13"/>
  <c r="H31" i="13"/>
  <c r="H35" i="13"/>
  <c r="F36" i="13"/>
  <c r="H39" i="13"/>
  <c r="H43" i="13"/>
  <c r="H47" i="13"/>
  <c r="H51" i="13"/>
  <c r="H55" i="13"/>
  <c r="H59" i="13"/>
  <c r="H63" i="13"/>
  <c r="H67" i="13"/>
  <c r="H78" i="13"/>
  <c r="H81" i="13"/>
  <c r="H86" i="13"/>
  <c r="H97" i="13"/>
  <c r="H103" i="13"/>
  <c r="H109" i="13"/>
  <c r="H116" i="13"/>
  <c r="H120" i="13"/>
  <c r="H124" i="13"/>
  <c r="H146" i="13"/>
  <c r="H150" i="13"/>
  <c r="H159" i="13"/>
  <c r="H163" i="13"/>
  <c r="H165" i="13"/>
  <c r="E176" i="13"/>
  <c r="H176" i="13" s="1"/>
  <c r="F188" i="13"/>
  <c r="F192" i="13"/>
  <c r="F200" i="13"/>
  <c r="F203" i="13"/>
  <c r="F210" i="13"/>
  <c r="E213" i="13"/>
  <c r="H213" i="13" s="1"/>
  <c r="F214" i="13"/>
  <c r="H217" i="13"/>
  <c r="F218" i="13"/>
  <c r="H221" i="13"/>
  <c r="E225" i="13"/>
  <c r="H225" i="13" s="1"/>
  <c r="H229" i="13"/>
  <c r="H233" i="13"/>
  <c r="H237" i="13"/>
  <c r="H240" i="13"/>
  <c r="H244" i="13"/>
  <c r="H248" i="13"/>
  <c r="H252" i="13"/>
  <c r="H256" i="13"/>
  <c r="H260" i="13"/>
  <c r="H264" i="13"/>
  <c r="H268" i="13"/>
  <c r="H272" i="13"/>
  <c r="F276" i="13"/>
  <c r="F280" i="13"/>
  <c r="F288" i="13"/>
  <c r="H309" i="13"/>
  <c r="H313" i="13"/>
  <c r="H317" i="13"/>
  <c r="H320" i="13"/>
  <c r="H324" i="13"/>
  <c r="H328" i="13"/>
  <c r="H332" i="13"/>
  <c r="H336" i="13"/>
  <c r="H360" i="13"/>
  <c r="H371" i="13"/>
  <c r="E374" i="13"/>
  <c r="H374" i="13" s="1"/>
  <c r="H377" i="13"/>
  <c r="H393" i="13"/>
  <c r="H400" i="13"/>
  <c r="H433" i="13"/>
  <c r="E436" i="13"/>
  <c r="H436" i="13" s="1"/>
  <c r="H439" i="13"/>
  <c r="H444" i="13"/>
  <c r="H457" i="13"/>
  <c r="H463" i="13"/>
  <c r="H480" i="13"/>
  <c r="H488" i="13"/>
  <c r="H493" i="13"/>
  <c r="H496" i="13"/>
  <c r="H502" i="13"/>
  <c r="H506" i="13"/>
  <c r="H510" i="13"/>
  <c r="H514" i="13"/>
  <c r="H540" i="13"/>
  <c r="H544" i="13"/>
  <c r="H557" i="13"/>
  <c r="H574" i="13"/>
  <c r="F583" i="13"/>
  <c r="E586" i="13"/>
  <c r="H586" i="13" s="1"/>
  <c r="F587" i="13"/>
  <c r="H590" i="13"/>
  <c r="F591" i="13"/>
  <c r="H594" i="13"/>
  <c r="E598" i="13"/>
  <c r="H598" i="13" s="1"/>
  <c r="F599" i="13"/>
  <c r="H602" i="13"/>
  <c r="F603" i="13"/>
  <c r="H606" i="13"/>
  <c r="H22" i="14"/>
  <c r="H26" i="14"/>
  <c r="H30" i="14"/>
  <c r="H34" i="14"/>
  <c r="H38" i="14"/>
  <c r="H42" i="14"/>
  <c r="H46" i="14"/>
  <c r="H50" i="14"/>
  <c r="H54" i="14"/>
  <c r="H58" i="14"/>
  <c r="H62" i="14"/>
  <c r="H65" i="14"/>
  <c r="H69" i="14"/>
  <c r="F75" i="14"/>
  <c r="H77" i="14"/>
  <c r="H81" i="14"/>
  <c r="H85" i="14"/>
  <c r="H89" i="14"/>
  <c r="H93" i="14"/>
  <c r="H97" i="14"/>
  <c r="H101" i="14"/>
  <c r="F132" i="14"/>
  <c r="H515" i="14"/>
  <c r="F63" i="15"/>
  <c r="H82" i="15"/>
  <c r="H557" i="8"/>
  <c r="H584" i="8"/>
  <c r="H591" i="8"/>
  <c r="H606" i="8"/>
  <c r="H23" i="9"/>
  <c r="E38" i="9"/>
  <c r="H38" i="9" s="1"/>
  <c r="E64" i="9"/>
  <c r="H64" i="9" s="1"/>
  <c r="E68" i="9"/>
  <c r="H68" i="9" s="1"/>
  <c r="H78" i="9"/>
  <c r="H83" i="9"/>
  <c r="H86" i="9"/>
  <c r="H92" i="9"/>
  <c r="H100" i="9"/>
  <c r="H143" i="9"/>
  <c r="H146" i="9"/>
  <c r="H150" i="9"/>
  <c r="H375" i="9"/>
  <c r="H418" i="9"/>
  <c r="H437" i="9"/>
  <c r="H441" i="9"/>
  <c r="H448" i="9"/>
  <c r="H452" i="9"/>
  <c r="H495" i="9"/>
  <c r="H513" i="9"/>
  <c r="H517" i="9"/>
  <c r="H521" i="9"/>
  <c r="H525" i="9"/>
  <c r="H529" i="9"/>
  <c r="H560" i="9"/>
  <c r="H603" i="9"/>
  <c r="H60" i="10"/>
  <c r="E176" i="10"/>
  <c r="H176" i="10" s="1"/>
  <c r="E202" i="10"/>
  <c r="H202" i="10" s="1"/>
  <c r="E203" i="10"/>
  <c r="H203" i="10" s="1"/>
  <c r="E204" i="10"/>
  <c r="H204" i="10" s="1"/>
  <c r="E215" i="10"/>
  <c r="H215" i="10" s="1"/>
  <c r="H282" i="10"/>
  <c r="H286" i="10"/>
  <c r="E319" i="10"/>
  <c r="H319" i="10" s="1"/>
  <c r="F373" i="10"/>
  <c r="F380" i="10"/>
  <c r="F391" i="10"/>
  <c r="F397" i="10"/>
  <c r="F399" i="10"/>
  <c r="F420" i="10"/>
  <c r="F441" i="10"/>
  <c r="G582" i="10"/>
  <c r="H589" i="10"/>
  <c r="H593" i="10"/>
  <c r="E597" i="10"/>
  <c r="H597" i="10" s="1"/>
  <c r="H599" i="10"/>
  <c r="E605" i="10"/>
  <c r="H605" i="10" s="1"/>
  <c r="H21" i="11"/>
  <c r="H25" i="11"/>
  <c r="H29" i="11"/>
  <c r="H32" i="11"/>
  <c r="H36" i="11"/>
  <c r="H40" i="11"/>
  <c r="H44" i="11"/>
  <c r="H48" i="11"/>
  <c r="H52" i="11"/>
  <c r="H56" i="11"/>
  <c r="H60" i="11"/>
  <c r="H64" i="11"/>
  <c r="H67" i="11"/>
  <c r="E76" i="11"/>
  <c r="H76" i="11" s="1"/>
  <c r="E79" i="11"/>
  <c r="H79" i="11" s="1"/>
  <c r="H81" i="11"/>
  <c r="H85" i="11"/>
  <c r="E89" i="11"/>
  <c r="H89" i="11" s="1"/>
  <c r="E99" i="11"/>
  <c r="H99" i="11" s="1"/>
  <c r="H105" i="11"/>
  <c r="H108" i="11"/>
  <c r="E111" i="11"/>
  <c r="H111" i="11" s="1"/>
  <c r="H115" i="11"/>
  <c r="H121" i="11"/>
  <c r="H125" i="11"/>
  <c r="H127" i="11"/>
  <c r="H130" i="11"/>
  <c r="H133" i="11"/>
  <c r="E137" i="11"/>
  <c r="H137" i="11" s="1"/>
  <c r="H143" i="11"/>
  <c r="H147" i="11"/>
  <c r="H151" i="11"/>
  <c r="H155" i="11"/>
  <c r="H159" i="11"/>
  <c r="H163" i="11"/>
  <c r="H167" i="11"/>
  <c r="F194" i="11"/>
  <c r="F197" i="11"/>
  <c r="F200" i="11"/>
  <c r="F210" i="11"/>
  <c r="F215" i="11"/>
  <c r="H218" i="11"/>
  <c r="H222" i="11"/>
  <c r="H298" i="11"/>
  <c r="H306" i="11"/>
  <c r="H310" i="11"/>
  <c r="H314" i="11"/>
  <c r="F319" i="11"/>
  <c r="H321" i="11"/>
  <c r="H330" i="11"/>
  <c r="H334" i="11"/>
  <c r="H341" i="11"/>
  <c r="G349" i="11"/>
  <c r="H357" i="11"/>
  <c r="E361" i="11"/>
  <c r="H361" i="11" s="1"/>
  <c r="E374" i="11"/>
  <c r="H374" i="11" s="1"/>
  <c r="H377" i="11"/>
  <c r="H380" i="11"/>
  <c r="H387" i="11"/>
  <c r="H390" i="11"/>
  <c r="H394" i="11"/>
  <c r="E398" i="11"/>
  <c r="H398" i="11" s="1"/>
  <c r="H402" i="11"/>
  <c r="H406" i="11"/>
  <c r="E410" i="11"/>
  <c r="H410" i="11" s="1"/>
  <c r="H424" i="11"/>
  <c r="H428" i="11"/>
  <c r="E432" i="11"/>
  <c r="H432" i="11" s="1"/>
  <c r="H438" i="11"/>
  <c r="H440" i="11"/>
  <c r="H449" i="11"/>
  <c r="E453" i="11"/>
  <c r="H453" i="11" s="1"/>
  <c r="E456" i="11"/>
  <c r="H456" i="11" s="1"/>
  <c r="E466" i="11"/>
  <c r="H466" i="11" s="1"/>
  <c r="E472" i="11"/>
  <c r="H472" i="11" s="1"/>
  <c r="H476" i="11"/>
  <c r="H491" i="11"/>
  <c r="H495" i="11"/>
  <c r="H498" i="11"/>
  <c r="H501" i="11"/>
  <c r="H505" i="11"/>
  <c r="H509" i="11"/>
  <c r="H534" i="11"/>
  <c r="E538" i="11"/>
  <c r="H538" i="11" s="1"/>
  <c r="H540" i="11"/>
  <c r="H544" i="11"/>
  <c r="H548" i="11"/>
  <c r="E556" i="11"/>
  <c r="H556" i="11" s="1"/>
  <c r="H571" i="11"/>
  <c r="H575" i="11"/>
  <c r="H592" i="11"/>
  <c r="H595" i="11"/>
  <c r="D12" i="12"/>
  <c r="G12" i="12" s="1"/>
  <c r="H38" i="12"/>
  <c r="H42" i="12"/>
  <c r="H49" i="12"/>
  <c r="H51" i="12"/>
  <c r="H55" i="12"/>
  <c r="H59" i="12"/>
  <c r="H63" i="12"/>
  <c r="F76" i="12"/>
  <c r="F80" i="12"/>
  <c r="H86" i="12"/>
  <c r="F103" i="12"/>
  <c r="H105" i="12"/>
  <c r="F115" i="12"/>
  <c r="H129" i="12"/>
  <c r="F132" i="12"/>
  <c r="H134" i="12"/>
  <c r="F137" i="12"/>
  <c r="F143" i="12"/>
  <c r="H146" i="12"/>
  <c r="H150" i="12"/>
  <c r="F164" i="12"/>
  <c r="H185" i="12"/>
  <c r="H190" i="12"/>
  <c r="H193" i="12"/>
  <c r="H196" i="12"/>
  <c r="E210" i="12"/>
  <c r="H210" i="12" s="1"/>
  <c r="E213" i="12"/>
  <c r="H213" i="12" s="1"/>
  <c r="H215" i="12"/>
  <c r="H222" i="12"/>
  <c r="H229" i="12"/>
  <c r="H233" i="12"/>
  <c r="H237" i="12"/>
  <c r="H245" i="12"/>
  <c r="H249" i="12"/>
  <c r="H253" i="12"/>
  <c r="H257" i="12"/>
  <c r="H260" i="12"/>
  <c r="E264" i="12"/>
  <c r="H264" i="12" s="1"/>
  <c r="H267" i="12"/>
  <c r="H271" i="12"/>
  <c r="E275" i="12"/>
  <c r="H275" i="12" s="1"/>
  <c r="H280" i="12"/>
  <c r="H284" i="12"/>
  <c r="E288" i="12"/>
  <c r="H288" i="12" s="1"/>
  <c r="H291" i="12"/>
  <c r="H295" i="12"/>
  <c r="H299" i="12"/>
  <c r="H302" i="12"/>
  <c r="H310" i="12"/>
  <c r="H314" i="12"/>
  <c r="H318" i="12"/>
  <c r="H321" i="12"/>
  <c r="H325" i="12"/>
  <c r="H559" i="12"/>
  <c r="E350" i="12"/>
  <c r="H353" i="12"/>
  <c r="E356" i="12"/>
  <c r="H356" i="12" s="1"/>
  <c r="F357" i="12"/>
  <c r="H360" i="12"/>
  <c r="F361" i="12"/>
  <c r="E364" i="12"/>
  <c r="H364" i="12" s="1"/>
  <c r="F365" i="12"/>
  <c r="H368" i="12"/>
  <c r="F369" i="12"/>
  <c r="E372" i="12"/>
  <c r="H372" i="12" s="1"/>
  <c r="F373" i="12"/>
  <c r="H376" i="12"/>
  <c r="H380" i="12"/>
  <c r="F384" i="12"/>
  <c r="F388" i="12"/>
  <c r="F391" i="12"/>
  <c r="E397" i="12"/>
  <c r="H397" i="12" s="1"/>
  <c r="F398" i="12"/>
  <c r="H400" i="12"/>
  <c r="F415" i="12"/>
  <c r="E442" i="12"/>
  <c r="H442" i="12" s="1"/>
  <c r="E445" i="12"/>
  <c r="H445" i="12" s="1"/>
  <c r="H449" i="12"/>
  <c r="H453" i="12"/>
  <c r="E456" i="12"/>
  <c r="H456" i="12" s="1"/>
  <c r="F471" i="12"/>
  <c r="H481" i="12"/>
  <c r="H485" i="12"/>
  <c r="F486" i="12"/>
  <c r="E489" i="12"/>
  <c r="H489" i="12" s="1"/>
  <c r="F490" i="12"/>
  <c r="H493" i="12"/>
  <c r="H496" i="12"/>
  <c r="H500" i="12"/>
  <c r="H504" i="12"/>
  <c r="H508" i="12"/>
  <c r="F515" i="12"/>
  <c r="H537" i="12"/>
  <c r="F538" i="12"/>
  <c r="H540" i="12"/>
  <c r="H544" i="12"/>
  <c r="H548" i="12"/>
  <c r="F549" i="12"/>
  <c r="H552" i="12"/>
  <c r="H556" i="12"/>
  <c r="F568" i="12"/>
  <c r="H583" i="12"/>
  <c r="H592" i="12"/>
  <c r="H595" i="12"/>
  <c r="H604" i="12"/>
  <c r="E608" i="12"/>
  <c r="H608" i="12" s="1"/>
  <c r="G13" i="13"/>
  <c r="E19" i="13"/>
  <c r="H22" i="13"/>
  <c r="H26" i="13"/>
  <c r="E30" i="13"/>
  <c r="H30" i="13" s="1"/>
  <c r="H34" i="13"/>
  <c r="H38" i="13"/>
  <c r="H42" i="13"/>
  <c r="H46" i="13"/>
  <c r="E50" i="13"/>
  <c r="H50" i="13" s="1"/>
  <c r="H54" i="13"/>
  <c r="H58" i="13"/>
  <c r="H62" i="13"/>
  <c r="H66" i="13"/>
  <c r="H83" i="13"/>
  <c r="H85" i="13"/>
  <c r="H96" i="13"/>
  <c r="H102" i="13"/>
  <c r="H119" i="13"/>
  <c r="H127" i="13"/>
  <c r="H149" i="13"/>
  <c r="H158" i="13"/>
  <c r="H162" i="13"/>
  <c r="E173" i="13"/>
  <c r="F176" i="13"/>
  <c r="F179" i="13"/>
  <c r="F187" i="13"/>
  <c r="F191" i="13"/>
  <c r="F199" i="13"/>
  <c r="F202" i="13"/>
  <c r="E205" i="13"/>
  <c r="H205" i="13" s="1"/>
  <c r="F206" i="13"/>
  <c r="H209" i="13"/>
  <c r="H212" i="13"/>
  <c r="F213" i="13"/>
  <c r="H216" i="13"/>
  <c r="H220" i="13"/>
  <c r="H224" i="13"/>
  <c r="F225" i="13"/>
  <c r="H228" i="13"/>
  <c r="H232" i="13"/>
  <c r="H236" i="13"/>
  <c r="F244" i="13"/>
  <c r="F275" i="13"/>
  <c r="F283" i="13"/>
  <c r="F287" i="13"/>
  <c r="F302" i="13"/>
  <c r="E305" i="13"/>
  <c r="H305" i="13" s="1"/>
  <c r="E308" i="13"/>
  <c r="H308" i="13" s="1"/>
  <c r="H312" i="13"/>
  <c r="H316" i="13"/>
  <c r="F317" i="13"/>
  <c r="F328" i="13"/>
  <c r="G349" i="13"/>
  <c r="E355" i="13"/>
  <c r="H355" i="13" s="1"/>
  <c r="H359" i="13"/>
  <c r="H363" i="13"/>
  <c r="H367" i="13"/>
  <c r="H376" i="13"/>
  <c r="E383" i="13"/>
  <c r="H383" i="13" s="1"/>
  <c r="H386" i="13"/>
  <c r="H392" i="13"/>
  <c r="H404" i="13"/>
  <c r="H422" i="13"/>
  <c r="H435" i="13"/>
  <c r="H474" i="13"/>
  <c r="H482" i="13"/>
  <c r="H487" i="13"/>
  <c r="H495" i="13"/>
  <c r="H501" i="13"/>
  <c r="H505" i="13"/>
  <c r="H509" i="13"/>
  <c r="H513" i="13"/>
  <c r="H543" i="13"/>
  <c r="H547" i="13"/>
  <c r="H573" i="13"/>
  <c r="E582" i="13"/>
  <c r="H582" i="13" s="1"/>
  <c r="E585" i="13"/>
  <c r="H585" i="13" s="1"/>
  <c r="F586" i="13"/>
  <c r="H589" i="13"/>
  <c r="F590" i="13"/>
  <c r="E593" i="13"/>
  <c r="H593" i="13" s="1"/>
  <c r="E597" i="13"/>
  <c r="H597" i="13" s="1"/>
  <c r="F598" i="13"/>
  <c r="H601" i="13"/>
  <c r="E605" i="13"/>
  <c r="H605" i="13" s="1"/>
  <c r="E609" i="13"/>
  <c r="H609" i="13" s="1"/>
  <c r="D10" i="14"/>
  <c r="G10" i="14" s="1"/>
  <c r="H21" i="14"/>
  <c r="H25" i="14"/>
  <c r="H29" i="14"/>
  <c r="H33" i="14"/>
  <c r="H37" i="14"/>
  <c r="H41" i="14"/>
  <c r="H45" i="14"/>
  <c r="H49" i="14"/>
  <c r="H53" i="14"/>
  <c r="H57" i="14"/>
  <c r="H61" i="14"/>
  <c r="H64" i="14"/>
  <c r="H68" i="14"/>
  <c r="G75" i="14"/>
  <c r="E125" i="14"/>
  <c r="H125" i="14" s="1"/>
  <c r="H76" i="14"/>
  <c r="E80" i="14"/>
  <c r="H80" i="14" s="1"/>
  <c r="H84" i="14"/>
  <c r="H88" i="14"/>
  <c r="F89" i="14"/>
  <c r="H92" i="14"/>
  <c r="F93" i="14"/>
  <c r="H96" i="14"/>
  <c r="H100" i="14"/>
  <c r="E104" i="14"/>
  <c r="H104" i="14" s="1"/>
  <c r="H108" i="14"/>
  <c r="H112" i="14"/>
  <c r="H116" i="14"/>
  <c r="H120" i="14"/>
  <c r="F121" i="14"/>
  <c r="H124" i="14"/>
  <c r="H130" i="14"/>
  <c r="F399" i="14"/>
  <c r="F395" i="14"/>
  <c r="F355" i="14"/>
  <c r="F428" i="14"/>
  <c r="F420" i="14"/>
  <c r="F388" i="14"/>
  <c r="F384" i="14"/>
  <c r="F356" i="14"/>
  <c r="F352" i="14"/>
  <c r="F349" i="14"/>
  <c r="F361" i="14"/>
  <c r="F409" i="14"/>
  <c r="F442" i="14"/>
  <c r="F69" i="15"/>
  <c r="F49" i="15"/>
  <c r="F45" i="15"/>
  <c r="F50" i="15"/>
  <c r="F30" i="15"/>
  <c r="F19" i="15"/>
  <c r="H199" i="10"/>
  <c r="H218" i="10"/>
  <c r="H238" i="10"/>
  <c r="H241" i="10"/>
  <c r="H278" i="10"/>
  <c r="H289" i="10"/>
  <c r="H300" i="10"/>
  <c r="E91" i="11"/>
  <c r="H91" i="11" s="1"/>
  <c r="E93" i="11"/>
  <c r="H93" i="11" s="1"/>
  <c r="E95" i="11"/>
  <c r="H95" i="11" s="1"/>
  <c r="E350" i="11"/>
  <c r="H350" i="11" s="1"/>
  <c r="E379" i="11"/>
  <c r="H379" i="11" s="1"/>
  <c r="E397" i="11"/>
  <c r="H397" i="11" s="1"/>
  <c r="E409" i="11"/>
  <c r="H409" i="11" s="1"/>
  <c r="E412" i="11"/>
  <c r="H412" i="11" s="1"/>
  <c r="E434" i="11"/>
  <c r="H434" i="11" s="1"/>
  <c r="E445" i="11"/>
  <c r="H445" i="11" s="1"/>
  <c r="E455" i="11"/>
  <c r="H455" i="11" s="1"/>
  <c r="E468" i="11"/>
  <c r="H468" i="11" s="1"/>
  <c r="E479" i="11"/>
  <c r="H479" i="11" s="1"/>
  <c r="E559" i="11"/>
  <c r="H559" i="11" s="1"/>
  <c r="E561" i="11"/>
  <c r="H561" i="11" s="1"/>
  <c r="F350" i="12"/>
  <c r="F356" i="12"/>
  <c r="F364" i="12"/>
  <c r="F380" i="12"/>
  <c r="F383" i="12"/>
  <c r="F387" i="12"/>
  <c r="F397" i="12"/>
  <c r="F403" i="12"/>
  <c r="F422" i="12"/>
  <c r="F445" i="12"/>
  <c r="F453" i="12"/>
  <c r="F456" i="12"/>
  <c r="F459" i="12"/>
  <c r="F489" i="12"/>
  <c r="F544" i="12"/>
  <c r="F556" i="12"/>
  <c r="F559" i="12"/>
  <c r="E301" i="13"/>
  <c r="H301" i="13" s="1"/>
  <c r="E441" i="13"/>
  <c r="H441" i="13" s="1"/>
  <c r="F126" i="14"/>
  <c r="F143" i="14"/>
  <c r="F80" i="14"/>
  <c r="F120" i="14"/>
  <c r="F429" i="14"/>
  <c r="F561" i="14"/>
  <c r="E80" i="11"/>
  <c r="H80" i="11" s="1"/>
  <c r="E87" i="11"/>
  <c r="H87" i="11" s="1"/>
  <c r="E104" i="11"/>
  <c r="H104" i="11" s="1"/>
  <c r="E126" i="11"/>
  <c r="H126" i="11" s="1"/>
  <c r="E362" i="11"/>
  <c r="H362" i="11" s="1"/>
  <c r="E465" i="11"/>
  <c r="H465" i="11" s="1"/>
  <c r="E471" i="11"/>
  <c r="H471" i="11" s="1"/>
  <c r="E500" i="11"/>
  <c r="H500" i="11" s="1"/>
  <c r="E539" i="11"/>
  <c r="H539" i="11" s="1"/>
  <c r="F79" i="12"/>
  <c r="F104" i="12"/>
  <c r="F111" i="12"/>
  <c r="F128" i="12"/>
  <c r="F131" i="12"/>
  <c r="F355" i="12"/>
  <c r="F359" i="12"/>
  <c r="F379" i="12"/>
  <c r="F399" i="12"/>
  <c r="F455" i="12"/>
  <c r="F484" i="12"/>
  <c r="F517" i="12"/>
  <c r="E36" i="13"/>
  <c r="E188" i="13"/>
  <c r="H188" i="13" s="1"/>
  <c r="E200" i="13"/>
  <c r="H200" i="13" s="1"/>
  <c r="E241" i="13"/>
  <c r="H241" i="13" s="1"/>
  <c r="E280" i="13"/>
  <c r="H280" i="13" s="1"/>
  <c r="E288" i="13"/>
  <c r="H288" i="13" s="1"/>
  <c r="E351" i="13"/>
  <c r="H351" i="13" s="1"/>
  <c r="E361" i="13"/>
  <c r="H361" i="13" s="1"/>
  <c r="E434" i="13"/>
  <c r="H434" i="13" s="1"/>
  <c r="H485" i="13"/>
  <c r="H548" i="13"/>
  <c r="F87" i="14"/>
  <c r="F91" i="14"/>
  <c r="E132" i="14"/>
  <c r="H132" i="14" s="1"/>
  <c r="F137" i="14"/>
  <c r="F370" i="14"/>
  <c r="F410" i="14"/>
  <c r="H134" i="14"/>
  <c r="H138" i="14"/>
  <c r="H142" i="14"/>
  <c r="H146" i="14"/>
  <c r="H150" i="14"/>
  <c r="H154" i="14"/>
  <c r="H158" i="14"/>
  <c r="H162" i="14"/>
  <c r="H166" i="14"/>
  <c r="H204" i="14"/>
  <c r="H208" i="14"/>
  <c r="H211" i="14"/>
  <c r="H226" i="14"/>
  <c r="H230" i="14"/>
  <c r="H234" i="14"/>
  <c r="H245" i="14"/>
  <c r="H249" i="14"/>
  <c r="H253" i="14"/>
  <c r="H257" i="14"/>
  <c r="H261" i="14"/>
  <c r="H265" i="14"/>
  <c r="H269" i="14"/>
  <c r="H273" i="14"/>
  <c r="H294" i="14"/>
  <c r="H298" i="14"/>
  <c r="H302" i="14"/>
  <c r="H306" i="14"/>
  <c r="H313" i="14"/>
  <c r="H317" i="14"/>
  <c r="H323" i="14"/>
  <c r="H327" i="14"/>
  <c r="H331" i="14"/>
  <c r="H335" i="14"/>
  <c r="H339" i="14"/>
  <c r="H343" i="14"/>
  <c r="H351" i="14"/>
  <c r="H355" i="14"/>
  <c r="H359" i="14"/>
  <c r="H363" i="14"/>
  <c r="H367" i="14"/>
  <c r="H371" i="14"/>
  <c r="H375" i="14"/>
  <c r="H379" i="14"/>
  <c r="H383" i="14"/>
  <c r="H387" i="14"/>
  <c r="H391" i="14"/>
  <c r="H395" i="14"/>
  <c r="H399" i="14"/>
  <c r="H403" i="14"/>
  <c r="H407" i="14"/>
  <c r="H411" i="14"/>
  <c r="H415" i="14"/>
  <c r="H419" i="14"/>
  <c r="H423" i="14"/>
  <c r="H427" i="14"/>
  <c r="H431" i="14"/>
  <c r="H435" i="14"/>
  <c r="H439" i="14"/>
  <c r="H443" i="14"/>
  <c r="H447" i="14"/>
  <c r="H451" i="14"/>
  <c r="H455" i="14"/>
  <c r="H459" i="14"/>
  <c r="H463" i="14"/>
  <c r="H467" i="14"/>
  <c r="E471" i="14"/>
  <c r="H471" i="14" s="1"/>
  <c r="H475" i="14"/>
  <c r="H479" i="14"/>
  <c r="H483" i="14"/>
  <c r="H487" i="14"/>
  <c r="H491" i="14"/>
  <c r="H495" i="14"/>
  <c r="H499" i="14"/>
  <c r="H503" i="14"/>
  <c r="H507" i="14"/>
  <c r="H511" i="14"/>
  <c r="H519" i="14"/>
  <c r="H523" i="14"/>
  <c r="H527" i="14"/>
  <c r="H531" i="14"/>
  <c r="H535" i="14"/>
  <c r="H539" i="14"/>
  <c r="H543" i="14"/>
  <c r="H547" i="14"/>
  <c r="H551" i="14"/>
  <c r="H555" i="14"/>
  <c r="H559" i="14"/>
  <c r="H563" i="14"/>
  <c r="H567" i="14"/>
  <c r="H571" i="14"/>
  <c r="H575" i="14"/>
  <c r="H595" i="14"/>
  <c r="H599" i="14"/>
  <c r="H21" i="15"/>
  <c r="H25" i="15"/>
  <c r="H29" i="15"/>
  <c r="H33" i="15"/>
  <c r="H37" i="15"/>
  <c r="H41" i="15"/>
  <c r="H45" i="15"/>
  <c r="H49" i="15"/>
  <c r="H53" i="15"/>
  <c r="H57" i="15"/>
  <c r="H61" i="15"/>
  <c r="H65" i="15"/>
  <c r="H69" i="15"/>
  <c r="H85" i="15"/>
  <c r="H102" i="15"/>
  <c r="H108" i="15"/>
  <c r="H142" i="15"/>
  <c r="H151" i="15"/>
  <c r="F173" i="15"/>
  <c r="H175" i="15"/>
  <c r="H183" i="15"/>
  <c r="H187" i="15"/>
  <c r="F188" i="15"/>
  <c r="H191" i="15"/>
  <c r="F192" i="15"/>
  <c r="H195" i="15"/>
  <c r="H199" i="15"/>
  <c r="H203" i="15"/>
  <c r="F204" i="15"/>
  <c r="H207" i="15"/>
  <c r="F208" i="15"/>
  <c r="H211" i="15"/>
  <c r="H215" i="15"/>
  <c r="H219" i="15"/>
  <c r="H223" i="15"/>
  <c r="H227" i="15"/>
  <c r="F228" i="15"/>
  <c r="H231" i="15"/>
  <c r="F232" i="15"/>
  <c r="H235" i="15"/>
  <c r="F236" i="15"/>
  <c r="H239" i="15"/>
  <c r="H243" i="15"/>
  <c r="F244" i="15"/>
  <c r="H247" i="15"/>
  <c r="F248" i="15"/>
  <c r="H251" i="15"/>
  <c r="H255" i="15"/>
  <c r="E259" i="15"/>
  <c r="H259" i="15" s="1"/>
  <c r="H263" i="15"/>
  <c r="F264" i="15"/>
  <c r="H267" i="15"/>
  <c r="H271" i="15"/>
  <c r="E275" i="15"/>
  <c r="H275" i="15" s="1"/>
  <c r="H279" i="15"/>
  <c r="E283" i="15"/>
  <c r="H283" i="15" s="1"/>
  <c r="H287" i="15"/>
  <c r="F288" i="15"/>
  <c r="H291" i="15"/>
  <c r="H295" i="15"/>
  <c r="H299" i="15"/>
  <c r="H303" i="15"/>
  <c r="E307" i="15"/>
  <c r="H307" i="15" s="1"/>
  <c r="F308" i="15"/>
  <c r="H311" i="15"/>
  <c r="H315" i="15"/>
  <c r="H323" i="15"/>
  <c r="F324" i="15"/>
  <c r="H327" i="15"/>
  <c r="F328" i="15"/>
  <c r="H331" i="15"/>
  <c r="H335" i="15"/>
  <c r="H339" i="15"/>
  <c r="H343" i="15"/>
  <c r="H367" i="15"/>
  <c r="H381" i="15"/>
  <c r="H417" i="15"/>
  <c r="H550" i="15"/>
  <c r="G582" i="15"/>
  <c r="E609" i="15"/>
  <c r="H609" i="15" s="1"/>
  <c r="E605" i="15"/>
  <c r="H605" i="15" s="1"/>
  <c r="E601" i="15"/>
  <c r="H601" i="15" s="1"/>
  <c r="E597" i="15"/>
  <c r="H597" i="15" s="1"/>
  <c r="E585" i="15"/>
  <c r="H585" i="15" s="1"/>
  <c r="E582" i="15"/>
  <c r="E598" i="15"/>
  <c r="H598" i="15" s="1"/>
  <c r="E586" i="15"/>
  <c r="H586" i="15" s="1"/>
  <c r="E587" i="15"/>
  <c r="H587" i="15" s="1"/>
  <c r="E591" i="15"/>
  <c r="H591" i="15" s="1"/>
  <c r="E600" i="15"/>
  <c r="H600" i="15" s="1"/>
  <c r="H78" i="17"/>
  <c r="H81" i="17"/>
  <c r="H84" i="17"/>
  <c r="H88" i="17"/>
  <c r="H94" i="17"/>
  <c r="H98" i="17"/>
  <c r="H102" i="17"/>
  <c r="H105" i="14"/>
  <c r="H109" i="14"/>
  <c r="H113" i="14"/>
  <c r="H117" i="14"/>
  <c r="H121" i="14"/>
  <c r="H129" i="14"/>
  <c r="H133" i="14"/>
  <c r="H137" i="14"/>
  <c r="H141" i="14"/>
  <c r="H145" i="14"/>
  <c r="H149" i="14"/>
  <c r="H153" i="14"/>
  <c r="H157" i="14"/>
  <c r="H161" i="14"/>
  <c r="H165" i="14"/>
  <c r="H203" i="14"/>
  <c r="H207" i="14"/>
  <c r="H229" i="14"/>
  <c r="H233" i="14"/>
  <c r="H237" i="14"/>
  <c r="H244" i="14"/>
  <c r="H248" i="14"/>
  <c r="H252" i="14"/>
  <c r="H256" i="14"/>
  <c r="H260" i="14"/>
  <c r="H264" i="14"/>
  <c r="H268" i="14"/>
  <c r="H272" i="14"/>
  <c r="H276" i="14"/>
  <c r="H297" i="14"/>
  <c r="H301" i="14"/>
  <c r="H305" i="14"/>
  <c r="H309" i="14"/>
  <c r="H312" i="14"/>
  <c r="H316" i="14"/>
  <c r="H322" i="14"/>
  <c r="H326" i="14"/>
  <c r="H330" i="14"/>
  <c r="H334" i="14"/>
  <c r="H338" i="14"/>
  <c r="H342" i="14"/>
  <c r="G349" i="14"/>
  <c r="H349" i="14" s="1"/>
  <c r="E350" i="14"/>
  <c r="H350" i="14" s="1"/>
  <c r="H354" i="14"/>
  <c r="H358" i="14"/>
  <c r="E362" i="14"/>
  <c r="H362" i="14" s="1"/>
  <c r="H366" i="14"/>
  <c r="H370" i="14"/>
  <c r="E374" i="14"/>
  <c r="H374" i="14" s="1"/>
  <c r="H378" i="14"/>
  <c r="H382" i="14"/>
  <c r="H386" i="14"/>
  <c r="H390" i="14"/>
  <c r="H394" i="14"/>
  <c r="E398" i="14"/>
  <c r="H398" i="14" s="1"/>
  <c r="E402" i="14"/>
  <c r="H402" i="14" s="1"/>
  <c r="H406" i="14"/>
  <c r="E410" i="14"/>
  <c r="H410" i="14" s="1"/>
  <c r="H414" i="14"/>
  <c r="H418" i="14"/>
  <c r="H422" i="14"/>
  <c r="H426" i="14"/>
  <c r="H430" i="14"/>
  <c r="H434" i="14"/>
  <c r="H438" i="14"/>
  <c r="H442" i="14"/>
  <c r="H446" i="14"/>
  <c r="H450" i="14"/>
  <c r="H454" i="14"/>
  <c r="H458" i="14"/>
  <c r="H462" i="14"/>
  <c r="H466" i="14"/>
  <c r="H470" i="14"/>
  <c r="H474" i="14"/>
  <c r="H478" i="14"/>
  <c r="H482" i="14"/>
  <c r="E486" i="14"/>
  <c r="H486" i="14" s="1"/>
  <c r="H490" i="14"/>
  <c r="H494" i="14"/>
  <c r="H498" i="14"/>
  <c r="H502" i="14"/>
  <c r="H506" i="14"/>
  <c r="E510" i="14"/>
  <c r="H510" i="14" s="1"/>
  <c r="H514" i="14"/>
  <c r="H518" i="14"/>
  <c r="H522" i="14"/>
  <c r="H526" i="14"/>
  <c r="H530" i="14"/>
  <c r="H534" i="14"/>
  <c r="H538" i="14"/>
  <c r="H542" i="14"/>
  <c r="H546" i="14"/>
  <c r="H550" i="14"/>
  <c r="H554" i="14"/>
  <c r="H558" i="14"/>
  <c r="H562" i="14"/>
  <c r="H566" i="14"/>
  <c r="H570" i="14"/>
  <c r="H574" i="14"/>
  <c r="H594" i="14"/>
  <c r="H598" i="14"/>
  <c r="D11" i="15"/>
  <c r="G11" i="15" s="1"/>
  <c r="G19" i="15"/>
  <c r="H20" i="15"/>
  <c r="H24" i="15"/>
  <c r="E28" i="15"/>
  <c r="H28" i="15" s="1"/>
  <c r="H32" i="15"/>
  <c r="H36" i="15"/>
  <c r="H40" i="15"/>
  <c r="H44" i="15"/>
  <c r="H48" i="15"/>
  <c r="H52" i="15"/>
  <c r="H56" i="15"/>
  <c r="H60" i="15"/>
  <c r="H64" i="15"/>
  <c r="E68" i="15"/>
  <c r="H68" i="15" s="1"/>
  <c r="H101" i="15"/>
  <c r="H150" i="15"/>
  <c r="G173" i="15"/>
  <c r="E174" i="15"/>
  <c r="H174" i="15" s="1"/>
  <c r="E178" i="15"/>
  <c r="H178" i="15" s="1"/>
  <c r="F179" i="15"/>
  <c r="E182" i="15"/>
  <c r="H182" i="15" s="1"/>
  <c r="H186" i="15"/>
  <c r="H190" i="15"/>
  <c r="E194" i="15"/>
  <c r="H194" i="15" s="1"/>
  <c r="H198" i="15"/>
  <c r="F199" i="15"/>
  <c r="E202" i="15"/>
  <c r="H202" i="15" s="1"/>
  <c r="F203" i="15"/>
  <c r="E206" i="15"/>
  <c r="H206" i="15" s="1"/>
  <c r="H210" i="15"/>
  <c r="F211" i="15"/>
  <c r="E214" i="15"/>
  <c r="H214" i="15" s="1"/>
  <c r="H218" i="15"/>
  <c r="H222" i="15"/>
  <c r="H226" i="15"/>
  <c r="E230" i="15"/>
  <c r="H230" i="15" s="1"/>
  <c r="H234" i="15"/>
  <c r="E238" i="15"/>
  <c r="H238" i="15" s="1"/>
  <c r="H242" i="15"/>
  <c r="H246" i="15"/>
  <c r="E250" i="15"/>
  <c r="H250" i="15" s="1"/>
  <c r="H254" i="15"/>
  <c r="H258" i="15"/>
  <c r="F259" i="15"/>
  <c r="H262" i="15"/>
  <c r="H266" i="15"/>
  <c r="E270" i="15"/>
  <c r="H270" i="15" s="1"/>
  <c r="H274" i="15"/>
  <c r="F275" i="15"/>
  <c r="H278" i="15"/>
  <c r="H282" i="15"/>
  <c r="F283" i="15"/>
  <c r="H286" i="15"/>
  <c r="H290" i="15"/>
  <c r="H294" i="15"/>
  <c r="E298" i="15"/>
  <c r="H298" i="15" s="1"/>
  <c r="E302" i="15"/>
  <c r="H302" i="15" s="1"/>
  <c r="F303" i="15"/>
  <c r="E306" i="15"/>
  <c r="H306" i="15" s="1"/>
  <c r="E310" i="15"/>
  <c r="H310" i="15" s="1"/>
  <c r="H314" i="15"/>
  <c r="H318" i="15"/>
  <c r="F319" i="15"/>
  <c r="H322" i="15"/>
  <c r="H326" i="15"/>
  <c r="H330" i="15"/>
  <c r="H334" i="15"/>
  <c r="H338" i="15"/>
  <c r="H342" i="15"/>
  <c r="H366" i="15"/>
  <c r="H416" i="15"/>
  <c r="H549" i="15"/>
  <c r="E608" i="15"/>
  <c r="H608" i="15" s="1"/>
  <c r="G173" i="17"/>
  <c r="E319" i="17"/>
  <c r="H319" i="17" s="1"/>
  <c r="E179" i="17"/>
  <c r="H179" i="17" s="1"/>
  <c r="E176" i="17"/>
  <c r="H176" i="17" s="1"/>
  <c r="E173" i="17"/>
  <c r="H173" i="17" s="1"/>
  <c r="E241" i="17"/>
  <c r="H241" i="17" s="1"/>
  <c r="E197" i="17"/>
  <c r="H197" i="17" s="1"/>
  <c r="C11" i="17"/>
  <c r="F174" i="15"/>
  <c r="F178" i="15"/>
  <c r="F186" i="15"/>
  <c r="F194" i="15"/>
  <c r="F202" i="15"/>
  <c r="F206" i="15"/>
  <c r="F210" i="15"/>
  <c r="F214" i="15"/>
  <c r="F218" i="15"/>
  <c r="F230" i="15"/>
  <c r="F238" i="15"/>
  <c r="F246" i="15"/>
  <c r="F250" i="15"/>
  <c r="F278" i="15"/>
  <c r="F294" i="15"/>
  <c r="F298" i="15"/>
  <c r="F302" i="15"/>
  <c r="F306" i="15"/>
  <c r="F338" i="15"/>
  <c r="H380" i="15"/>
  <c r="F193" i="15"/>
  <c r="F201" i="15"/>
  <c r="F213" i="15"/>
  <c r="F225" i="15"/>
  <c r="F233" i="15"/>
  <c r="F241" i="15"/>
  <c r="F277" i="15"/>
  <c r="H85" i="17"/>
  <c r="H91" i="17"/>
  <c r="H95" i="17"/>
  <c r="H99" i="17"/>
  <c r="H103" i="17"/>
  <c r="E238" i="17"/>
  <c r="H238" i="17" s="1"/>
  <c r="E362" i="18"/>
  <c r="H362" i="18" s="1"/>
  <c r="E374" i="18"/>
  <c r="H374" i="18" s="1"/>
  <c r="E388" i="18"/>
  <c r="H388" i="18" s="1"/>
  <c r="E395" i="18"/>
  <c r="H395" i="18" s="1"/>
  <c r="E398" i="18"/>
  <c r="H398" i="18" s="1"/>
  <c r="E420" i="18"/>
  <c r="H420" i="18" s="1"/>
  <c r="E443" i="18"/>
  <c r="H443" i="18" s="1"/>
  <c r="E484" i="18"/>
  <c r="H484" i="18" s="1"/>
  <c r="E556" i="18"/>
  <c r="H556" i="18" s="1"/>
  <c r="E563" i="18"/>
  <c r="H563" i="18" s="1"/>
  <c r="E155" i="20"/>
  <c r="H155" i="20" s="1"/>
  <c r="E153" i="20"/>
  <c r="H153" i="20" s="1"/>
  <c r="E137" i="20"/>
  <c r="H137" i="20" s="1"/>
  <c r="E134" i="20"/>
  <c r="H134" i="20" s="1"/>
  <c r="E128" i="20"/>
  <c r="H128" i="20" s="1"/>
  <c r="E120" i="20"/>
  <c r="H120" i="20" s="1"/>
  <c r="E118" i="20"/>
  <c r="H118" i="20" s="1"/>
  <c r="E114" i="20"/>
  <c r="H114" i="20" s="1"/>
  <c r="E113" i="20"/>
  <c r="H113" i="20" s="1"/>
  <c r="E103" i="20"/>
  <c r="H103" i="20" s="1"/>
  <c r="E102" i="20"/>
  <c r="H102" i="20" s="1"/>
  <c r="E94" i="20"/>
  <c r="H94" i="20" s="1"/>
  <c r="E89" i="20"/>
  <c r="H89" i="20" s="1"/>
  <c r="E78" i="20"/>
  <c r="H78" i="20" s="1"/>
  <c r="E77" i="20"/>
  <c r="H77" i="20" s="1"/>
  <c r="E75" i="20"/>
  <c r="E161" i="20"/>
  <c r="H161" i="20" s="1"/>
  <c r="E141" i="20"/>
  <c r="H141" i="20" s="1"/>
  <c r="E129" i="20"/>
  <c r="H129" i="20" s="1"/>
  <c r="E123" i="20"/>
  <c r="H123" i="20" s="1"/>
  <c r="E121" i="20"/>
  <c r="H121" i="20" s="1"/>
  <c r="E115" i="20"/>
  <c r="H115" i="20" s="1"/>
  <c r="E104" i="20"/>
  <c r="H104" i="20" s="1"/>
  <c r="E95" i="20"/>
  <c r="H95" i="20" s="1"/>
  <c r="E91" i="20"/>
  <c r="H91" i="20" s="1"/>
  <c r="E90" i="20"/>
  <c r="H90" i="20" s="1"/>
  <c r="E116" i="20"/>
  <c r="H116" i="20" s="1"/>
  <c r="E125" i="20"/>
  <c r="H125" i="20" s="1"/>
  <c r="E133" i="20"/>
  <c r="H133" i="20" s="1"/>
  <c r="F241" i="20"/>
  <c r="F259" i="20"/>
  <c r="F306" i="20"/>
  <c r="E562" i="20"/>
  <c r="H562" i="20" s="1"/>
  <c r="E560" i="20"/>
  <c r="H560" i="20" s="1"/>
  <c r="E554" i="20"/>
  <c r="H554" i="20" s="1"/>
  <c r="E541" i="20"/>
  <c r="H541" i="20" s="1"/>
  <c r="E530" i="20"/>
  <c r="H530" i="20" s="1"/>
  <c r="E510" i="20"/>
  <c r="H510" i="20" s="1"/>
  <c r="E500" i="20"/>
  <c r="H500" i="20" s="1"/>
  <c r="E490" i="20"/>
  <c r="H490" i="20" s="1"/>
  <c r="E481" i="20"/>
  <c r="H481" i="20" s="1"/>
  <c r="E465" i="20"/>
  <c r="H465" i="20" s="1"/>
  <c r="E459" i="20"/>
  <c r="H459" i="20" s="1"/>
  <c r="E455" i="20"/>
  <c r="H455" i="20" s="1"/>
  <c r="E443" i="20"/>
  <c r="H443" i="20" s="1"/>
  <c r="E432" i="20"/>
  <c r="H432" i="20" s="1"/>
  <c r="E429" i="20"/>
  <c r="H429" i="20" s="1"/>
  <c r="E410" i="20"/>
  <c r="H410" i="20" s="1"/>
  <c r="E399" i="20"/>
  <c r="H399" i="20" s="1"/>
  <c r="E391" i="20"/>
  <c r="H391" i="20" s="1"/>
  <c r="E373" i="20"/>
  <c r="H373" i="20" s="1"/>
  <c r="E364" i="20"/>
  <c r="H364" i="20" s="1"/>
  <c r="E358" i="20"/>
  <c r="H358" i="20" s="1"/>
  <c r="E351" i="20"/>
  <c r="H351" i="20" s="1"/>
  <c r="E349" i="20"/>
  <c r="C12" i="20"/>
  <c r="E569" i="20"/>
  <c r="H569" i="20" s="1"/>
  <c r="E542" i="20"/>
  <c r="H542" i="20" s="1"/>
  <c r="E539" i="20"/>
  <c r="H539" i="20" s="1"/>
  <c r="E534" i="20"/>
  <c r="H534" i="20" s="1"/>
  <c r="E491" i="20"/>
  <c r="H491" i="20" s="1"/>
  <c r="E484" i="20"/>
  <c r="H484" i="20" s="1"/>
  <c r="E468" i="20"/>
  <c r="H468" i="20" s="1"/>
  <c r="E467" i="20"/>
  <c r="H467" i="20" s="1"/>
  <c r="E466" i="20"/>
  <c r="H466" i="20" s="1"/>
  <c r="E456" i="20"/>
  <c r="H456" i="20" s="1"/>
  <c r="E445" i="20"/>
  <c r="H445" i="20" s="1"/>
  <c r="E434" i="20"/>
  <c r="H434" i="20" s="1"/>
  <c r="E420" i="20"/>
  <c r="H420" i="20" s="1"/>
  <c r="E412" i="20"/>
  <c r="H412" i="20" s="1"/>
  <c r="E411" i="20"/>
  <c r="H411" i="20" s="1"/>
  <c r="E405" i="20"/>
  <c r="H405" i="20" s="1"/>
  <c r="E403" i="20"/>
  <c r="H403" i="20" s="1"/>
  <c r="E401" i="20"/>
  <c r="H401" i="20" s="1"/>
  <c r="E395" i="20"/>
  <c r="H395" i="20" s="1"/>
  <c r="E386" i="20"/>
  <c r="H386" i="20" s="1"/>
  <c r="E382" i="20"/>
  <c r="H382" i="20" s="1"/>
  <c r="E374" i="20"/>
  <c r="H374" i="20" s="1"/>
  <c r="E365" i="20"/>
  <c r="H365" i="20" s="1"/>
  <c r="E359" i="20"/>
  <c r="H359" i="20" s="1"/>
  <c r="E355" i="20"/>
  <c r="H355" i="20" s="1"/>
  <c r="E572" i="20"/>
  <c r="H572" i="20" s="1"/>
  <c r="E561" i="20"/>
  <c r="H561" i="20" s="1"/>
  <c r="E559" i="20"/>
  <c r="H559" i="20" s="1"/>
  <c r="E555" i="20"/>
  <c r="H555" i="20" s="1"/>
  <c r="E532" i="20"/>
  <c r="H532" i="20" s="1"/>
  <c r="E524" i="20"/>
  <c r="H524" i="20" s="1"/>
  <c r="E517" i="20"/>
  <c r="H517" i="20" s="1"/>
  <c r="E515" i="20"/>
  <c r="H515" i="20" s="1"/>
  <c r="E495" i="20"/>
  <c r="H495" i="20" s="1"/>
  <c r="E485" i="20"/>
  <c r="H485" i="20" s="1"/>
  <c r="E471" i="20"/>
  <c r="H471" i="20" s="1"/>
  <c r="E470" i="20"/>
  <c r="H470" i="20" s="1"/>
  <c r="E461" i="20"/>
  <c r="H461" i="20" s="1"/>
  <c r="E457" i="20"/>
  <c r="H457" i="20" s="1"/>
  <c r="E570" i="20"/>
  <c r="H570" i="20" s="1"/>
  <c r="E568" i="20"/>
  <c r="H568" i="20" s="1"/>
  <c r="E565" i="20"/>
  <c r="H565" i="20" s="1"/>
  <c r="E556" i="20"/>
  <c r="H556" i="20" s="1"/>
  <c r="E551" i="20"/>
  <c r="H551" i="20" s="1"/>
  <c r="E538" i="20"/>
  <c r="H538" i="20" s="1"/>
  <c r="E535" i="20"/>
  <c r="H535" i="20" s="1"/>
  <c r="E497" i="20"/>
  <c r="H497" i="20" s="1"/>
  <c r="E489" i="20"/>
  <c r="H489" i="20" s="1"/>
  <c r="E479" i="20"/>
  <c r="H479" i="20" s="1"/>
  <c r="E476" i="20"/>
  <c r="H476" i="20" s="1"/>
  <c r="E464" i="20"/>
  <c r="H464" i="20" s="1"/>
  <c r="E463" i="20"/>
  <c r="H463" i="20" s="1"/>
  <c r="E462" i="20"/>
  <c r="H462" i="20" s="1"/>
  <c r="E458" i="20"/>
  <c r="H458" i="20" s="1"/>
  <c r="E450" i="20"/>
  <c r="H450" i="20" s="1"/>
  <c r="E442" i="20"/>
  <c r="H442" i="20" s="1"/>
  <c r="E428" i="20"/>
  <c r="H428" i="20" s="1"/>
  <c r="E409" i="20"/>
  <c r="H409" i="20" s="1"/>
  <c r="E398" i="20"/>
  <c r="H398" i="20" s="1"/>
  <c r="E388" i="20"/>
  <c r="H388" i="20" s="1"/>
  <c r="E384" i="20"/>
  <c r="H384" i="20" s="1"/>
  <c r="E379" i="20"/>
  <c r="H379" i="20" s="1"/>
  <c r="E378" i="20"/>
  <c r="H378" i="20" s="1"/>
  <c r="E372" i="20"/>
  <c r="H372" i="20" s="1"/>
  <c r="E370" i="20"/>
  <c r="H370" i="20" s="1"/>
  <c r="E362" i="20"/>
  <c r="H362" i="20" s="1"/>
  <c r="E357" i="20"/>
  <c r="H357" i="20" s="1"/>
  <c r="E350" i="20"/>
  <c r="H350" i="20" s="1"/>
  <c r="E413" i="20"/>
  <c r="H413" i="20" s="1"/>
  <c r="H408" i="15"/>
  <c r="H428" i="15"/>
  <c r="H437" i="15"/>
  <c r="H458" i="15"/>
  <c r="H469" i="15"/>
  <c r="F583" i="15"/>
  <c r="H590" i="15"/>
  <c r="H594" i="15"/>
  <c r="F599" i="15"/>
  <c r="H602" i="15"/>
  <c r="H606" i="15"/>
  <c r="G19" i="17"/>
  <c r="H19" i="17" s="1"/>
  <c r="H20" i="17"/>
  <c r="H24" i="17"/>
  <c r="H28" i="17"/>
  <c r="H32" i="17"/>
  <c r="H36" i="17"/>
  <c r="H40" i="17"/>
  <c r="H44" i="17"/>
  <c r="H48" i="17"/>
  <c r="H52" i="17"/>
  <c r="H56" i="17"/>
  <c r="H60" i="17"/>
  <c r="H64" i="17"/>
  <c r="H68" i="17"/>
  <c r="H177" i="17"/>
  <c r="H181" i="17"/>
  <c r="H185" i="17"/>
  <c r="F186" i="17"/>
  <c r="H189" i="17"/>
  <c r="H193" i="17"/>
  <c r="H201" i="17"/>
  <c r="H205" i="17"/>
  <c r="H209" i="17"/>
  <c r="H213" i="17"/>
  <c r="H217" i="17"/>
  <c r="H221" i="17"/>
  <c r="H225" i="17"/>
  <c r="H229" i="17"/>
  <c r="H233" i="17"/>
  <c r="H237" i="17"/>
  <c r="H245" i="17"/>
  <c r="H249" i="17"/>
  <c r="H253" i="17"/>
  <c r="H257" i="17"/>
  <c r="H261" i="17"/>
  <c r="H265" i="17"/>
  <c r="H269" i="17"/>
  <c r="H273" i="17"/>
  <c r="H277" i="17"/>
  <c r="H281" i="17"/>
  <c r="H285" i="17"/>
  <c r="H289" i="17"/>
  <c r="H293" i="17"/>
  <c r="H297" i="17"/>
  <c r="H301" i="17"/>
  <c r="H305" i="17"/>
  <c r="H309" i="17"/>
  <c r="H313" i="17"/>
  <c r="H317" i="17"/>
  <c r="H321" i="17"/>
  <c r="H325" i="17"/>
  <c r="H329" i="17"/>
  <c r="H333" i="17"/>
  <c r="H337" i="17"/>
  <c r="H341" i="17"/>
  <c r="H571" i="17"/>
  <c r="H575" i="17"/>
  <c r="E582" i="17"/>
  <c r="H583" i="17"/>
  <c r="C12" i="18"/>
  <c r="H34" i="18"/>
  <c r="H38" i="18"/>
  <c r="H41" i="18"/>
  <c r="H45" i="18"/>
  <c r="H49" i="18"/>
  <c r="F50" i="18"/>
  <c r="H53" i="18"/>
  <c r="H57" i="18"/>
  <c r="H61" i="18"/>
  <c r="H65" i="18"/>
  <c r="E76" i="18"/>
  <c r="H76" i="18" s="1"/>
  <c r="H88" i="18"/>
  <c r="H105" i="18"/>
  <c r="H109" i="18"/>
  <c r="H113" i="18"/>
  <c r="H122" i="18"/>
  <c r="H157" i="18"/>
  <c r="H160" i="18"/>
  <c r="H164" i="18"/>
  <c r="H319" i="18"/>
  <c r="H191" i="18"/>
  <c r="H194" i="18"/>
  <c r="H198" i="18"/>
  <c r="H215" i="18"/>
  <c r="H219" i="18"/>
  <c r="H223" i="18"/>
  <c r="H226" i="18"/>
  <c r="H230" i="18"/>
  <c r="H234" i="18"/>
  <c r="E238" i="18"/>
  <c r="H238" i="18" s="1"/>
  <c r="F294" i="18"/>
  <c r="F302" i="18"/>
  <c r="H327" i="18"/>
  <c r="H331" i="18"/>
  <c r="H335" i="18"/>
  <c r="H339" i="18"/>
  <c r="H343" i="18"/>
  <c r="G349" i="18"/>
  <c r="E353" i="18"/>
  <c r="H353" i="18" s="1"/>
  <c r="E358" i="18"/>
  <c r="H358" i="18" s="1"/>
  <c r="E365" i="18"/>
  <c r="H366" i="18"/>
  <c r="E373" i="18"/>
  <c r="H373" i="18" s="1"/>
  <c r="H377" i="18"/>
  <c r="H381" i="18"/>
  <c r="E384" i="18"/>
  <c r="H384" i="18" s="1"/>
  <c r="H385" i="18"/>
  <c r="E412" i="18"/>
  <c r="H412" i="18" s="1"/>
  <c r="H415" i="18"/>
  <c r="H419" i="18"/>
  <c r="H434" i="18"/>
  <c r="H438" i="18"/>
  <c r="H442" i="18"/>
  <c r="H449" i="18"/>
  <c r="H453" i="18"/>
  <c r="E461" i="18"/>
  <c r="H461" i="18" s="1"/>
  <c r="E465" i="18"/>
  <c r="H465" i="18" s="1"/>
  <c r="E468" i="18"/>
  <c r="H468" i="18" s="1"/>
  <c r="H472" i="18"/>
  <c r="H476" i="18"/>
  <c r="H483" i="18"/>
  <c r="E487" i="18"/>
  <c r="H487" i="18" s="1"/>
  <c r="E538" i="18"/>
  <c r="H538" i="18" s="1"/>
  <c r="H552" i="18"/>
  <c r="H555" i="18"/>
  <c r="E559" i="18"/>
  <c r="H559" i="18" s="1"/>
  <c r="H562" i="18"/>
  <c r="H566" i="18"/>
  <c r="E569" i="18"/>
  <c r="H569" i="18" s="1"/>
  <c r="G582" i="18"/>
  <c r="H588" i="18"/>
  <c r="F592" i="18"/>
  <c r="H595" i="18"/>
  <c r="F603" i="18"/>
  <c r="E19" i="19"/>
  <c r="H21" i="19"/>
  <c r="G75" i="19"/>
  <c r="F80" i="19"/>
  <c r="H83" i="19"/>
  <c r="H87" i="19"/>
  <c r="H93" i="19"/>
  <c r="H97" i="19"/>
  <c r="H101" i="19"/>
  <c r="H105" i="19"/>
  <c r="H109" i="19"/>
  <c r="H113" i="19"/>
  <c r="H120" i="19"/>
  <c r="H124" i="19"/>
  <c r="H127" i="19"/>
  <c r="H130" i="19"/>
  <c r="H133" i="19"/>
  <c r="H136" i="19"/>
  <c r="H139" i="19"/>
  <c r="H146" i="19"/>
  <c r="H150" i="19"/>
  <c r="H154" i="19"/>
  <c r="H158" i="19"/>
  <c r="H162" i="19"/>
  <c r="H166" i="19"/>
  <c r="E173" i="19"/>
  <c r="H185" i="19"/>
  <c r="H203" i="19"/>
  <c r="H207" i="19"/>
  <c r="H211" i="19"/>
  <c r="E225" i="19"/>
  <c r="H225" i="19" s="1"/>
  <c r="E241" i="19"/>
  <c r="H241" i="19" s="1"/>
  <c r="H245" i="19"/>
  <c r="H249" i="19"/>
  <c r="H253" i="19"/>
  <c r="H256" i="19"/>
  <c r="H260" i="19"/>
  <c r="H264" i="19"/>
  <c r="H268" i="19"/>
  <c r="H272" i="19"/>
  <c r="H276" i="19"/>
  <c r="H280" i="19"/>
  <c r="H284" i="19"/>
  <c r="H288" i="19"/>
  <c r="H292" i="19"/>
  <c r="H296" i="19"/>
  <c r="H300" i="19"/>
  <c r="H304" i="19"/>
  <c r="H484" i="19"/>
  <c r="H488" i="19"/>
  <c r="H492" i="19"/>
  <c r="H496" i="19"/>
  <c r="H500" i="19"/>
  <c r="H504" i="19"/>
  <c r="H508" i="19"/>
  <c r="H512" i="19"/>
  <c r="H516" i="19"/>
  <c r="H520" i="19"/>
  <c r="H524" i="19"/>
  <c r="H528" i="19"/>
  <c r="H532" i="19"/>
  <c r="F560" i="19"/>
  <c r="H21" i="20"/>
  <c r="H31" i="20"/>
  <c r="H35" i="20"/>
  <c r="H38" i="20"/>
  <c r="H42" i="20"/>
  <c r="H46" i="20"/>
  <c r="H53" i="20"/>
  <c r="H56" i="20"/>
  <c r="H60" i="20"/>
  <c r="H66" i="20"/>
  <c r="E80" i="20"/>
  <c r="H80" i="20" s="1"/>
  <c r="E87" i="20"/>
  <c r="H87" i="20" s="1"/>
  <c r="E92" i="20"/>
  <c r="H92" i="20" s="1"/>
  <c r="E99" i="20"/>
  <c r="H99" i="20" s="1"/>
  <c r="E132" i="20"/>
  <c r="H132" i="20" s="1"/>
  <c r="F319" i="20"/>
  <c r="F302" i="20"/>
  <c r="F283" i="20"/>
  <c r="F280" i="20"/>
  <c r="F277" i="20"/>
  <c r="F275" i="20"/>
  <c r="F271" i="20"/>
  <c r="F236" i="20"/>
  <c r="F233" i="20"/>
  <c r="F226" i="20"/>
  <c r="F205" i="20"/>
  <c r="F203" i="20"/>
  <c r="F201" i="20"/>
  <c r="F199" i="20"/>
  <c r="F194" i="20"/>
  <c r="F191" i="20"/>
  <c r="F188" i="20"/>
  <c r="F180" i="20"/>
  <c r="F178" i="20"/>
  <c r="F328" i="20"/>
  <c r="F317" i="20"/>
  <c r="F308" i="20"/>
  <c r="F305" i="20"/>
  <c r="F296" i="20"/>
  <c r="F264" i="20"/>
  <c r="F213" i="20"/>
  <c r="F210" i="20"/>
  <c r="F208" i="20"/>
  <c r="F176" i="20"/>
  <c r="F174" i="20"/>
  <c r="F182" i="20"/>
  <c r="F202" i="20"/>
  <c r="F209" i="20"/>
  <c r="F262" i="20"/>
  <c r="F278" i="20"/>
  <c r="F321" i="20"/>
  <c r="E369" i="20"/>
  <c r="H369" i="20" s="1"/>
  <c r="E397" i="20"/>
  <c r="H397" i="20" s="1"/>
  <c r="H414" i="15"/>
  <c r="H427" i="15"/>
  <c r="H431" i="15"/>
  <c r="H436" i="15"/>
  <c r="H446" i="15"/>
  <c r="H589" i="15"/>
  <c r="H593" i="15"/>
  <c r="H23" i="17"/>
  <c r="H27" i="17"/>
  <c r="H31" i="17"/>
  <c r="H35" i="17"/>
  <c r="H39" i="17"/>
  <c r="H43" i="17"/>
  <c r="H47" i="17"/>
  <c r="H51" i="17"/>
  <c r="H55" i="17"/>
  <c r="H59" i="17"/>
  <c r="H63" i="17"/>
  <c r="H67" i="17"/>
  <c r="H180" i="17"/>
  <c r="H184" i="17"/>
  <c r="H188" i="17"/>
  <c r="H192" i="17"/>
  <c r="H196" i="17"/>
  <c r="H200" i="17"/>
  <c r="H204" i="17"/>
  <c r="H208" i="17"/>
  <c r="H212" i="17"/>
  <c r="H216" i="17"/>
  <c r="H220" i="17"/>
  <c r="H224" i="17"/>
  <c r="F225" i="17"/>
  <c r="H228" i="17"/>
  <c r="H232" i="17"/>
  <c r="H236" i="17"/>
  <c r="H240" i="17"/>
  <c r="F241" i="17"/>
  <c r="H244" i="17"/>
  <c r="H248" i="17"/>
  <c r="H252" i="17"/>
  <c r="H256" i="17"/>
  <c r="H260" i="17"/>
  <c r="H264" i="17"/>
  <c r="H268" i="17"/>
  <c r="H272" i="17"/>
  <c r="H276" i="17"/>
  <c r="H280" i="17"/>
  <c r="H284" i="17"/>
  <c r="H288" i="17"/>
  <c r="H292" i="17"/>
  <c r="H296" i="17"/>
  <c r="H300" i="17"/>
  <c r="H304" i="17"/>
  <c r="H308" i="17"/>
  <c r="H312" i="17"/>
  <c r="H316" i="17"/>
  <c r="H320" i="17"/>
  <c r="H324" i="17"/>
  <c r="H328" i="17"/>
  <c r="H332" i="17"/>
  <c r="H336" i="17"/>
  <c r="H340" i="17"/>
  <c r="H519" i="17"/>
  <c r="H523" i="17"/>
  <c r="H527" i="17"/>
  <c r="H531" i="17"/>
  <c r="H535" i="17"/>
  <c r="H539" i="17"/>
  <c r="H543" i="17"/>
  <c r="H547" i="17"/>
  <c r="H551" i="17"/>
  <c r="H555" i="17"/>
  <c r="H559" i="17"/>
  <c r="H563" i="17"/>
  <c r="H567" i="17"/>
  <c r="H570" i="17"/>
  <c r="H574" i="17"/>
  <c r="G582" i="17"/>
  <c r="F19" i="18"/>
  <c r="H22" i="18"/>
  <c r="H26" i="18"/>
  <c r="F30" i="18"/>
  <c r="H33" i="18"/>
  <c r="H37" i="18"/>
  <c r="F45" i="18"/>
  <c r="H108" i="18"/>
  <c r="H112" i="18"/>
  <c r="H124" i="18"/>
  <c r="H128" i="18"/>
  <c r="H133" i="18"/>
  <c r="H142" i="18"/>
  <c r="H156" i="18"/>
  <c r="H159" i="18"/>
  <c r="H163" i="18"/>
  <c r="H167" i="18"/>
  <c r="H183" i="18"/>
  <c r="H190" i="18"/>
  <c r="F204" i="18"/>
  <c r="H207" i="18"/>
  <c r="H211" i="18"/>
  <c r="E214" i="18"/>
  <c r="H214" i="18" s="1"/>
  <c r="H218" i="18"/>
  <c r="H222" i="18"/>
  <c r="F238" i="18"/>
  <c r="F241" i="18"/>
  <c r="H271" i="18"/>
  <c r="F275" i="18"/>
  <c r="F277" i="18"/>
  <c r="H323" i="18"/>
  <c r="H326" i="18"/>
  <c r="H330" i="18"/>
  <c r="H334" i="18"/>
  <c r="H338" i="18"/>
  <c r="H342" i="18"/>
  <c r="E349" i="18"/>
  <c r="E352" i="18"/>
  <c r="H352" i="18" s="1"/>
  <c r="E355" i="18"/>
  <c r="E361" i="18"/>
  <c r="H361" i="18" s="1"/>
  <c r="E364" i="18"/>
  <c r="H364" i="18" s="1"/>
  <c r="H376" i="18"/>
  <c r="H380" i="18"/>
  <c r="H390" i="18"/>
  <c r="E397" i="18"/>
  <c r="H397" i="18" s="1"/>
  <c r="H411" i="18"/>
  <c r="H414" i="18"/>
  <c r="H418" i="18"/>
  <c r="H433" i="18"/>
  <c r="H437" i="18"/>
  <c r="E441" i="18"/>
  <c r="H441" i="18" s="1"/>
  <c r="H445" i="18"/>
  <c r="H448" i="18"/>
  <c r="H452" i="18"/>
  <c r="E456" i="18"/>
  <c r="H456" i="18" s="1"/>
  <c r="H460" i="18"/>
  <c r="H464" i="18"/>
  <c r="H467" i="18"/>
  <c r="H475" i="18"/>
  <c r="E479" i="18"/>
  <c r="H479" i="18" s="1"/>
  <c r="H482" i="18"/>
  <c r="E486" i="18"/>
  <c r="H486" i="18" s="1"/>
  <c r="H534" i="18"/>
  <c r="H537" i="18"/>
  <c r="H558" i="18"/>
  <c r="H565" i="18"/>
  <c r="F585" i="18"/>
  <c r="F600" i="18"/>
  <c r="F602" i="18"/>
  <c r="C9" i="19"/>
  <c r="H20" i="19"/>
  <c r="E24" i="19"/>
  <c r="H24" i="19" s="1"/>
  <c r="F76" i="19"/>
  <c r="E179" i="19"/>
  <c r="H179" i="19" s="1"/>
  <c r="H184" i="19"/>
  <c r="H187" i="19"/>
  <c r="H202" i="19"/>
  <c r="H206" i="19"/>
  <c r="H210" i="19"/>
  <c r="H240" i="19"/>
  <c r="H244" i="19"/>
  <c r="H248" i="19"/>
  <c r="H252" i="19"/>
  <c r="H259" i="19"/>
  <c r="H263" i="19"/>
  <c r="H267" i="19"/>
  <c r="H271" i="19"/>
  <c r="H275" i="19"/>
  <c r="H279" i="19"/>
  <c r="H283" i="19"/>
  <c r="H287" i="19"/>
  <c r="H291" i="19"/>
  <c r="H295" i="19"/>
  <c r="H299" i="19"/>
  <c r="H303" i="19"/>
  <c r="F355" i="19"/>
  <c r="F361" i="19"/>
  <c r="F386" i="19"/>
  <c r="F456" i="19"/>
  <c r="H483" i="19"/>
  <c r="F484" i="19"/>
  <c r="H487" i="19"/>
  <c r="H491" i="19"/>
  <c r="H495" i="19"/>
  <c r="H499" i="19"/>
  <c r="H503" i="19"/>
  <c r="H507" i="19"/>
  <c r="H511" i="19"/>
  <c r="H515" i="19"/>
  <c r="H519" i="19"/>
  <c r="H523" i="19"/>
  <c r="H527" i="19"/>
  <c r="H538" i="19"/>
  <c r="H542" i="19"/>
  <c r="H546" i="19"/>
  <c r="H550" i="19"/>
  <c r="H554" i="19"/>
  <c r="H558" i="19"/>
  <c r="H565" i="19"/>
  <c r="H569" i="19"/>
  <c r="H573" i="19"/>
  <c r="H26" i="20"/>
  <c r="E76" i="20"/>
  <c r="H76" i="20" s="1"/>
  <c r="E79" i="20"/>
  <c r="H79" i="20" s="1"/>
  <c r="H82" i="20"/>
  <c r="E106" i="20"/>
  <c r="H106" i="20" s="1"/>
  <c r="E109" i="20"/>
  <c r="H109" i="20" s="1"/>
  <c r="E111" i="20"/>
  <c r="H111" i="20" s="1"/>
  <c r="E117" i="20"/>
  <c r="H117" i="20" s="1"/>
  <c r="E126" i="20"/>
  <c r="H126" i="20" s="1"/>
  <c r="E142" i="20"/>
  <c r="H142" i="20" s="1"/>
  <c r="E143" i="20"/>
  <c r="H143" i="20" s="1"/>
  <c r="E164" i="20"/>
  <c r="H164" i="20" s="1"/>
  <c r="F173" i="20"/>
  <c r="F181" i="20"/>
  <c r="F187" i="20"/>
  <c r="F200" i="20"/>
  <c r="F276" i="20"/>
  <c r="F288" i="20"/>
  <c r="F291" i="20"/>
  <c r="F313" i="20"/>
  <c r="E356" i="20"/>
  <c r="H356" i="20" s="1"/>
  <c r="E425" i="20"/>
  <c r="H425" i="20" s="1"/>
  <c r="E435" i="20"/>
  <c r="H435" i="20" s="1"/>
  <c r="E441" i="20"/>
  <c r="H441" i="20" s="1"/>
  <c r="G75" i="17"/>
  <c r="H585" i="17"/>
  <c r="H79" i="18"/>
  <c r="E121" i="18"/>
  <c r="H121" i="18" s="1"/>
  <c r="E350" i="18"/>
  <c r="E379" i="18"/>
  <c r="H379" i="18" s="1"/>
  <c r="H383" i="18"/>
  <c r="E403" i="18"/>
  <c r="H403" i="18" s="1"/>
  <c r="E404" i="18"/>
  <c r="H404" i="18" s="1"/>
  <c r="E408" i="18"/>
  <c r="H408" i="18" s="1"/>
  <c r="E410" i="18"/>
  <c r="H410" i="18" s="1"/>
  <c r="E466" i="18"/>
  <c r="H466" i="18" s="1"/>
  <c r="E485" i="18"/>
  <c r="H485" i="18" s="1"/>
  <c r="E489" i="18"/>
  <c r="H489" i="18" s="1"/>
  <c r="E554" i="18"/>
  <c r="H554" i="18" s="1"/>
  <c r="H568" i="18"/>
  <c r="F126" i="19"/>
  <c r="F153" i="19"/>
  <c r="E189" i="19"/>
  <c r="H189" i="19" s="1"/>
  <c r="H213" i="19"/>
  <c r="H255" i="19"/>
  <c r="H534" i="19"/>
  <c r="E69" i="20"/>
  <c r="H69" i="20" s="1"/>
  <c r="C8" i="20"/>
  <c r="H23" i="20"/>
  <c r="E85" i="20"/>
  <c r="H85" i="20" s="1"/>
  <c r="E93" i="20"/>
  <c r="H93" i="20" s="1"/>
  <c r="E100" i="20"/>
  <c r="H100" i="20" s="1"/>
  <c r="E131" i="20"/>
  <c r="H131" i="20" s="1"/>
  <c r="F206" i="20"/>
  <c r="F214" i="20"/>
  <c r="F218" i="20"/>
  <c r="F225" i="20"/>
  <c r="F232" i="20"/>
  <c r="F282" i="20"/>
  <c r="E361" i="20"/>
  <c r="H361" i="20" s="1"/>
  <c r="E383" i="20"/>
  <c r="H383" i="20" s="1"/>
  <c r="E408" i="20"/>
  <c r="H408" i="20" s="1"/>
  <c r="E424" i="20"/>
  <c r="H424" i="20" s="1"/>
  <c r="E29" i="21"/>
  <c r="H29" i="21" s="1"/>
  <c r="E33" i="21"/>
  <c r="H33" i="21" s="1"/>
  <c r="E61" i="21"/>
  <c r="H61" i="21" s="1"/>
  <c r="H91" i="21"/>
  <c r="H103" i="21"/>
  <c r="H106" i="21"/>
  <c r="H128" i="21"/>
  <c r="H134" i="21"/>
  <c r="G173" i="21"/>
  <c r="E174" i="21"/>
  <c r="H174" i="21" s="1"/>
  <c r="E178" i="21"/>
  <c r="H178" i="21" s="1"/>
  <c r="F179" i="21"/>
  <c r="E186" i="21"/>
  <c r="H186" i="21" s="1"/>
  <c r="F199" i="21"/>
  <c r="E202" i="21"/>
  <c r="H202" i="21" s="1"/>
  <c r="F203" i="21"/>
  <c r="E206" i="21"/>
  <c r="H206" i="21" s="1"/>
  <c r="E210" i="21"/>
  <c r="H210" i="21" s="1"/>
  <c r="E222" i="21"/>
  <c r="H222" i="21" s="1"/>
  <c r="E238" i="21"/>
  <c r="H238" i="21" s="1"/>
  <c r="F283" i="21"/>
  <c r="F291" i="21"/>
  <c r="E294" i="21"/>
  <c r="H294" i="21" s="1"/>
  <c r="E302" i="21"/>
  <c r="H302" i="21" s="1"/>
  <c r="F319" i="21"/>
  <c r="F335" i="21"/>
  <c r="E338" i="21"/>
  <c r="H338" i="21" s="1"/>
  <c r="H566" i="21"/>
  <c r="H36" i="22"/>
  <c r="F125" i="22"/>
  <c r="F123" i="22"/>
  <c r="F104" i="22"/>
  <c r="F102" i="22"/>
  <c r="F93" i="22"/>
  <c r="F91" i="22"/>
  <c r="F89" i="22"/>
  <c r="F87" i="22"/>
  <c r="F82" i="22"/>
  <c r="D10" i="22"/>
  <c r="F10" i="22" s="1"/>
  <c r="F148" i="22"/>
  <c r="F139" i="22"/>
  <c r="F132" i="22"/>
  <c r="F128" i="22"/>
  <c r="F121" i="22"/>
  <c r="F114" i="22"/>
  <c r="F108" i="22"/>
  <c r="F99" i="22"/>
  <c r="F96" i="22"/>
  <c r="F80" i="22"/>
  <c r="F76" i="22"/>
  <c r="F90" i="22"/>
  <c r="F100" i="22"/>
  <c r="F111" i="22"/>
  <c r="F113" i="22"/>
  <c r="F153" i="22"/>
  <c r="E24" i="21"/>
  <c r="H24" i="21" s="1"/>
  <c r="E28" i="21"/>
  <c r="H28" i="21" s="1"/>
  <c r="E68" i="21"/>
  <c r="H68" i="21" s="1"/>
  <c r="F174" i="21"/>
  <c r="F178" i="21"/>
  <c r="F194" i="21"/>
  <c r="F202" i="21"/>
  <c r="F206" i="21"/>
  <c r="F218" i="21"/>
  <c r="F222" i="21"/>
  <c r="F238" i="21"/>
  <c r="F262" i="21"/>
  <c r="E277" i="21"/>
  <c r="H277" i="21" s="1"/>
  <c r="F278" i="21"/>
  <c r="F282" i="21"/>
  <c r="F286" i="21"/>
  <c r="F290" i="21"/>
  <c r="E293" i="21"/>
  <c r="H293" i="21" s="1"/>
  <c r="F302" i="21"/>
  <c r="E305" i="21"/>
  <c r="H305" i="21" s="1"/>
  <c r="F310" i="21"/>
  <c r="F322" i="21"/>
  <c r="F75" i="22"/>
  <c r="F88" i="22"/>
  <c r="F97" i="22"/>
  <c r="F126" i="22"/>
  <c r="H183" i="20"/>
  <c r="H215" i="20"/>
  <c r="H219" i="20"/>
  <c r="H223" i="20"/>
  <c r="H226" i="20"/>
  <c r="H230" i="20"/>
  <c r="H239" i="20"/>
  <c r="H242" i="20"/>
  <c r="H245" i="20"/>
  <c r="H249" i="20"/>
  <c r="H253" i="20"/>
  <c r="H257" i="20"/>
  <c r="H260" i="20"/>
  <c r="H267" i="20"/>
  <c r="H271" i="20"/>
  <c r="H275" i="20"/>
  <c r="H280" i="20"/>
  <c r="H283" i="20"/>
  <c r="H292" i="20"/>
  <c r="H295" i="20"/>
  <c r="H299" i="20"/>
  <c r="H311" i="20"/>
  <c r="H325" i="20"/>
  <c r="H331" i="20"/>
  <c r="H335" i="20"/>
  <c r="H339" i="20"/>
  <c r="H343" i="20"/>
  <c r="H503" i="20"/>
  <c r="H507" i="20"/>
  <c r="H514" i="20"/>
  <c r="H519" i="20"/>
  <c r="H523" i="20"/>
  <c r="H527" i="20"/>
  <c r="H531" i="20"/>
  <c r="H536" i="20"/>
  <c r="H546" i="20"/>
  <c r="H558" i="20"/>
  <c r="H563" i="20"/>
  <c r="H571" i="20"/>
  <c r="H575" i="20"/>
  <c r="H595" i="20"/>
  <c r="H607" i="20"/>
  <c r="D11" i="21"/>
  <c r="G11" i="21" s="1"/>
  <c r="H23" i="21"/>
  <c r="E27" i="21"/>
  <c r="H27" i="21" s="1"/>
  <c r="H31" i="21"/>
  <c r="H35" i="21"/>
  <c r="H39" i="21"/>
  <c r="H43" i="21"/>
  <c r="F44" i="21"/>
  <c r="H47" i="21"/>
  <c r="H51" i="21"/>
  <c r="H55" i="21"/>
  <c r="H59" i="21"/>
  <c r="H63" i="21"/>
  <c r="F64" i="21"/>
  <c r="E67" i="21"/>
  <c r="H67" i="21" s="1"/>
  <c r="H77" i="21"/>
  <c r="H81" i="21"/>
  <c r="H88" i="21"/>
  <c r="H92" i="21"/>
  <c r="H98" i="21"/>
  <c r="H101" i="21"/>
  <c r="H104" i="21"/>
  <c r="H107" i="21"/>
  <c r="H120" i="21"/>
  <c r="H122" i="21"/>
  <c r="H135" i="21"/>
  <c r="H141" i="21"/>
  <c r="H145" i="21"/>
  <c r="H147" i="21"/>
  <c r="H151" i="21"/>
  <c r="H154" i="21"/>
  <c r="H158" i="21"/>
  <c r="H162" i="21"/>
  <c r="H165" i="21"/>
  <c r="E173" i="21"/>
  <c r="H176" i="21"/>
  <c r="H180" i="21"/>
  <c r="F181" i="21"/>
  <c r="H184" i="21"/>
  <c r="E188" i="21"/>
  <c r="H188" i="21" s="1"/>
  <c r="F189" i="21"/>
  <c r="H192" i="21"/>
  <c r="F193" i="21"/>
  <c r="H196" i="21"/>
  <c r="H200" i="21"/>
  <c r="F201" i="21"/>
  <c r="E204" i="21"/>
  <c r="H204" i="21" s="1"/>
  <c r="H208" i="21"/>
  <c r="H212" i="21"/>
  <c r="F213" i="21"/>
  <c r="E216" i="21"/>
  <c r="H216" i="21" s="1"/>
  <c r="H220" i="21"/>
  <c r="F221" i="21"/>
  <c r="H224" i="21"/>
  <c r="F225" i="21"/>
  <c r="H228" i="21"/>
  <c r="H232" i="21"/>
  <c r="H236" i="21"/>
  <c r="H240" i="21"/>
  <c r="H244" i="21"/>
  <c r="H248" i="21"/>
  <c r="H252" i="21"/>
  <c r="H256" i="21"/>
  <c r="H260" i="21"/>
  <c r="H264" i="21"/>
  <c r="H268" i="21"/>
  <c r="H272" i="21"/>
  <c r="E276" i="21"/>
  <c r="H276" i="21" s="1"/>
  <c r="H280" i="21"/>
  <c r="H284" i="21"/>
  <c r="H288" i="21"/>
  <c r="F289" i="21"/>
  <c r="H292" i="21"/>
  <c r="H296" i="21"/>
  <c r="H300" i="21"/>
  <c r="H304" i="21"/>
  <c r="F305" i="21"/>
  <c r="E308" i="21"/>
  <c r="H308" i="21" s="1"/>
  <c r="H312" i="21"/>
  <c r="F313" i="21"/>
  <c r="H316" i="21"/>
  <c r="F317" i="21"/>
  <c r="H320" i="21"/>
  <c r="F321" i="21"/>
  <c r="H324" i="21"/>
  <c r="H328" i="21"/>
  <c r="F329" i="21"/>
  <c r="H332" i="21"/>
  <c r="H336" i="21"/>
  <c r="H340" i="21"/>
  <c r="H354" i="21"/>
  <c r="F81" i="22"/>
  <c r="F94" i="22"/>
  <c r="F106" i="22"/>
  <c r="F124" i="22"/>
  <c r="F133" i="22"/>
  <c r="H189" i="22"/>
  <c r="H216" i="22"/>
  <c r="H248" i="22"/>
  <c r="H251" i="22"/>
  <c r="H255" i="22"/>
  <c r="H529" i="19"/>
  <c r="H533" i="19"/>
  <c r="H537" i="19"/>
  <c r="H541" i="19"/>
  <c r="H545" i="19"/>
  <c r="H549" i="19"/>
  <c r="H553" i="19"/>
  <c r="H557" i="19"/>
  <c r="H564" i="19"/>
  <c r="H568" i="19"/>
  <c r="H572" i="19"/>
  <c r="H576" i="19"/>
  <c r="H22" i="20"/>
  <c r="F23" i="20"/>
  <c r="H34" i="20"/>
  <c r="H37" i="20"/>
  <c r="H41" i="20"/>
  <c r="H45" i="20"/>
  <c r="H49" i="20"/>
  <c r="H52" i="20"/>
  <c r="H55" i="20"/>
  <c r="H59" i="20"/>
  <c r="H65" i="20"/>
  <c r="H182" i="20"/>
  <c r="H207" i="20"/>
  <c r="H212" i="20"/>
  <c r="H218" i="20"/>
  <c r="H222" i="20"/>
  <c r="H229" i="20"/>
  <c r="H248" i="20"/>
  <c r="H252" i="20"/>
  <c r="H256" i="20"/>
  <c r="H263" i="20"/>
  <c r="H266" i="20"/>
  <c r="H270" i="20"/>
  <c r="H274" i="20"/>
  <c r="H279" i="20"/>
  <c r="H291" i="20"/>
  <c r="H298" i="20"/>
  <c r="H304" i="20"/>
  <c r="H307" i="20"/>
  <c r="H310" i="20"/>
  <c r="H316" i="20"/>
  <c r="H322" i="20"/>
  <c r="H327" i="20"/>
  <c r="H330" i="20"/>
  <c r="H334" i="20"/>
  <c r="H338" i="20"/>
  <c r="H342" i="20"/>
  <c r="H506" i="20"/>
  <c r="H513" i="20"/>
  <c r="H516" i="20"/>
  <c r="H518" i="20"/>
  <c r="H522" i="20"/>
  <c r="H526" i="20"/>
  <c r="H533" i="20"/>
  <c r="H545" i="20"/>
  <c r="H549" i="20"/>
  <c r="H557" i="20"/>
  <c r="H566" i="20"/>
  <c r="H574" i="20"/>
  <c r="H594" i="20"/>
  <c r="C9" i="21"/>
  <c r="E19" i="21"/>
  <c r="H19" i="21" s="1"/>
  <c r="H22" i="21"/>
  <c r="H26" i="21"/>
  <c r="F27" i="21"/>
  <c r="E30" i="21"/>
  <c r="H30" i="21" s="1"/>
  <c r="H34" i="21"/>
  <c r="H38" i="21"/>
  <c r="H42" i="21"/>
  <c r="H46" i="21"/>
  <c r="E50" i="21"/>
  <c r="H50" i="21" s="1"/>
  <c r="E54" i="21"/>
  <c r="H54" i="21" s="1"/>
  <c r="H58" i="21"/>
  <c r="H62" i="21"/>
  <c r="H66" i="21"/>
  <c r="H84" i="21"/>
  <c r="H87" i="21"/>
  <c r="H94" i="21"/>
  <c r="H97" i="21"/>
  <c r="H100" i="21"/>
  <c r="H110" i="21"/>
  <c r="H113" i="21"/>
  <c r="H116" i="21"/>
  <c r="H119" i="21"/>
  <c r="H130" i="21"/>
  <c r="H132" i="21"/>
  <c r="H137" i="21"/>
  <c r="H140" i="21"/>
  <c r="H144" i="21"/>
  <c r="H146" i="21"/>
  <c r="H150" i="21"/>
  <c r="H153" i="21"/>
  <c r="H157" i="21"/>
  <c r="H161" i="21"/>
  <c r="H164" i="21"/>
  <c r="H167" i="21"/>
  <c r="F173" i="21"/>
  <c r="E175" i="21"/>
  <c r="H175" i="21" s="1"/>
  <c r="E179" i="21"/>
  <c r="H179" i="21" s="1"/>
  <c r="F180" i="21"/>
  <c r="H183" i="21"/>
  <c r="E187" i="21"/>
  <c r="H187" i="21" s="1"/>
  <c r="F188" i="21"/>
  <c r="H191" i="21"/>
  <c r="H195" i="21"/>
  <c r="E199" i="21"/>
  <c r="H199" i="21" s="1"/>
  <c r="E203" i="21"/>
  <c r="H203" i="21" s="1"/>
  <c r="F204" i="21"/>
  <c r="H207" i="21"/>
  <c r="H211" i="21"/>
  <c r="H215" i="21"/>
  <c r="H219" i="21"/>
  <c r="H223" i="21"/>
  <c r="H227" i="21"/>
  <c r="H231" i="21"/>
  <c r="E235" i="21"/>
  <c r="H235" i="21" s="1"/>
  <c r="F236" i="21"/>
  <c r="H239" i="21"/>
  <c r="H243" i="21"/>
  <c r="F244" i="21"/>
  <c r="H247" i="21"/>
  <c r="H251" i="21"/>
  <c r="H255" i="21"/>
  <c r="H259" i="21"/>
  <c r="H263" i="21"/>
  <c r="F264" i="21"/>
  <c r="H267" i="21"/>
  <c r="H271" i="21"/>
  <c r="H275" i="21"/>
  <c r="F276" i="21"/>
  <c r="H279" i="21"/>
  <c r="F280" i="21"/>
  <c r="H283" i="21"/>
  <c r="H287" i="21"/>
  <c r="F288" i="21"/>
  <c r="E291" i="21"/>
  <c r="H291" i="21" s="1"/>
  <c r="H295" i="21"/>
  <c r="H299" i="21"/>
  <c r="E303" i="21"/>
  <c r="H303" i="21" s="1"/>
  <c r="H307" i="21"/>
  <c r="F308" i="21"/>
  <c r="H311" i="21"/>
  <c r="H315" i="21"/>
  <c r="E319" i="21"/>
  <c r="H319" i="21" s="1"/>
  <c r="H323" i="21"/>
  <c r="F324" i="21"/>
  <c r="H327" i="21"/>
  <c r="H331" i="21"/>
  <c r="E335" i="21"/>
  <c r="H335" i="21" s="1"/>
  <c r="H339" i="21"/>
  <c r="H343" i="21"/>
  <c r="H353" i="21"/>
  <c r="H482" i="21"/>
  <c r="H497" i="21"/>
  <c r="H515" i="21"/>
  <c r="H560" i="21"/>
  <c r="F77" i="22"/>
  <c r="F79" i="22"/>
  <c r="F103" i="22"/>
  <c r="F115" i="22"/>
  <c r="F122" i="22"/>
  <c r="F129" i="22"/>
  <c r="F131" i="22"/>
  <c r="F137" i="22"/>
  <c r="H205" i="22"/>
  <c r="H212" i="22"/>
  <c r="H250" i="22"/>
  <c r="H254" i="22"/>
  <c r="H281" i="22"/>
  <c r="E352" i="22"/>
  <c r="H352" i="22" s="1"/>
  <c r="E361" i="22"/>
  <c r="H361" i="22" s="1"/>
  <c r="E364" i="22"/>
  <c r="H364" i="22" s="1"/>
  <c r="E376" i="22"/>
  <c r="H376" i="22" s="1"/>
  <c r="E388" i="22"/>
  <c r="H388" i="22" s="1"/>
  <c r="E417" i="22"/>
  <c r="H417" i="22" s="1"/>
  <c r="E420" i="22"/>
  <c r="H420" i="22" s="1"/>
  <c r="E428" i="22"/>
  <c r="H428" i="22" s="1"/>
  <c r="E432" i="22"/>
  <c r="H432" i="22" s="1"/>
  <c r="E445" i="22"/>
  <c r="H445" i="22" s="1"/>
  <c r="H130" i="23"/>
  <c r="F178" i="23"/>
  <c r="E181" i="23"/>
  <c r="H181" i="23" s="1"/>
  <c r="F182" i="23"/>
  <c r="E185" i="23"/>
  <c r="H185" i="23" s="1"/>
  <c r="F186" i="23"/>
  <c r="F198" i="23"/>
  <c r="E201" i="23"/>
  <c r="H201" i="23" s="1"/>
  <c r="F202" i="23"/>
  <c r="E205" i="23"/>
  <c r="H205" i="23" s="1"/>
  <c r="E209" i="23"/>
  <c r="H209" i="23" s="1"/>
  <c r="F210" i="23"/>
  <c r="E213" i="23"/>
  <c r="H213" i="23" s="1"/>
  <c r="F214" i="23"/>
  <c r="F218" i="23"/>
  <c r="E225" i="23"/>
  <c r="H225" i="23" s="1"/>
  <c r="E233" i="23"/>
  <c r="H233" i="23" s="1"/>
  <c r="F238" i="23"/>
  <c r="E241" i="23"/>
  <c r="H241" i="23" s="1"/>
  <c r="E277" i="23"/>
  <c r="H277" i="23" s="1"/>
  <c r="E289" i="23"/>
  <c r="H289" i="23" s="1"/>
  <c r="F294" i="23"/>
  <c r="F302" i="23"/>
  <c r="E305" i="23"/>
  <c r="H305" i="23" s="1"/>
  <c r="F306" i="23"/>
  <c r="F310" i="23"/>
  <c r="E317" i="23"/>
  <c r="H317" i="23" s="1"/>
  <c r="E321" i="23"/>
  <c r="H321" i="23" s="1"/>
  <c r="H425" i="23"/>
  <c r="F583" i="23"/>
  <c r="E586" i="23"/>
  <c r="H586" i="23" s="1"/>
  <c r="F587" i="23"/>
  <c r="F591" i="23"/>
  <c r="E598" i="23"/>
  <c r="H598" i="23" s="1"/>
  <c r="G75" i="24"/>
  <c r="E134" i="24"/>
  <c r="H134" i="24" s="1"/>
  <c r="E126" i="24"/>
  <c r="H126" i="24" s="1"/>
  <c r="E122" i="24"/>
  <c r="H122" i="24" s="1"/>
  <c r="E114" i="24"/>
  <c r="H114" i="24" s="1"/>
  <c r="E110" i="24"/>
  <c r="H110" i="24" s="1"/>
  <c r="E106" i="24"/>
  <c r="H106" i="24" s="1"/>
  <c r="E94" i="24"/>
  <c r="H94" i="24" s="1"/>
  <c r="E90" i="24"/>
  <c r="H90" i="24" s="1"/>
  <c r="E78" i="24"/>
  <c r="H78" i="24" s="1"/>
  <c r="E139" i="24"/>
  <c r="H139" i="24" s="1"/>
  <c r="E131" i="24"/>
  <c r="H131" i="24" s="1"/>
  <c r="E123" i="24"/>
  <c r="H123" i="24" s="1"/>
  <c r="E115" i="24"/>
  <c r="H115" i="24" s="1"/>
  <c r="E111" i="24"/>
  <c r="H111" i="24" s="1"/>
  <c r="E103" i="24"/>
  <c r="H103" i="24" s="1"/>
  <c r="E99" i="24"/>
  <c r="H99" i="24" s="1"/>
  <c r="E76" i="24"/>
  <c r="H76" i="24" s="1"/>
  <c r="F77" i="24"/>
  <c r="E79" i="24"/>
  <c r="H79" i="24" s="1"/>
  <c r="E89" i="24"/>
  <c r="H89" i="24" s="1"/>
  <c r="F94" i="24"/>
  <c r="E96" i="24"/>
  <c r="H96" i="24" s="1"/>
  <c r="F97" i="24"/>
  <c r="E101" i="24"/>
  <c r="H101" i="24" s="1"/>
  <c r="F106" i="24"/>
  <c r="E113" i="24"/>
  <c r="H113" i="24" s="1"/>
  <c r="E117" i="24"/>
  <c r="H117" i="24" s="1"/>
  <c r="F118" i="24"/>
  <c r="F121" i="24"/>
  <c r="H588" i="21"/>
  <c r="H594" i="21"/>
  <c r="H605" i="21"/>
  <c r="C12" i="22"/>
  <c r="H82" i="22"/>
  <c r="H102" i="22"/>
  <c r="H118" i="22"/>
  <c r="H147" i="22"/>
  <c r="H151" i="22"/>
  <c r="H154" i="22"/>
  <c r="H158" i="22"/>
  <c r="H162" i="22"/>
  <c r="H165" i="22"/>
  <c r="H310" i="22"/>
  <c r="H318" i="22"/>
  <c r="H323" i="22"/>
  <c r="H333" i="22"/>
  <c r="F352" i="22"/>
  <c r="F355" i="22"/>
  <c r="F358" i="22"/>
  <c r="H360" i="22"/>
  <c r="F361" i="22"/>
  <c r="F364" i="22"/>
  <c r="E373" i="22"/>
  <c r="H373" i="22" s="1"/>
  <c r="F376" i="22"/>
  <c r="F379" i="22"/>
  <c r="E384" i="22"/>
  <c r="H384" i="22" s="1"/>
  <c r="F385" i="22"/>
  <c r="F388" i="22"/>
  <c r="F391" i="22"/>
  <c r="E397" i="22"/>
  <c r="H397" i="22" s="1"/>
  <c r="F403" i="22"/>
  <c r="F410" i="22"/>
  <c r="E412" i="22"/>
  <c r="H412" i="22" s="1"/>
  <c r="H416" i="22"/>
  <c r="F420" i="22"/>
  <c r="F432" i="22"/>
  <c r="F439" i="22"/>
  <c r="F442" i="22"/>
  <c r="H444" i="22"/>
  <c r="F445" i="22"/>
  <c r="H448" i="22"/>
  <c r="H452" i="22"/>
  <c r="F471" i="22"/>
  <c r="H477" i="22"/>
  <c r="H517" i="22"/>
  <c r="H521" i="22"/>
  <c r="H525" i="22"/>
  <c r="H529" i="22"/>
  <c r="H601" i="22"/>
  <c r="H595" i="22"/>
  <c r="H604" i="22"/>
  <c r="H607" i="22"/>
  <c r="C8" i="23"/>
  <c r="E13" i="23" s="1"/>
  <c r="C11" i="23"/>
  <c r="F19" i="23"/>
  <c r="H21" i="23"/>
  <c r="H25" i="23"/>
  <c r="H48" i="23"/>
  <c r="H57" i="23"/>
  <c r="H61" i="23"/>
  <c r="F64" i="23"/>
  <c r="H69" i="23"/>
  <c r="H88" i="23"/>
  <c r="H109" i="23"/>
  <c r="H118" i="23"/>
  <c r="H122" i="23"/>
  <c r="H141" i="23"/>
  <c r="H165" i="23"/>
  <c r="E173" i="23"/>
  <c r="H173" i="23" s="1"/>
  <c r="H176" i="23"/>
  <c r="H180" i="23"/>
  <c r="F181" i="23"/>
  <c r="H184" i="23"/>
  <c r="H188" i="23"/>
  <c r="E192" i="23"/>
  <c r="H192" i="23" s="1"/>
  <c r="F193" i="23"/>
  <c r="H196" i="23"/>
  <c r="E200" i="23"/>
  <c r="H200" i="23" s="1"/>
  <c r="F201" i="23"/>
  <c r="E204" i="23"/>
  <c r="H204" i="23" s="1"/>
  <c r="E208" i="23"/>
  <c r="H208" i="23" s="1"/>
  <c r="F209" i="23"/>
  <c r="H212" i="23"/>
  <c r="F213" i="23"/>
  <c r="H216" i="23"/>
  <c r="H220" i="23"/>
  <c r="F221" i="23"/>
  <c r="H224" i="23"/>
  <c r="F225" i="23"/>
  <c r="H228" i="23"/>
  <c r="H232" i="23"/>
  <c r="E236" i="23"/>
  <c r="H236" i="23" s="1"/>
  <c r="H240" i="23"/>
  <c r="F241" i="23"/>
  <c r="H244" i="23"/>
  <c r="H248" i="23"/>
  <c r="H252" i="23"/>
  <c r="H256" i="23"/>
  <c r="H260" i="23"/>
  <c r="E264" i="23"/>
  <c r="H264" i="23" s="1"/>
  <c r="H268" i="23"/>
  <c r="H272" i="23"/>
  <c r="E276" i="23"/>
  <c r="H276" i="23" s="1"/>
  <c r="H280" i="23"/>
  <c r="H284" i="23"/>
  <c r="E288" i="23"/>
  <c r="H288" i="23" s="1"/>
  <c r="H292" i="23"/>
  <c r="H296" i="23"/>
  <c r="H300" i="23"/>
  <c r="H304" i="23"/>
  <c r="F305" i="23"/>
  <c r="E308" i="23"/>
  <c r="H308" i="23" s="1"/>
  <c r="F309" i="23"/>
  <c r="H312" i="23"/>
  <c r="H316" i="23"/>
  <c r="F317" i="23"/>
  <c r="H320" i="23"/>
  <c r="F321" i="23"/>
  <c r="E324" i="23"/>
  <c r="H324" i="23" s="1"/>
  <c r="E328" i="23"/>
  <c r="H328" i="23" s="1"/>
  <c r="H332" i="23"/>
  <c r="F333" i="23"/>
  <c r="H336" i="23"/>
  <c r="H340" i="23"/>
  <c r="H353" i="23"/>
  <c r="H375" i="23"/>
  <c r="H378" i="23"/>
  <c r="H405" i="23"/>
  <c r="H416" i="23"/>
  <c r="H433" i="23"/>
  <c r="H436" i="23"/>
  <c r="H467" i="23"/>
  <c r="H474" i="23"/>
  <c r="H477" i="23"/>
  <c r="H483" i="23"/>
  <c r="H487" i="23"/>
  <c r="H491" i="23"/>
  <c r="H499" i="23"/>
  <c r="H503" i="23"/>
  <c r="H507" i="23"/>
  <c r="H514" i="23"/>
  <c r="E582" i="23"/>
  <c r="E585" i="23"/>
  <c r="H585" i="23" s="1"/>
  <c r="F586" i="23"/>
  <c r="H589" i="23"/>
  <c r="E593" i="23"/>
  <c r="H593" i="23" s="1"/>
  <c r="E597" i="23"/>
  <c r="H597" i="23" s="1"/>
  <c r="F598" i="23"/>
  <c r="E601" i="23"/>
  <c r="H601" i="23" s="1"/>
  <c r="F602" i="23"/>
  <c r="E605" i="23"/>
  <c r="H605" i="23" s="1"/>
  <c r="E609" i="23"/>
  <c r="H609" i="23" s="1"/>
  <c r="F143" i="24"/>
  <c r="F139" i="24"/>
  <c r="F131" i="24"/>
  <c r="F123" i="24"/>
  <c r="F115" i="24"/>
  <c r="F111" i="24"/>
  <c r="F103" i="24"/>
  <c r="F99" i="24"/>
  <c r="F95" i="24"/>
  <c r="F91" i="24"/>
  <c r="F87" i="24"/>
  <c r="F79" i="24"/>
  <c r="F164" i="24"/>
  <c r="F144" i="24"/>
  <c r="F136" i="24"/>
  <c r="F128" i="24"/>
  <c r="F124" i="24"/>
  <c r="F120" i="24"/>
  <c r="F116" i="24"/>
  <c r="F108" i="24"/>
  <c r="F104" i="24"/>
  <c r="F100" i="24"/>
  <c r="F92" i="24"/>
  <c r="F76" i="24"/>
  <c r="H81" i="24"/>
  <c r="H85" i="24"/>
  <c r="E88" i="24"/>
  <c r="H88" i="24" s="1"/>
  <c r="F89" i="24"/>
  <c r="E91" i="24"/>
  <c r="H91" i="24" s="1"/>
  <c r="E93" i="24"/>
  <c r="H93" i="24" s="1"/>
  <c r="F101" i="24"/>
  <c r="F113" i="24"/>
  <c r="E120" i="24"/>
  <c r="H120" i="24" s="1"/>
  <c r="E124" i="24"/>
  <c r="H124" i="24" s="1"/>
  <c r="E129" i="24"/>
  <c r="H129" i="24" s="1"/>
  <c r="F138" i="24"/>
  <c r="E153" i="24"/>
  <c r="H153" i="24" s="1"/>
  <c r="E317" i="24"/>
  <c r="H317" i="24" s="1"/>
  <c r="E307" i="24"/>
  <c r="H307" i="24" s="1"/>
  <c r="E308" i="24"/>
  <c r="H308" i="24" s="1"/>
  <c r="H250" i="24"/>
  <c r="H273" i="24"/>
  <c r="F585" i="21"/>
  <c r="H587" i="21"/>
  <c r="F591" i="21"/>
  <c r="F597" i="21"/>
  <c r="F599" i="21"/>
  <c r="F601" i="21"/>
  <c r="H604" i="21"/>
  <c r="F605" i="21"/>
  <c r="C8" i="22"/>
  <c r="E13" i="22" s="1"/>
  <c r="H13" i="22" s="1"/>
  <c r="F12" i="22"/>
  <c r="G75" i="22"/>
  <c r="H95" i="22"/>
  <c r="H98" i="22"/>
  <c r="H101" i="22"/>
  <c r="H107" i="22"/>
  <c r="H127" i="22"/>
  <c r="H138" i="22"/>
  <c r="H146" i="22"/>
  <c r="H150" i="22"/>
  <c r="H157" i="22"/>
  <c r="H161" i="22"/>
  <c r="H309" i="22"/>
  <c r="H322" i="22"/>
  <c r="H332" i="22"/>
  <c r="E349" i="22"/>
  <c r="H357" i="22"/>
  <c r="E369" i="22"/>
  <c r="H369" i="22" s="1"/>
  <c r="E372" i="22"/>
  <c r="H372" i="22" s="1"/>
  <c r="F373" i="22"/>
  <c r="F375" i="22"/>
  <c r="H381" i="22"/>
  <c r="F384" i="22"/>
  <c r="F387" i="22"/>
  <c r="H393" i="22"/>
  <c r="H396" i="22"/>
  <c r="F397" i="22"/>
  <c r="F399" i="22"/>
  <c r="E405" i="22"/>
  <c r="H405" i="22" s="1"/>
  <c r="E409" i="22"/>
  <c r="H409" i="22" s="1"/>
  <c r="F412" i="22"/>
  <c r="F423" i="22"/>
  <c r="H437" i="22"/>
  <c r="H441" i="22"/>
  <c r="F444" i="22"/>
  <c r="F457" i="22"/>
  <c r="H460" i="22"/>
  <c r="F463" i="22"/>
  <c r="F465" i="22"/>
  <c r="H473" i="22"/>
  <c r="F484" i="22"/>
  <c r="H493" i="22"/>
  <c r="H501" i="22"/>
  <c r="H505" i="22"/>
  <c r="H509" i="22"/>
  <c r="F517" i="22"/>
  <c r="H520" i="22"/>
  <c r="H524" i="22"/>
  <c r="H528" i="22"/>
  <c r="F532" i="22"/>
  <c r="F535" i="22"/>
  <c r="F538" i="22"/>
  <c r="H540" i="22"/>
  <c r="H549" i="22"/>
  <c r="F550" i="22"/>
  <c r="H557" i="22"/>
  <c r="F560" i="22"/>
  <c r="F562" i="22"/>
  <c r="H565" i="22"/>
  <c r="H573" i="22"/>
  <c r="H576" i="22"/>
  <c r="H588" i="22"/>
  <c r="H591" i="22"/>
  <c r="H594" i="22"/>
  <c r="H606" i="22"/>
  <c r="C9" i="23"/>
  <c r="G9" i="23" s="1"/>
  <c r="D11" i="23"/>
  <c r="G13" i="23"/>
  <c r="H20" i="23"/>
  <c r="H24" i="23"/>
  <c r="H33" i="23"/>
  <c r="H37" i="23"/>
  <c r="H41" i="23"/>
  <c r="H53" i="23"/>
  <c r="H56" i="23"/>
  <c r="H60" i="23"/>
  <c r="H63" i="23"/>
  <c r="H87" i="23"/>
  <c r="H167" i="23"/>
  <c r="F173" i="23"/>
  <c r="H175" i="23"/>
  <c r="E179" i="23"/>
  <c r="H179" i="23" s="1"/>
  <c r="H183" i="23"/>
  <c r="E187" i="23"/>
  <c r="H187" i="23" s="1"/>
  <c r="F188" i="23"/>
  <c r="H191" i="23"/>
  <c r="F192" i="23"/>
  <c r="H195" i="23"/>
  <c r="H199" i="23"/>
  <c r="F200" i="23"/>
  <c r="E203" i="23"/>
  <c r="H203" i="23" s="1"/>
  <c r="F204" i="23"/>
  <c r="H207" i="23"/>
  <c r="F208" i="23"/>
  <c r="H211" i="23"/>
  <c r="H215" i="23"/>
  <c r="F216" i="23"/>
  <c r="H219" i="23"/>
  <c r="H223" i="23"/>
  <c r="E227" i="23"/>
  <c r="H227" i="23" s="1"/>
  <c r="H231" i="23"/>
  <c r="F232" i="23"/>
  <c r="H235" i="23"/>
  <c r="F236" i="23"/>
  <c r="E239" i="23"/>
  <c r="H239" i="23" s="1"/>
  <c r="H243" i="23"/>
  <c r="H247" i="23"/>
  <c r="H251" i="23"/>
  <c r="H255" i="23"/>
  <c r="H259" i="23"/>
  <c r="H263" i="23"/>
  <c r="H267" i="23"/>
  <c r="E271" i="23"/>
  <c r="H271" i="23" s="1"/>
  <c r="E275" i="23"/>
  <c r="H275" i="23" s="1"/>
  <c r="F276" i="23"/>
  <c r="H279" i="23"/>
  <c r="H283" i="23"/>
  <c r="H287" i="23"/>
  <c r="F288" i="23"/>
  <c r="H291" i="23"/>
  <c r="H295" i="23"/>
  <c r="H299" i="23"/>
  <c r="H303" i="23"/>
  <c r="H307" i="23"/>
  <c r="F308" i="23"/>
  <c r="H311" i="23"/>
  <c r="H315" i="23"/>
  <c r="E319" i="23"/>
  <c r="H319" i="23" s="1"/>
  <c r="H323" i="23"/>
  <c r="F324" i="23"/>
  <c r="H327" i="23"/>
  <c r="F328" i="23"/>
  <c r="H331" i="23"/>
  <c r="H335" i="23"/>
  <c r="H339" i="23"/>
  <c r="H343" i="23"/>
  <c r="H360" i="23"/>
  <c r="H390" i="23"/>
  <c r="H404" i="23"/>
  <c r="H427" i="23"/>
  <c r="H435" i="23"/>
  <c r="H447" i="23"/>
  <c r="H473" i="23"/>
  <c r="H482" i="23"/>
  <c r="H494" i="23"/>
  <c r="H502" i="23"/>
  <c r="H506" i="23"/>
  <c r="H513" i="23"/>
  <c r="F582" i="23"/>
  <c r="E584" i="23"/>
  <c r="H584" i="23" s="1"/>
  <c r="F585" i="23"/>
  <c r="H588" i="23"/>
  <c r="H592" i="23"/>
  <c r="H596" i="23"/>
  <c r="F597" i="23"/>
  <c r="E600" i="23"/>
  <c r="H600" i="23" s="1"/>
  <c r="F601" i="23"/>
  <c r="H604" i="23"/>
  <c r="E608" i="23"/>
  <c r="H608" i="23" s="1"/>
  <c r="C10" i="24"/>
  <c r="G10" i="24" s="1"/>
  <c r="G13" i="24"/>
  <c r="E75" i="24"/>
  <c r="F78" i="24"/>
  <c r="E80" i="24"/>
  <c r="H80" i="24" s="1"/>
  <c r="F81" i="24"/>
  <c r="F88" i="24"/>
  <c r="F93" i="24"/>
  <c r="F110" i="24"/>
  <c r="E116" i="24"/>
  <c r="H116" i="24" s="1"/>
  <c r="F122" i="24"/>
  <c r="F126" i="24"/>
  <c r="F137" i="24"/>
  <c r="E164" i="24"/>
  <c r="H164" i="24" s="1"/>
  <c r="H212" i="24"/>
  <c r="H229" i="24"/>
  <c r="H263" i="24"/>
  <c r="H272" i="24"/>
  <c r="E294" i="24"/>
  <c r="H294" i="24" s="1"/>
  <c r="H301" i="24"/>
  <c r="E408" i="22"/>
  <c r="H408" i="22" s="1"/>
  <c r="E429" i="22"/>
  <c r="H429" i="22" s="1"/>
  <c r="E174" i="23"/>
  <c r="H174" i="23" s="1"/>
  <c r="E178" i="23"/>
  <c r="H178" i="23" s="1"/>
  <c r="E186" i="23"/>
  <c r="H186" i="23" s="1"/>
  <c r="E190" i="23"/>
  <c r="H190" i="23" s="1"/>
  <c r="E194" i="23"/>
  <c r="H194" i="23" s="1"/>
  <c r="E198" i="23"/>
  <c r="H198" i="23" s="1"/>
  <c r="E202" i="23"/>
  <c r="H202" i="23" s="1"/>
  <c r="E206" i="23"/>
  <c r="H206" i="23" s="1"/>
  <c r="E210" i="23"/>
  <c r="H210" i="23" s="1"/>
  <c r="E238" i="23"/>
  <c r="H238" i="23" s="1"/>
  <c r="E246" i="23"/>
  <c r="H246" i="23" s="1"/>
  <c r="E262" i="23"/>
  <c r="H262" i="23" s="1"/>
  <c r="E270" i="23"/>
  <c r="H270" i="23" s="1"/>
  <c r="F275" i="23"/>
  <c r="E282" i="23"/>
  <c r="H282" i="23" s="1"/>
  <c r="E294" i="23"/>
  <c r="H294" i="23" s="1"/>
  <c r="E302" i="23"/>
  <c r="H302" i="23" s="1"/>
  <c r="E338" i="23"/>
  <c r="H338" i="23" s="1"/>
  <c r="E583" i="23"/>
  <c r="H583" i="23" s="1"/>
  <c r="E587" i="23"/>
  <c r="H587" i="23" s="1"/>
  <c r="E599" i="23"/>
  <c r="H599" i="23" s="1"/>
  <c r="E603" i="23"/>
  <c r="H603" i="23" s="1"/>
  <c r="F142" i="24"/>
  <c r="H95" i="24"/>
  <c r="H107" i="24"/>
  <c r="H119" i="24"/>
  <c r="H127" i="24"/>
  <c r="H135" i="24"/>
  <c r="H143" i="24"/>
  <c r="H147" i="24"/>
  <c r="H151" i="24"/>
  <c r="H155" i="24"/>
  <c r="H159" i="24"/>
  <c r="H163" i="24"/>
  <c r="H167" i="24"/>
  <c r="H288" i="24"/>
  <c r="H295" i="24"/>
  <c r="H299" i="24"/>
  <c r="H312" i="24"/>
  <c r="H335" i="24"/>
  <c r="H339" i="24"/>
  <c r="H343" i="24"/>
  <c r="F351" i="24"/>
  <c r="F356" i="24"/>
  <c r="F361" i="24"/>
  <c r="H363" i="24"/>
  <c r="H368" i="24"/>
  <c r="F373" i="24"/>
  <c r="H375" i="24"/>
  <c r="F384" i="24"/>
  <c r="F395" i="24"/>
  <c r="F409" i="24"/>
  <c r="F411" i="24"/>
  <c r="F413" i="24"/>
  <c r="F416" i="24"/>
  <c r="H435" i="24"/>
  <c r="H452" i="24"/>
  <c r="F455" i="24"/>
  <c r="F465" i="24"/>
  <c r="F483" i="24"/>
  <c r="H487" i="24"/>
  <c r="F490" i="24"/>
  <c r="H496" i="24"/>
  <c r="F497" i="24"/>
  <c r="H499" i="24"/>
  <c r="F517" i="24"/>
  <c r="H520" i="24"/>
  <c r="H524" i="24"/>
  <c r="H528" i="24"/>
  <c r="H531" i="24"/>
  <c r="H543" i="24"/>
  <c r="H547" i="24"/>
  <c r="F559" i="24"/>
  <c r="F561" i="24"/>
  <c r="H563" i="24"/>
  <c r="H567" i="24"/>
  <c r="H572" i="24"/>
  <c r="H575" i="24"/>
  <c r="E582" i="24"/>
  <c r="H594" i="24"/>
  <c r="E597" i="24"/>
  <c r="H597" i="24" s="1"/>
  <c r="H606" i="24"/>
  <c r="C8" i="25"/>
  <c r="E12" i="25" s="1"/>
  <c r="H25" i="25"/>
  <c r="H28" i="25"/>
  <c r="F36" i="25"/>
  <c r="F44" i="25"/>
  <c r="H86" i="25"/>
  <c r="H96" i="25"/>
  <c r="H110" i="25"/>
  <c r="H124" i="25"/>
  <c r="E137" i="25"/>
  <c r="H137" i="25" s="1"/>
  <c r="H140" i="25"/>
  <c r="H144" i="25"/>
  <c r="H151" i="25"/>
  <c r="H167" i="25"/>
  <c r="F175" i="25"/>
  <c r="F181" i="25"/>
  <c r="F187" i="25"/>
  <c r="F191" i="25"/>
  <c r="F203" i="25"/>
  <c r="F210" i="25"/>
  <c r="F213" i="25"/>
  <c r="F230" i="25"/>
  <c r="F244" i="25"/>
  <c r="F248" i="25"/>
  <c r="F259" i="25"/>
  <c r="F283" i="25"/>
  <c r="F328" i="25"/>
  <c r="H354" i="25"/>
  <c r="E358" i="25"/>
  <c r="H358" i="25" s="1"/>
  <c r="H360" i="25"/>
  <c r="E364" i="25"/>
  <c r="H364" i="25" s="1"/>
  <c r="H366" i="25"/>
  <c r="E373" i="25"/>
  <c r="H373" i="25" s="1"/>
  <c r="E383" i="25"/>
  <c r="H383" i="25" s="1"/>
  <c r="E386" i="25"/>
  <c r="H386" i="25" s="1"/>
  <c r="H389" i="25"/>
  <c r="E392" i="25"/>
  <c r="H392" i="25" s="1"/>
  <c r="E399" i="25"/>
  <c r="H399" i="25" s="1"/>
  <c r="H402" i="25"/>
  <c r="E409" i="25"/>
  <c r="H409" i="25" s="1"/>
  <c r="E424" i="25"/>
  <c r="H424" i="25" s="1"/>
  <c r="H431" i="25"/>
  <c r="H439" i="25"/>
  <c r="E443" i="25"/>
  <c r="H443" i="25" s="1"/>
  <c r="H446" i="25"/>
  <c r="H450" i="25"/>
  <c r="E465" i="25"/>
  <c r="H465" i="25" s="1"/>
  <c r="H468" i="25"/>
  <c r="H475" i="25"/>
  <c r="E479" i="25"/>
  <c r="H479" i="25" s="1"/>
  <c r="H483" i="25"/>
  <c r="H487" i="25"/>
  <c r="E490" i="25"/>
  <c r="H490" i="25" s="1"/>
  <c r="H493" i="25"/>
  <c r="H497" i="25"/>
  <c r="E501" i="25"/>
  <c r="H501" i="25" s="1"/>
  <c r="E510" i="25"/>
  <c r="H510" i="25" s="1"/>
  <c r="H515" i="25"/>
  <c r="H519" i="25"/>
  <c r="H523" i="25"/>
  <c r="H527" i="25"/>
  <c r="H531" i="25"/>
  <c r="E534" i="25"/>
  <c r="H534" i="25" s="1"/>
  <c r="H539" i="25"/>
  <c r="H542" i="25"/>
  <c r="H546" i="25"/>
  <c r="H549" i="25"/>
  <c r="H553" i="25"/>
  <c r="E559" i="25"/>
  <c r="H559" i="25" s="1"/>
  <c r="H563" i="25"/>
  <c r="H567" i="25"/>
  <c r="H570" i="25"/>
  <c r="H574" i="25"/>
  <c r="F586" i="25"/>
  <c r="E19" i="26"/>
  <c r="H21" i="26"/>
  <c r="H24" i="26"/>
  <c r="H28" i="26"/>
  <c r="E36" i="26"/>
  <c r="H36" i="26" s="1"/>
  <c r="H40" i="26"/>
  <c r="H44" i="26"/>
  <c r="H48" i="26"/>
  <c r="H51" i="26"/>
  <c r="H55" i="26"/>
  <c r="H59" i="26"/>
  <c r="H63" i="26"/>
  <c r="H66" i="26"/>
  <c r="F93" i="26"/>
  <c r="F99" i="26"/>
  <c r="F113" i="26"/>
  <c r="F115" i="26"/>
  <c r="F124" i="26"/>
  <c r="F126" i="26"/>
  <c r="F131" i="26"/>
  <c r="H134" i="26"/>
  <c r="H138" i="26"/>
  <c r="H142" i="26"/>
  <c r="F144" i="26"/>
  <c r="H145" i="26"/>
  <c r="H149" i="26"/>
  <c r="H159" i="26"/>
  <c r="H163" i="26"/>
  <c r="H166" i="26"/>
  <c r="E179" i="26"/>
  <c r="H179" i="26" s="1"/>
  <c r="H190" i="26"/>
  <c r="H196" i="26"/>
  <c r="H207" i="26"/>
  <c r="E213" i="26"/>
  <c r="H213" i="26" s="1"/>
  <c r="H216" i="26"/>
  <c r="H219" i="26"/>
  <c r="H223" i="26"/>
  <c r="E228" i="26"/>
  <c r="H228" i="26" s="1"/>
  <c r="H234" i="26"/>
  <c r="H239" i="26"/>
  <c r="H242" i="26"/>
  <c r="H246" i="26"/>
  <c r="H250" i="26"/>
  <c r="H254" i="26"/>
  <c r="H258" i="26"/>
  <c r="H262" i="26"/>
  <c r="H266" i="26"/>
  <c r="H269" i="26"/>
  <c r="H273" i="26"/>
  <c r="H279" i="26"/>
  <c r="E283" i="26"/>
  <c r="H283" i="26" s="1"/>
  <c r="H291" i="26"/>
  <c r="H298" i="26"/>
  <c r="E302" i="26"/>
  <c r="H302" i="26" s="1"/>
  <c r="H309" i="26"/>
  <c r="H313" i="26"/>
  <c r="E317" i="26"/>
  <c r="H317" i="26" s="1"/>
  <c r="H320" i="26"/>
  <c r="E324" i="26"/>
  <c r="H324" i="26" s="1"/>
  <c r="E328" i="26"/>
  <c r="H328" i="26" s="1"/>
  <c r="H339" i="26"/>
  <c r="H343" i="26"/>
  <c r="F574" i="26"/>
  <c r="F529" i="26"/>
  <c r="F500" i="26"/>
  <c r="F490" i="26"/>
  <c r="F471" i="26"/>
  <c r="F568" i="26"/>
  <c r="F561" i="26"/>
  <c r="F559" i="26"/>
  <c r="F556" i="26"/>
  <c r="F539" i="26"/>
  <c r="F534" i="26"/>
  <c r="F498" i="26"/>
  <c r="F486" i="26"/>
  <c r="F479" i="26"/>
  <c r="F569" i="26"/>
  <c r="F562" i="26"/>
  <c r="F554" i="26"/>
  <c r="F551" i="26"/>
  <c r="F528" i="26"/>
  <c r="F524" i="26"/>
  <c r="F516" i="26"/>
  <c r="F510" i="26"/>
  <c r="F351" i="26"/>
  <c r="H352" i="26"/>
  <c r="H360" i="26"/>
  <c r="F364" i="26"/>
  <c r="H368" i="26"/>
  <c r="F374" i="26"/>
  <c r="H375" i="26"/>
  <c r="H382" i="26"/>
  <c r="H390" i="26"/>
  <c r="H393" i="26"/>
  <c r="F395" i="26"/>
  <c r="H396" i="26"/>
  <c r="H401" i="26"/>
  <c r="F403" i="26"/>
  <c r="H404" i="26"/>
  <c r="F409" i="26"/>
  <c r="F413" i="26"/>
  <c r="H414" i="26"/>
  <c r="H417" i="26"/>
  <c r="H424" i="26"/>
  <c r="H427" i="26"/>
  <c r="H431" i="26"/>
  <c r="H435" i="26"/>
  <c r="H82" i="24"/>
  <c r="H86" i="24"/>
  <c r="H98" i="24"/>
  <c r="H102" i="24"/>
  <c r="H118" i="24"/>
  <c r="H130" i="24"/>
  <c r="H138" i="24"/>
  <c r="H142" i="24"/>
  <c r="H146" i="24"/>
  <c r="H150" i="24"/>
  <c r="H154" i="24"/>
  <c r="H158" i="24"/>
  <c r="H162" i="24"/>
  <c r="H166" i="24"/>
  <c r="H298" i="24"/>
  <c r="H311" i="24"/>
  <c r="H314" i="24"/>
  <c r="H334" i="24"/>
  <c r="H338" i="24"/>
  <c r="H342" i="24"/>
  <c r="H360" i="24"/>
  <c r="H367" i="24"/>
  <c r="F388" i="24"/>
  <c r="F397" i="24"/>
  <c r="F399" i="24"/>
  <c r="H415" i="24"/>
  <c r="F424" i="24"/>
  <c r="H427" i="24"/>
  <c r="F432" i="24"/>
  <c r="F435" i="24"/>
  <c r="F441" i="24"/>
  <c r="H444" i="24"/>
  <c r="H451" i="24"/>
  <c r="H464" i="24"/>
  <c r="F469" i="24"/>
  <c r="F471" i="24"/>
  <c r="H492" i="24"/>
  <c r="F496" i="24"/>
  <c r="F511" i="24"/>
  <c r="H516" i="24"/>
  <c r="H519" i="24"/>
  <c r="H523" i="24"/>
  <c r="H527" i="24"/>
  <c r="H536" i="24"/>
  <c r="F539" i="24"/>
  <c r="H552" i="24"/>
  <c r="H555" i="24"/>
  <c r="H571" i="24"/>
  <c r="E583" i="24"/>
  <c r="H583" i="24" s="1"/>
  <c r="E586" i="24"/>
  <c r="H586" i="24" s="1"/>
  <c r="H588" i="24"/>
  <c r="E593" i="24"/>
  <c r="H593" i="24" s="1"/>
  <c r="H603" i="24"/>
  <c r="C9" i="25"/>
  <c r="G9" i="25" s="1"/>
  <c r="G13" i="25"/>
  <c r="F19" i="25"/>
  <c r="H21" i="25"/>
  <c r="H24" i="25"/>
  <c r="F39" i="25"/>
  <c r="F43" i="25"/>
  <c r="H82" i="25"/>
  <c r="H85" i="25"/>
  <c r="E89" i="25"/>
  <c r="H89" i="25" s="1"/>
  <c r="E95" i="25"/>
  <c r="H95" i="25" s="1"/>
  <c r="H99" i="25"/>
  <c r="H102" i="25"/>
  <c r="H106" i="25"/>
  <c r="H109" i="25"/>
  <c r="E115" i="25"/>
  <c r="H115" i="25" s="1"/>
  <c r="H117" i="25"/>
  <c r="E136" i="25"/>
  <c r="H136" i="25" s="1"/>
  <c r="H139" i="25"/>
  <c r="H143" i="25"/>
  <c r="H147" i="25"/>
  <c r="H150" i="25"/>
  <c r="H166" i="25"/>
  <c r="H177" i="25"/>
  <c r="H180" i="25"/>
  <c r="H183" i="25"/>
  <c r="H189" i="25"/>
  <c r="H193" i="25"/>
  <c r="H197" i="25"/>
  <c r="F200" i="25"/>
  <c r="H202" i="25"/>
  <c r="H212" i="25"/>
  <c r="H215" i="25"/>
  <c r="H219" i="25"/>
  <c r="H223" i="25"/>
  <c r="H226" i="25"/>
  <c r="H229" i="25"/>
  <c r="H232" i="25"/>
  <c r="F233" i="25"/>
  <c r="H236" i="25"/>
  <c r="H239" i="25"/>
  <c r="H242" i="25"/>
  <c r="H246" i="25"/>
  <c r="F247" i="25"/>
  <c r="H253" i="25"/>
  <c r="H257" i="25"/>
  <c r="H261" i="25"/>
  <c r="H268" i="25"/>
  <c r="H272" i="25"/>
  <c r="H278" i="25"/>
  <c r="H282" i="25"/>
  <c r="H285" i="25"/>
  <c r="H292" i="25"/>
  <c r="H295" i="25"/>
  <c r="H299" i="25"/>
  <c r="H312" i="25"/>
  <c r="H316" i="25"/>
  <c r="H322" i="25"/>
  <c r="H326" i="25"/>
  <c r="H330" i="25"/>
  <c r="H334" i="25"/>
  <c r="H338" i="25"/>
  <c r="H342" i="25"/>
  <c r="E349" i="25"/>
  <c r="E351" i="25"/>
  <c r="H351" i="25" s="1"/>
  <c r="H357" i="25"/>
  <c r="H363" i="25"/>
  <c r="H370" i="25"/>
  <c r="H382" i="25"/>
  <c r="E388" i="25"/>
  <c r="H388" i="25" s="1"/>
  <c r="E395" i="25"/>
  <c r="H395" i="25" s="1"/>
  <c r="E398" i="25"/>
  <c r="H398" i="25" s="1"/>
  <c r="H401" i="25"/>
  <c r="H405" i="25"/>
  <c r="H408" i="25"/>
  <c r="E412" i="25"/>
  <c r="H412" i="25" s="1"/>
  <c r="E420" i="25"/>
  <c r="H420" i="25" s="1"/>
  <c r="H423" i="25"/>
  <c r="H427" i="25"/>
  <c r="H430" i="25"/>
  <c r="H438" i="25"/>
  <c r="H442" i="25"/>
  <c r="H449" i="25"/>
  <c r="H453" i="25"/>
  <c r="E456" i="25"/>
  <c r="H456" i="25" s="1"/>
  <c r="H464" i="25"/>
  <c r="H467" i="25"/>
  <c r="E471" i="25"/>
  <c r="H471" i="25" s="1"/>
  <c r="H474" i="25"/>
  <c r="H478" i="25"/>
  <c r="H482" i="25"/>
  <c r="H486" i="25"/>
  <c r="H496" i="25"/>
  <c r="E500" i="25"/>
  <c r="H500" i="25" s="1"/>
  <c r="H514" i="25"/>
  <c r="H518" i="25"/>
  <c r="H522" i="25"/>
  <c r="H526" i="25"/>
  <c r="H530" i="25"/>
  <c r="H533" i="25"/>
  <c r="E538" i="25"/>
  <c r="H538" i="25" s="1"/>
  <c r="H541" i="25"/>
  <c r="H545" i="25"/>
  <c r="H555" i="25"/>
  <c r="H558" i="25"/>
  <c r="H566" i="25"/>
  <c r="H569" i="25"/>
  <c r="H573" i="25"/>
  <c r="G582" i="25"/>
  <c r="H588" i="25"/>
  <c r="F589" i="25"/>
  <c r="H591" i="25"/>
  <c r="H595" i="25"/>
  <c r="F598" i="25"/>
  <c r="F600" i="25"/>
  <c r="F602" i="25"/>
  <c r="H605" i="25"/>
  <c r="H609" i="25"/>
  <c r="C9" i="26"/>
  <c r="H20" i="26"/>
  <c r="H23" i="26"/>
  <c r="E27" i="26"/>
  <c r="H27" i="26" s="1"/>
  <c r="E30" i="26"/>
  <c r="H30" i="26" s="1"/>
  <c r="E39" i="26"/>
  <c r="H39" i="26" s="1"/>
  <c r="H43" i="26"/>
  <c r="H47" i="26"/>
  <c r="H58" i="26"/>
  <c r="H62" i="26"/>
  <c r="H65" i="26"/>
  <c r="H69" i="26"/>
  <c r="F79" i="26"/>
  <c r="F87" i="26"/>
  <c r="F110" i="26"/>
  <c r="F128" i="26"/>
  <c r="F136" i="26"/>
  <c r="H137" i="26"/>
  <c r="H141" i="26"/>
  <c r="H148" i="26"/>
  <c r="H152" i="26"/>
  <c r="H158" i="26"/>
  <c r="H162" i="26"/>
  <c r="H165" i="26"/>
  <c r="E176" i="26"/>
  <c r="H176" i="26" s="1"/>
  <c r="H189" i="26"/>
  <c r="H193" i="26"/>
  <c r="H195" i="26"/>
  <c r="H199" i="26"/>
  <c r="H206" i="26"/>
  <c r="E210" i="26"/>
  <c r="H210" i="26" s="1"/>
  <c r="H215" i="26"/>
  <c r="H222" i="26"/>
  <c r="E227" i="26"/>
  <c r="H227" i="26" s="1"/>
  <c r="H231" i="26"/>
  <c r="E238" i="26"/>
  <c r="H238" i="26" s="1"/>
  <c r="H245" i="26"/>
  <c r="E249" i="26"/>
  <c r="H249" i="26" s="1"/>
  <c r="H253" i="26"/>
  <c r="H257" i="26"/>
  <c r="H261" i="26"/>
  <c r="H265" i="26"/>
  <c r="H268" i="26"/>
  <c r="H272" i="26"/>
  <c r="E276" i="26"/>
  <c r="H276" i="26" s="1"/>
  <c r="H282" i="26"/>
  <c r="E294" i="26"/>
  <c r="H294" i="26" s="1"/>
  <c r="E297" i="26"/>
  <c r="H297" i="26" s="1"/>
  <c r="H301" i="26"/>
  <c r="E305" i="26"/>
  <c r="H305" i="26" s="1"/>
  <c r="H312" i="26"/>
  <c r="H316" i="26"/>
  <c r="H323" i="26"/>
  <c r="H327" i="26"/>
  <c r="H338" i="26"/>
  <c r="H342" i="26"/>
  <c r="F349" i="26"/>
  <c r="F358" i="26"/>
  <c r="H359" i="26"/>
  <c r="F361" i="26"/>
  <c r="H367" i="26"/>
  <c r="F369" i="26"/>
  <c r="H378" i="26"/>
  <c r="F380" i="26"/>
  <c r="H381" i="26"/>
  <c r="F386" i="26"/>
  <c r="H387" i="26"/>
  <c r="F391" i="26"/>
  <c r="H392" i="26"/>
  <c r="F399" i="26"/>
  <c r="H400" i="26"/>
  <c r="H407" i="26"/>
  <c r="H423" i="26"/>
  <c r="H430" i="26"/>
  <c r="H434" i="26"/>
  <c r="H438" i="26"/>
  <c r="F443" i="26"/>
  <c r="H444" i="26"/>
  <c r="F446" i="26"/>
  <c r="H447" i="26"/>
  <c r="H454" i="26"/>
  <c r="F456" i="26"/>
  <c r="H457" i="26"/>
  <c r="H464" i="26"/>
  <c r="H467" i="26"/>
  <c r="F480" i="26"/>
  <c r="F506" i="26"/>
  <c r="E592" i="24"/>
  <c r="H592" i="24" s="1"/>
  <c r="E596" i="24"/>
  <c r="H596" i="24" s="1"/>
  <c r="E599" i="24"/>
  <c r="H599" i="24" s="1"/>
  <c r="E602" i="24"/>
  <c r="H602" i="24" s="1"/>
  <c r="E605" i="24"/>
  <c r="H605" i="24" s="1"/>
  <c r="E350" i="25"/>
  <c r="H350" i="25" s="1"/>
  <c r="H353" i="25"/>
  <c r="E356" i="25"/>
  <c r="H356" i="25" s="1"/>
  <c r="H359" i="25"/>
  <c r="E362" i="25"/>
  <c r="H362" i="25" s="1"/>
  <c r="E365" i="25"/>
  <c r="H365" i="25" s="1"/>
  <c r="E369" i="25"/>
  <c r="H369" i="25" s="1"/>
  <c r="H372" i="25"/>
  <c r="E379" i="25"/>
  <c r="H379" i="25" s="1"/>
  <c r="H385" i="25"/>
  <c r="E391" i="25"/>
  <c r="H391" i="25" s="1"/>
  <c r="E397" i="25"/>
  <c r="H397" i="25" s="1"/>
  <c r="H414" i="25"/>
  <c r="H445" i="25"/>
  <c r="E463" i="25"/>
  <c r="H463" i="25" s="1"/>
  <c r="H489" i="25"/>
  <c r="H492" i="25"/>
  <c r="H548" i="25"/>
  <c r="H562" i="25"/>
  <c r="F585" i="25"/>
  <c r="F10" i="26"/>
  <c r="G19" i="26"/>
  <c r="E26" i="26"/>
  <c r="H26" i="26" s="1"/>
  <c r="E38" i="26"/>
  <c r="H38" i="26" s="1"/>
  <c r="E50" i="26"/>
  <c r="H50" i="26" s="1"/>
  <c r="E61" i="26"/>
  <c r="H61" i="26" s="1"/>
  <c r="E68" i="26"/>
  <c r="H68" i="26" s="1"/>
  <c r="F156" i="26"/>
  <c r="H178" i="26"/>
  <c r="H203" i="26"/>
  <c r="H218" i="26"/>
  <c r="H233" i="26"/>
  <c r="H241" i="26"/>
  <c r="H278" i="26"/>
  <c r="E290" i="26"/>
  <c r="H290" i="26" s="1"/>
  <c r="E293" i="26"/>
  <c r="H293" i="26" s="1"/>
  <c r="E300" i="26"/>
  <c r="H300" i="26" s="1"/>
  <c r="E308" i="26"/>
  <c r="H308" i="26" s="1"/>
  <c r="E319" i="26"/>
  <c r="H319" i="26" s="1"/>
  <c r="E337" i="26"/>
  <c r="H337" i="26" s="1"/>
  <c r="E341" i="26"/>
  <c r="H341" i="26" s="1"/>
  <c r="F445" i="26"/>
  <c r="F465" i="26"/>
  <c r="F517" i="26"/>
  <c r="F535" i="26"/>
  <c r="E36" i="25"/>
  <c r="H36" i="25" s="1"/>
  <c r="E355" i="25"/>
  <c r="H355" i="25" s="1"/>
  <c r="E361" i="25"/>
  <c r="H361" i="25" s="1"/>
  <c r="E384" i="25"/>
  <c r="H384" i="25" s="1"/>
  <c r="E406" i="25"/>
  <c r="H406" i="25" s="1"/>
  <c r="E410" i="25"/>
  <c r="H410" i="25" s="1"/>
  <c r="E425" i="25"/>
  <c r="H425" i="25" s="1"/>
  <c r="E432" i="25"/>
  <c r="H432" i="25" s="1"/>
  <c r="E554" i="25"/>
  <c r="H554" i="25" s="1"/>
  <c r="E560" i="25"/>
  <c r="H560" i="25" s="1"/>
  <c r="E561" i="25"/>
  <c r="H561" i="25" s="1"/>
  <c r="E64" i="26"/>
  <c r="H64" i="26" s="1"/>
  <c r="E67" i="26"/>
  <c r="H67" i="26" s="1"/>
  <c r="E288" i="26"/>
  <c r="H288" i="26" s="1"/>
  <c r="F420" i="26"/>
  <c r="F275" i="27"/>
  <c r="F278" i="27"/>
  <c r="F317" i="27"/>
  <c r="F327" i="27"/>
  <c r="E561" i="27"/>
  <c r="H561" i="27" s="1"/>
  <c r="E559" i="27"/>
  <c r="H559" i="27" s="1"/>
  <c r="E538" i="27"/>
  <c r="H538" i="27" s="1"/>
  <c r="E534" i="27"/>
  <c r="E522" i="27"/>
  <c r="E516" i="27"/>
  <c r="H516" i="27" s="1"/>
  <c r="E479" i="27"/>
  <c r="H479" i="27" s="1"/>
  <c r="E456" i="27"/>
  <c r="H456" i="27" s="1"/>
  <c r="E445" i="27"/>
  <c r="H445" i="27" s="1"/>
  <c r="E410" i="27"/>
  <c r="H410" i="27" s="1"/>
  <c r="E409" i="27"/>
  <c r="H409" i="27" s="1"/>
  <c r="E399" i="27"/>
  <c r="H399" i="27" s="1"/>
  <c r="E388" i="27"/>
  <c r="H388" i="27" s="1"/>
  <c r="E384" i="27"/>
  <c r="H384" i="27" s="1"/>
  <c r="E373" i="27"/>
  <c r="H373" i="27" s="1"/>
  <c r="E372" i="27"/>
  <c r="H372" i="27" s="1"/>
  <c r="E370" i="27"/>
  <c r="H370" i="27" s="1"/>
  <c r="E568" i="27"/>
  <c r="H568" i="27" s="1"/>
  <c r="E535" i="27"/>
  <c r="H535" i="27" s="1"/>
  <c r="E520" i="27"/>
  <c r="H520" i="27" s="1"/>
  <c r="E511" i="27"/>
  <c r="H511" i="27" s="1"/>
  <c r="E560" i="27"/>
  <c r="H560" i="27" s="1"/>
  <c r="E539" i="27"/>
  <c r="H539" i="27" s="1"/>
  <c r="E532" i="27"/>
  <c r="H532" i="27" s="1"/>
  <c r="E359" i="27"/>
  <c r="H359" i="27" s="1"/>
  <c r="E361" i="27"/>
  <c r="H361" i="27" s="1"/>
  <c r="E369" i="27"/>
  <c r="H369" i="27" s="1"/>
  <c r="E401" i="27"/>
  <c r="H401" i="27" s="1"/>
  <c r="H404" i="27"/>
  <c r="E408" i="27"/>
  <c r="H408" i="27" s="1"/>
  <c r="E412" i="27"/>
  <c r="H412" i="27" s="1"/>
  <c r="H422" i="27"/>
  <c r="E466" i="27"/>
  <c r="H466" i="27" s="1"/>
  <c r="E483" i="27"/>
  <c r="H483" i="27" s="1"/>
  <c r="E498" i="27"/>
  <c r="H498" i="27" s="1"/>
  <c r="E554" i="27"/>
  <c r="H554" i="27" s="1"/>
  <c r="E574" i="27"/>
  <c r="H574" i="27" s="1"/>
  <c r="C8" i="27"/>
  <c r="F29" i="27"/>
  <c r="F45" i="27"/>
  <c r="F49" i="27"/>
  <c r="E141" i="27"/>
  <c r="H141" i="27" s="1"/>
  <c r="F241" i="27"/>
  <c r="F289" i="27"/>
  <c r="F333" i="27"/>
  <c r="F561" i="27"/>
  <c r="F521" i="27"/>
  <c r="E397" i="27"/>
  <c r="H397" i="27" s="1"/>
  <c r="E403" i="27"/>
  <c r="H403" i="27" s="1"/>
  <c r="E490" i="27"/>
  <c r="H490" i="27" s="1"/>
  <c r="E515" i="27"/>
  <c r="H515" i="27" s="1"/>
  <c r="H439" i="26"/>
  <c r="H448" i="26"/>
  <c r="H451" i="26"/>
  <c r="H455" i="26"/>
  <c r="H458" i="26"/>
  <c r="H468" i="26"/>
  <c r="H476" i="26"/>
  <c r="H480" i="26"/>
  <c r="H492" i="26"/>
  <c r="H496" i="26"/>
  <c r="H499" i="26"/>
  <c r="H502" i="26"/>
  <c r="H506" i="26"/>
  <c r="H510" i="26"/>
  <c r="H514" i="26"/>
  <c r="H520" i="26"/>
  <c r="H524" i="26"/>
  <c r="H528" i="26"/>
  <c r="H531" i="26"/>
  <c r="H540" i="26"/>
  <c r="H544" i="26"/>
  <c r="H548" i="26"/>
  <c r="H551" i="26"/>
  <c r="H557" i="26"/>
  <c r="H562" i="26"/>
  <c r="H566" i="26"/>
  <c r="H569" i="26"/>
  <c r="H572" i="26"/>
  <c r="H576" i="26"/>
  <c r="E600" i="26"/>
  <c r="H600" i="26" s="1"/>
  <c r="E609" i="26"/>
  <c r="H609" i="26" s="1"/>
  <c r="D9" i="27"/>
  <c r="F19" i="27"/>
  <c r="H23" i="27"/>
  <c r="H27" i="27"/>
  <c r="H32" i="27"/>
  <c r="H42" i="27"/>
  <c r="H49" i="27"/>
  <c r="H52" i="27"/>
  <c r="H56" i="27"/>
  <c r="F59" i="27"/>
  <c r="H60" i="27"/>
  <c r="F62" i="27"/>
  <c r="H63" i="27"/>
  <c r="E90" i="27"/>
  <c r="H90" i="27" s="1"/>
  <c r="E94" i="27"/>
  <c r="H94" i="27" s="1"/>
  <c r="E106" i="27"/>
  <c r="H106" i="27" s="1"/>
  <c r="E113" i="27"/>
  <c r="H113" i="27" s="1"/>
  <c r="E132" i="27"/>
  <c r="H132" i="27" s="1"/>
  <c r="E164" i="27"/>
  <c r="H164" i="27" s="1"/>
  <c r="F176" i="27"/>
  <c r="H177" i="27"/>
  <c r="H184" i="27"/>
  <c r="F188" i="27"/>
  <c r="H189" i="27"/>
  <c r="H196" i="27"/>
  <c r="H199" i="27"/>
  <c r="F201" i="27"/>
  <c r="F203" i="27"/>
  <c r="H206" i="27"/>
  <c r="H211" i="27"/>
  <c r="F213" i="27"/>
  <c r="H217" i="27"/>
  <c r="H221" i="27"/>
  <c r="H228" i="27"/>
  <c r="H232" i="27"/>
  <c r="F244" i="27"/>
  <c r="H245" i="27"/>
  <c r="H249" i="27"/>
  <c r="H253" i="27"/>
  <c r="H257" i="27"/>
  <c r="H261" i="27"/>
  <c r="H268" i="27"/>
  <c r="F276" i="27"/>
  <c r="H277" i="27"/>
  <c r="H281" i="27"/>
  <c r="H284" i="27"/>
  <c r="H292" i="27"/>
  <c r="F297" i="27"/>
  <c r="H298" i="27"/>
  <c r="H301" i="27"/>
  <c r="H305" i="27"/>
  <c r="H312" i="27"/>
  <c r="H316" i="27"/>
  <c r="H323" i="27"/>
  <c r="H326" i="27"/>
  <c r="F328" i="27"/>
  <c r="H329" i="27"/>
  <c r="H333" i="27"/>
  <c r="H337" i="27"/>
  <c r="H341" i="27"/>
  <c r="E349" i="27"/>
  <c r="E351" i="27"/>
  <c r="H351" i="27" s="1"/>
  <c r="E352" i="27"/>
  <c r="H352" i="27" s="1"/>
  <c r="E354" i="27"/>
  <c r="H354" i="27" s="1"/>
  <c r="E355" i="27"/>
  <c r="H355" i="27" s="1"/>
  <c r="E364" i="27"/>
  <c r="H364" i="27" s="1"/>
  <c r="H367" i="27"/>
  <c r="H380" i="27"/>
  <c r="E383" i="27"/>
  <c r="H383" i="27" s="1"/>
  <c r="E391" i="27"/>
  <c r="H391" i="27" s="1"/>
  <c r="E395" i="27"/>
  <c r="H395" i="27" s="1"/>
  <c r="E428" i="27"/>
  <c r="H428" i="27" s="1"/>
  <c r="E432" i="27"/>
  <c r="H432" i="27" s="1"/>
  <c r="H436" i="27"/>
  <c r="H440" i="27"/>
  <c r="E465" i="27"/>
  <c r="H465" i="27" s="1"/>
  <c r="H468" i="27"/>
  <c r="E481" i="27"/>
  <c r="H481" i="27" s="1"/>
  <c r="E485" i="27"/>
  <c r="H485" i="27" s="1"/>
  <c r="E489" i="27"/>
  <c r="H489" i="27" s="1"/>
  <c r="H493" i="27"/>
  <c r="H496" i="27"/>
  <c r="H499" i="27"/>
  <c r="E510" i="27"/>
  <c r="H510" i="27" s="1"/>
  <c r="H472" i="26"/>
  <c r="H475" i="26"/>
  <c r="H479" i="26"/>
  <c r="H483" i="26"/>
  <c r="H486" i="26"/>
  <c r="H491" i="26"/>
  <c r="H495" i="26"/>
  <c r="H498" i="26"/>
  <c r="H501" i="26"/>
  <c r="H505" i="26"/>
  <c r="H509" i="26"/>
  <c r="H513" i="26"/>
  <c r="H519" i="26"/>
  <c r="H523" i="26"/>
  <c r="H527" i="26"/>
  <c r="H530" i="26"/>
  <c r="H534" i="26"/>
  <c r="H537" i="26"/>
  <c r="H543" i="26"/>
  <c r="H547" i="26"/>
  <c r="H550" i="26"/>
  <c r="H556" i="26"/>
  <c r="H565" i="26"/>
  <c r="H571" i="26"/>
  <c r="H575" i="26"/>
  <c r="E586" i="26"/>
  <c r="H586" i="26" s="1"/>
  <c r="E598" i="26"/>
  <c r="H598" i="26" s="1"/>
  <c r="E599" i="26"/>
  <c r="H599" i="26" s="1"/>
  <c r="H22" i="27"/>
  <c r="H26" i="27"/>
  <c r="F30" i="27"/>
  <c r="H31" i="27"/>
  <c r="H35" i="27"/>
  <c r="H41" i="27"/>
  <c r="H48" i="27"/>
  <c r="H51" i="27"/>
  <c r="H55" i="27"/>
  <c r="H59" i="27"/>
  <c r="H62" i="27"/>
  <c r="H65" i="27"/>
  <c r="E93" i="27"/>
  <c r="H93" i="27" s="1"/>
  <c r="E112" i="27"/>
  <c r="H112" i="27" s="1"/>
  <c r="E131" i="27"/>
  <c r="H131" i="27" s="1"/>
  <c r="F178" i="27"/>
  <c r="F180" i="27"/>
  <c r="F182" i="27"/>
  <c r="H183" i="27"/>
  <c r="H195" i="27"/>
  <c r="H198" i="27"/>
  <c r="F200" i="27"/>
  <c r="H201" i="27"/>
  <c r="H216" i="27"/>
  <c r="H220" i="27"/>
  <c r="H224" i="27"/>
  <c r="H227" i="27"/>
  <c r="H231" i="27"/>
  <c r="H235" i="27"/>
  <c r="H244" i="27"/>
  <c r="H248" i="27"/>
  <c r="H252" i="27"/>
  <c r="H256" i="27"/>
  <c r="H260" i="27"/>
  <c r="H267" i="27"/>
  <c r="H274" i="27"/>
  <c r="H280" i="27"/>
  <c r="F286" i="27"/>
  <c r="F288" i="27"/>
  <c r="H295" i="27"/>
  <c r="H304" i="27"/>
  <c r="H311" i="27"/>
  <c r="H315" i="27"/>
  <c r="H322" i="27"/>
  <c r="H325" i="27"/>
  <c r="H332" i="27"/>
  <c r="H336" i="27"/>
  <c r="H340" i="27"/>
  <c r="E350" i="27"/>
  <c r="H350" i="27" s="1"/>
  <c r="E362" i="27"/>
  <c r="H362" i="27" s="1"/>
  <c r="E366" i="27"/>
  <c r="H366" i="27" s="1"/>
  <c r="E374" i="27"/>
  <c r="H374" i="27" s="1"/>
  <c r="H382" i="27"/>
  <c r="E398" i="27"/>
  <c r="H398" i="27" s="1"/>
  <c r="E405" i="27"/>
  <c r="H405" i="27" s="1"/>
  <c r="E413" i="27"/>
  <c r="H413" i="27" s="1"/>
  <c r="E420" i="27"/>
  <c r="H420" i="27" s="1"/>
  <c r="H423" i="27"/>
  <c r="H427" i="27"/>
  <c r="H431" i="27"/>
  <c r="H435" i="27"/>
  <c r="H439" i="27"/>
  <c r="E443" i="27"/>
  <c r="H443" i="27" s="1"/>
  <c r="H467" i="27"/>
  <c r="E471" i="27"/>
  <c r="H471" i="27" s="1"/>
  <c r="H480" i="27"/>
  <c r="E484" i="27"/>
  <c r="H484" i="27" s="1"/>
  <c r="H488" i="27"/>
  <c r="H492" i="27"/>
  <c r="H562" i="27"/>
  <c r="F609" i="27"/>
  <c r="E76" i="28"/>
  <c r="H76" i="28" s="1"/>
  <c r="E79" i="28"/>
  <c r="H79" i="28" s="1"/>
  <c r="F80" i="28"/>
  <c r="F84" i="28"/>
  <c r="E87" i="28"/>
  <c r="H87" i="28" s="1"/>
  <c r="F91" i="28"/>
  <c r="F94" i="28"/>
  <c r="F106" i="28"/>
  <c r="E120" i="28"/>
  <c r="H120" i="28" s="1"/>
  <c r="F121" i="28"/>
  <c r="F139" i="28"/>
  <c r="F154" i="28"/>
  <c r="E174" i="28"/>
  <c r="H174" i="28" s="1"/>
  <c r="E178" i="28"/>
  <c r="H178" i="28" s="1"/>
  <c r="E198" i="28"/>
  <c r="H198" i="28" s="1"/>
  <c r="H203" i="28"/>
  <c r="H210" i="28"/>
  <c r="E214" i="28"/>
  <c r="H214" i="28" s="1"/>
  <c r="H238" i="28"/>
  <c r="E241" i="28"/>
  <c r="H241" i="28" s="1"/>
  <c r="H508" i="27"/>
  <c r="H523" i="27"/>
  <c r="H527" i="27"/>
  <c r="H531" i="27"/>
  <c r="H552" i="27"/>
  <c r="H556" i="27"/>
  <c r="H564" i="27"/>
  <c r="H572" i="27"/>
  <c r="H576" i="27"/>
  <c r="H590" i="27"/>
  <c r="H594" i="27"/>
  <c r="H596" i="27"/>
  <c r="H604" i="27"/>
  <c r="H40" i="28"/>
  <c r="H44" i="28"/>
  <c r="H48" i="28"/>
  <c r="H52" i="28"/>
  <c r="H55" i="28"/>
  <c r="H59" i="28"/>
  <c r="H78" i="28"/>
  <c r="F79" i="28"/>
  <c r="H82" i="28"/>
  <c r="H86" i="28"/>
  <c r="F87" i="28"/>
  <c r="F90" i="28"/>
  <c r="E104" i="28"/>
  <c r="F105" i="28"/>
  <c r="E108" i="28"/>
  <c r="F109" i="28"/>
  <c r="E116" i="28"/>
  <c r="H119" i="28"/>
  <c r="H123" i="28"/>
  <c r="E126" i="28"/>
  <c r="H126" i="28" s="1"/>
  <c r="F132" i="28"/>
  <c r="E135" i="28"/>
  <c r="H135" i="28" s="1"/>
  <c r="F141" i="28"/>
  <c r="F161" i="28"/>
  <c r="H177" i="28"/>
  <c r="H180" i="28"/>
  <c r="H185" i="28"/>
  <c r="H193" i="28"/>
  <c r="E197" i="28"/>
  <c r="H197" i="28" s="1"/>
  <c r="H205" i="28"/>
  <c r="H216" i="28"/>
  <c r="H223" i="28"/>
  <c r="H229" i="28"/>
  <c r="H233" i="28"/>
  <c r="H237" i="28"/>
  <c r="H240" i="28"/>
  <c r="H244" i="28"/>
  <c r="H247" i="28"/>
  <c r="H251" i="28"/>
  <c r="H255" i="28"/>
  <c r="H262" i="28"/>
  <c r="H265" i="28"/>
  <c r="H269" i="28"/>
  <c r="H273" i="28"/>
  <c r="E277" i="28"/>
  <c r="H277" i="28" s="1"/>
  <c r="E278" i="28"/>
  <c r="H278" i="28" s="1"/>
  <c r="E280" i="28"/>
  <c r="H280" i="28" s="1"/>
  <c r="E282" i="28"/>
  <c r="H282" i="28" s="1"/>
  <c r="E283" i="28"/>
  <c r="H283" i="28" s="1"/>
  <c r="E289" i="28"/>
  <c r="H289" i="28" s="1"/>
  <c r="H292" i="28"/>
  <c r="H296" i="28"/>
  <c r="H300" i="28"/>
  <c r="H304" i="28"/>
  <c r="H308" i="28"/>
  <c r="H312" i="28"/>
  <c r="H353" i="28"/>
  <c r="H356" i="28"/>
  <c r="H360" i="28"/>
  <c r="H381" i="28"/>
  <c r="H384" i="28"/>
  <c r="H400" i="28"/>
  <c r="H407" i="28"/>
  <c r="H414" i="28"/>
  <c r="H500" i="27"/>
  <c r="H503" i="27"/>
  <c r="H507" i="27"/>
  <c r="H519" i="27"/>
  <c r="H540" i="27"/>
  <c r="H544" i="27"/>
  <c r="H548" i="27"/>
  <c r="H551" i="27"/>
  <c r="H555" i="27"/>
  <c r="H563" i="27"/>
  <c r="H567" i="27"/>
  <c r="H571" i="27"/>
  <c r="H575" i="27"/>
  <c r="H593" i="27"/>
  <c r="C8" i="28"/>
  <c r="E13" i="28" s="1"/>
  <c r="E24" i="28"/>
  <c r="H24" i="28" s="1"/>
  <c r="E28" i="28"/>
  <c r="H28" i="28" s="1"/>
  <c r="H39" i="28"/>
  <c r="H43" i="28"/>
  <c r="H47" i="28"/>
  <c r="H51" i="28"/>
  <c r="H58" i="28"/>
  <c r="E75" i="28"/>
  <c r="E92" i="28"/>
  <c r="H92" i="28" s="1"/>
  <c r="H95" i="28"/>
  <c r="F96" i="28"/>
  <c r="E99" i="28"/>
  <c r="H99" i="28" s="1"/>
  <c r="E103" i="28"/>
  <c r="H103" i="28" s="1"/>
  <c r="F104" i="28"/>
  <c r="H107" i="28"/>
  <c r="H111" i="28"/>
  <c r="E115" i="28"/>
  <c r="H115" i="28" s="1"/>
  <c r="F116" i="28"/>
  <c r="H118" i="28"/>
  <c r="H122" i="28"/>
  <c r="F123" i="28"/>
  <c r="F126" i="28"/>
  <c r="E131" i="28"/>
  <c r="H131" i="28" s="1"/>
  <c r="H134" i="28"/>
  <c r="H143" i="28"/>
  <c r="H147" i="28"/>
  <c r="H151" i="28"/>
  <c r="H155" i="28"/>
  <c r="H159" i="28"/>
  <c r="H163" i="28"/>
  <c r="H167" i="28"/>
  <c r="H176" i="28"/>
  <c r="H189" i="28"/>
  <c r="H192" i="28"/>
  <c r="H196" i="28"/>
  <c r="E204" i="28"/>
  <c r="H204" i="28" s="1"/>
  <c r="E208" i="28"/>
  <c r="H208" i="28" s="1"/>
  <c r="H212" i="28"/>
  <c r="H215" i="28"/>
  <c r="H222" i="28"/>
  <c r="H228" i="28"/>
  <c r="H232" i="28"/>
  <c r="H236" i="28"/>
  <c r="H239" i="28"/>
  <c r="H243" i="28"/>
  <c r="H291" i="28"/>
  <c r="H295" i="28"/>
  <c r="H299" i="28"/>
  <c r="H303" i="28"/>
  <c r="H307" i="28"/>
  <c r="H311" i="28"/>
  <c r="E315" i="28"/>
  <c r="H315" i="28" s="1"/>
  <c r="H318" i="28"/>
  <c r="H321" i="28"/>
  <c r="H325" i="28"/>
  <c r="H329" i="28"/>
  <c r="H333" i="28"/>
  <c r="H337" i="28"/>
  <c r="H338" i="28"/>
  <c r="H342" i="28"/>
  <c r="E350" i="28"/>
  <c r="H350" i="28" s="1"/>
  <c r="E373" i="28"/>
  <c r="H373" i="28" s="1"/>
  <c r="H336" i="28"/>
  <c r="H341" i="28"/>
  <c r="F350" i="28"/>
  <c r="H352" i="28"/>
  <c r="F364" i="28"/>
  <c r="F372" i="28"/>
  <c r="H385" i="28"/>
  <c r="F386" i="28"/>
  <c r="H389" i="28"/>
  <c r="H393" i="28"/>
  <c r="H396" i="28"/>
  <c r="F397" i="28"/>
  <c r="F417" i="28"/>
  <c r="F420" i="28"/>
  <c r="F466" i="28"/>
  <c r="F479" i="28"/>
  <c r="F535" i="28"/>
  <c r="H587" i="28"/>
  <c r="H590" i="28"/>
  <c r="E599" i="28"/>
  <c r="H599" i="28" s="1"/>
  <c r="E600" i="28"/>
  <c r="H600" i="28" s="1"/>
  <c r="D9" i="29"/>
  <c r="F19" i="29"/>
  <c r="F21" i="29"/>
  <c r="F27" i="29"/>
  <c r="H32" i="29"/>
  <c r="F36" i="29"/>
  <c r="F39" i="29"/>
  <c r="H42" i="29"/>
  <c r="H45" i="29"/>
  <c r="H49" i="29"/>
  <c r="H52" i="29"/>
  <c r="H55" i="29"/>
  <c r="H59" i="29"/>
  <c r="F62" i="29"/>
  <c r="H69" i="29"/>
  <c r="E78" i="29"/>
  <c r="H78" i="29" s="1"/>
  <c r="E80" i="29"/>
  <c r="H80" i="29" s="1"/>
  <c r="E87" i="29"/>
  <c r="H87" i="29" s="1"/>
  <c r="E95" i="29"/>
  <c r="H95" i="29" s="1"/>
  <c r="H98" i="29"/>
  <c r="H108" i="29"/>
  <c r="E110" i="29"/>
  <c r="H110" i="29" s="1"/>
  <c r="E116" i="29"/>
  <c r="H116" i="29" s="1"/>
  <c r="H119" i="29"/>
  <c r="E131" i="29"/>
  <c r="H131" i="29" s="1"/>
  <c r="E142" i="29"/>
  <c r="H142" i="29" s="1"/>
  <c r="H146" i="29"/>
  <c r="H152" i="29"/>
  <c r="H166" i="29"/>
  <c r="E173" i="29"/>
  <c r="H175" i="29"/>
  <c r="E178" i="29"/>
  <c r="H178" i="29" s="1"/>
  <c r="E182" i="29"/>
  <c r="H182" i="29" s="1"/>
  <c r="H185" i="29"/>
  <c r="H196" i="29"/>
  <c r="E199" i="29"/>
  <c r="H199" i="29" s="1"/>
  <c r="E202" i="29"/>
  <c r="H202" i="29" s="1"/>
  <c r="H207" i="29"/>
  <c r="H222" i="29"/>
  <c r="H233" i="29"/>
  <c r="H237" i="29"/>
  <c r="E240" i="29"/>
  <c r="H240" i="29" s="1"/>
  <c r="H252" i="29"/>
  <c r="H255" i="29"/>
  <c r="H263" i="29"/>
  <c r="H267" i="29"/>
  <c r="H271" i="29"/>
  <c r="E275" i="29"/>
  <c r="H275" i="29" s="1"/>
  <c r="H281" i="29"/>
  <c r="E289" i="29"/>
  <c r="H289" i="29" s="1"/>
  <c r="H292" i="29"/>
  <c r="H295" i="29"/>
  <c r="H303" i="29"/>
  <c r="E309" i="29"/>
  <c r="H309" i="29" s="1"/>
  <c r="H312" i="29"/>
  <c r="H318" i="29"/>
  <c r="E321" i="29"/>
  <c r="H321" i="29" s="1"/>
  <c r="H337" i="29"/>
  <c r="H341" i="29"/>
  <c r="E570" i="29"/>
  <c r="H570" i="29" s="1"/>
  <c r="E562" i="29"/>
  <c r="H562" i="29" s="1"/>
  <c r="H354" i="29"/>
  <c r="F355" i="29"/>
  <c r="F362" i="29"/>
  <c r="H367" i="29"/>
  <c r="E370" i="29"/>
  <c r="H370" i="29" s="1"/>
  <c r="F373" i="29"/>
  <c r="H375" i="29"/>
  <c r="F379" i="29"/>
  <c r="F382" i="29"/>
  <c r="H387" i="29"/>
  <c r="H390" i="29"/>
  <c r="E399" i="29"/>
  <c r="H399" i="29" s="1"/>
  <c r="E402" i="29"/>
  <c r="H402" i="29" s="1"/>
  <c r="F414" i="29"/>
  <c r="F417" i="29"/>
  <c r="F420" i="29"/>
  <c r="F426" i="29"/>
  <c r="F432" i="29"/>
  <c r="F434" i="29"/>
  <c r="F441" i="29"/>
  <c r="E443" i="29"/>
  <c r="H443" i="29" s="1"/>
  <c r="F453" i="29"/>
  <c r="F461" i="29"/>
  <c r="F468" i="29"/>
  <c r="E470" i="29"/>
  <c r="H470" i="29" s="1"/>
  <c r="F474" i="29"/>
  <c r="H482" i="29"/>
  <c r="F485" i="29"/>
  <c r="E487" i="29"/>
  <c r="H487" i="29" s="1"/>
  <c r="F488" i="29"/>
  <c r="E490" i="29"/>
  <c r="H490" i="29" s="1"/>
  <c r="H494" i="29"/>
  <c r="F495" i="29"/>
  <c r="H507" i="29"/>
  <c r="F508" i="29"/>
  <c r="F510" i="29"/>
  <c r="F514" i="29"/>
  <c r="H519" i="29"/>
  <c r="H523" i="29"/>
  <c r="F524" i="29"/>
  <c r="H527" i="29"/>
  <c r="F535" i="29"/>
  <c r="H543" i="29"/>
  <c r="H547" i="29"/>
  <c r="H566" i="29"/>
  <c r="H575" i="29"/>
  <c r="E582" i="29"/>
  <c r="E584" i="29"/>
  <c r="H584" i="29" s="1"/>
  <c r="E586" i="29"/>
  <c r="H586" i="29" s="1"/>
  <c r="H588" i="29"/>
  <c r="E597" i="29"/>
  <c r="H597" i="29" s="1"/>
  <c r="E599" i="29"/>
  <c r="E601" i="29"/>
  <c r="H601" i="29" s="1"/>
  <c r="E603" i="29"/>
  <c r="F39" i="30"/>
  <c r="G75" i="30"/>
  <c r="E131" i="30"/>
  <c r="H131" i="30" s="1"/>
  <c r="E115" i="30"/>
  <c r="H115" i="30" s="1"/>
  <c r="E111" i="30"/>
  <c r="H111" i="30" s="1"/>
  <c r="E79" i="30"/>
  <c r="H79" i="30" s="1"/>
  <c r="C10" i="30"/>
  <c r="E125" i="30"/>
  <c r="H125" i="30" s="1"/>
  <c r="E89" i="30"/>
  <c r="H89" i="30" s="1"/>
  <c r="E75" i="30"/>
  <c r="H75" i="30" s="1"/>
  <c r="E213" i="29"/>
  <c r="H213" i="29" s="1"/>
  <c r="E216" i="29"/>
  <c r="H216" i="29" s="1"/>
  <c r="E230" i="29"/>
  <c r="H230" i="29" s="1"/>
  <c r="E249" i="29"/>
  <c r="H249" i="29" s="1"/>
  <c r="E270" i="29"/>
  <c r="H270" i="29" s="1"/>
  <c r="E283" i="29"/>
  <c r="E298" i="29"/>
  <c r="H298" i="29" s="1"/>
  <c r="F570" i="29"/>
  <c r="F568" i="29"/>
  <c r="F563" i="29"/>
  <c r="F560" i="29"/>
  <c r="F554" i="29"/>
  <c r="F539" i="29"/>
  <c r="F534" i="29"/>
  <c r="F351" i="29"/>
  <c r="F359" i="29"/>
  <c r="F364" i="29"/>
  <c r="F370" i="29"/>
  <c r="F378" i="29"/>
  <c r="F384" i="29"/>
  <c r="F387" i="29"/>
  <c r="F392" i="29"/>
  <c r="F399" i="29"/>
  <c r="F408" i="29"/>
  <c r="F410" i="29"/>
  <c r="F425" i="29"/>
  <c r="F437" i="29"/>
  <c r="F443" i="29"/>
  <c r="F445" i="29"/>
  <c r="F455" i="29"/>
  <c r="F457" i="29"/>
  <c r="F463" i="29"/>
  <c r="F465" i="29"/>
  <c r="E467" i="29"/>
  <c r="H467" i="29" s="1"/>
  <c r="F473" i="29"/>
  <c r="F479" i="29"/>
  <c r="F484" i="29"/>
  <c r="F490" i="29"/>
  <c r="F497" i="29"/>
  <c r="F500" i="29"/>
  <c r="F507" i="29"/>
  <c r="F516" i="29"/>
  <c r="F561" i="29"/>
  <c r="H563" i="29"/>
  <c r="G582" i="29"/>
  <c r="H91" i="30"/>
  <c r="H93" i="30"/>
  <c r="H96" i="30"/>
  <c r="H99" i="30"/>
  <c r="F568" i="28"/>
  <c r="E179" i="29"/>
  <c r="H179" i="29" s="1"/>
  <c r="E203" i="29"/>
  <c r="H203" i="29" s="1"/>
  <c r="E206" i="29"/>
  <c r="H206" i="29" s="1"/>
  <c r="E261" i="29"/>
  <c r="H261" i="29" s="1"/>
  <c r="E276" i="29"/>
  <c r="E290" i="29"/>
  <c r="H290" i="29" s="1"/>
  <c r="E300" i="29"/>
  <c r="H300" i="29" s="1"/>
  <c r="E313" i="29"/>
  <c r="F349" i="29"/>
  <c r="F356" i="29"/>
  <c r="F361" i="29"/>
  <c r="F369" i="29"/>
  <c r="F372" i="29"/>
  <c r="F374" i="29"/>
  <c r="F381" i="29"/>
  <c r="F386" i="29"/>
  <c r="F389" i="29"/>
  <c r="F395" i="29"/>
  <c r="F398" i="29"/>
  <c r="F401" i="29"/>
  <c r="F412" i="29"/>
  <c r="F419" i="29"/>
  <c r="F428" i="29"/>
  <c r="F431" i="29"/>
  <c r="F433" i="29"/>
  <c r="F440" i="29"/>
  <c r="F442" i="29"/>
  <c r="F467" i="29"/>
  <c r="F469" i="29"/>
  <c r="F472" i="29"/>
  <c r="F475" i="29"/>
  <c r="F481" i="29"/>
  <c r="F486" i="29"/>
  <c r="F489" i="29"/>
  <c r="F509" i="29"/>
  <c r="E511" i="29"/>
  <c r="H511" i="29" s="1"/>
  <c r="F512" i="29"/>
  <c r="E515" i="29"/>
  <c r="H515" i="29" s="1"/>
  <c r="F526" i="29"/>
  <c r="F532" i="29"/>
  <c r="E551" i="29"/>
  <c r="H551" i="29" s="1"/>
  <c r="F556" i="29"/>
  <c r="F559" i="29"/>
  <c r="F565" i="29"/>
  <c r="F569" i="29"/>
  <c r="F571" i="29"/>
  <c r="E583" i="29"/>
  <c r="H583" i="29" s="1"/>
  <c r="E605" i="29"/>
  <c r="E596" i="29"/>
  <c r="H596" i="29" s="1"/>
  <c r="E589" i="29"/>
  <c r="H589" i="29" s="1"/>
  <c r="E585" i="29"/>
  <c r="E587" i="29"/>
  <c r="E598" i="29"/>
  <c r="H598" i="29" s="1"/>
  <c r="E600" i="29"/>
  <c r="H600" i="29" s="1"/>
  <c r="E602" i="29"/>
  <c r="H602" i="29" s="1"/>
  <c r="H439" i="28"/>
  <c r="H446" i="28"/>
  <c r="H450" i="28"/>
  <c r="H454" i="28"/>
  <c r="H457" i="28"/>
  <c r="F461" i="28"/>
  <c r="H464" i="28"/>
  <c r="H470" i="28"/>
  <c r="H473" i="28"/>
  <c r="H486" i="28"/>
  <c r="H493" i="28"/>
  <c r="H497" i="28"/>
  <c r="H501" i="28"/>
  <c r="H505" i="28"/>
  <c r="H509" i="28"/>
  <c r="H513" i="28"/>
  <c r="H517" i="28"/>
  <c r="H521" i="28"/>
  <c r="H525" i="28"/>
  <c r="H528" i="28"/>
  <c r="H532" i="28"/>
  <c r="H538" i="28"/>
  <c r="F539" i="28"/>
  <c r="H542" i="28"/>
  <c r="H546" i="28"/>
  <c r="H550" i="28"/>
  <c r="F551" i="28"/>
  <c r="F554" i="28"/>
  <c r="H557" i="28"/>
  <c r="H562" i="28"/>
  <c r="H566" i="28"/>
  <c r="H570" i="28"/>
  <c r="H574" i="28"/>
  <c r="E591" i="28"/>
  <c r="H591" i="28" s="1"/>
  <c r="E601" i="28"/>
  <c r="H601" i="28" s="1"/>
  <c r="F25" i="29"/>
  <c r="F28" i="29"/>
  <c r="F30" i="29"/>
  <c r="H164" i="29"/>
  <c r="E81" i="29"/>
  <c r="H81" i="29" s="1"/>
  <c r="E84" i="29"/>
  <c r="H84" i="29" s="1"/>
  <c r="E88" i="29"/>
  <c r="H88" i="29" s="1"/>
  <c r="E90" i="29"/>
  <c r="H90" i="29" s="1"/>
  <c r="E93" i="29"/>
  <c r="H93" i="29" s="1"/>
  <c r="E96" i="29"/>
  <c r="H96" i="29" s="1"/>
  <c r="E99" i="29"/>
  <c r="H99" i="29" s="1"/>
  <c r="E102" i="29"/>
  <c r="H102" i="29" s="1"/>
  <c r="E104" i="29"/>
  <c r="H104" i="29" s="1"/>
  <c r="E111" i="29"/>
  <c r="H111" i="29" s="1"/>
  <c r="E117" i="29"/>
  <c r="H117" i="29" s="1"/>
  <c r="E120" i="29"/>
  <c r="H120" i="29" s="1"/>
  <c r="E123" i="29"/>
  <c r="H123" i="29" s="1"/>
  <c r="E125" i="29"/>
  <c r="H125" i="29" s="1"/>
  <c r="E129" i="29"/>
  <c r="H129" i="29" s="1"/>
  <c r="E132" i="29"/>
  <c r="H132" i="29" s="1"/>
  <c r="E134" i="29"/>
  <c r="H134" i="29" s="1"/>
  <c r="E137" i="29"/>
  <c r="H137" i="29" s="1"/>
  <c r="H149" i="29"/>
  <c r="E153" i="29"/>
  <c r="H153" i="29" s="1"/>
  <c r="H163" i="29"/>
  <c r="H167" i="29"/>
  <c r="E186" i="29"/>
  <c r="H189" i="29"/>
  <c r="E192" i="29"/>
  <c r="H192" i="29" s="1"/>
  <c r="E197" i="29"/>
  <c r="H197" i="29" s="1"/>
  <c r="E208" i="29"/>
  <c r="H219" i="29"/>
  <c r="H231" i="29"/>
  <c r="E241" i="29"/>
  <c r="E250" i="29"/>
  <c r="H250" i="29" s="1"/>
  <c r="H256" i="29"/>
  <c r="E260" i="29"/>
  <c r="H260" i="29" s="1"/>
  <c r="E264" i="29"/>
  <c r="H264" i="29" s="1"/>
  <c r="H268" i="29"/>
  <c r="H272" i="29"/>
  <c r="E282" i="29"/>
  <c r="H282" i="29" s="1"/>
  <c r="H296" i="29"/>
  <c r="H299" i="29"/>
  <c r="E319" i="29"/>
  <c r="H319" i="29" s="1"/>
  <c r="E328" i="29"/>
  <c r="H328" i="29" s="1"/>
  <c r="H330" i="29"/>
  <c r="H338" i="29"/>
  <c r="F350" i="29"/>
  <c r="F352" i="29"/>
  <c r="H355" i="29"/>
  <c r="F358" i="29"/>
  <c r="F365" i="29"/>
  <c r="H371" i="29"/>
  <c r="F377" i="29"/>
  <c r="E379" i="29"/>
  <c r="H379" i="29" s="1"/>
  <c r="F380" i="29"/>
  <c r="F383" i="29"/>
  <c r="F385" i="29"/>
  <c r="F388" i="29"/>
  <c r="F391" i="29"/>
  <c r="F394" i="29"/>
  <c r="F397" i="29"/>
  <c r="F403" i="29"/>
  <c r="H406" i="29"/>
  <c r="F409" i="29"/>
  <c r="H411" i="29"/>
  <c r="H414" i="29"/>
  <c r="F418" i="29"/>
  <c r="H423" i="29"/>
  <c r="F424" i="29"/>
  <c r="H426" i="29"/>
  <c r="F435" i="29"/>
  <c r="H438" i="29"/>
  <c r="F439" i="29"/>
  <c r="H446" i="29"/>
  <c r="E450" i="29"/>
  <c r="H450" i="29" s="1"/>
  <c r="F456" i="29"/>
  <c r="E458" i="29"/>
  <c r="H458" i="29" s="1"/>
  <c r="F459" i="29"/>
  <c r="F464" i="29"/>
  <c r="F466" i="29"/>
  <c r="F471" i="29"/>
  <c r="H474" i="29"/>
  <c r="F483" i="29"/>
  <c r="E491" i="29"/>
  <c r="H491" i="29" s="1"/>
  <c r="F492" i="29"/>
  <c r="E495" i="29"/>
  <c r="H495" i="29" s="1"/>
  <c r="E498" i="29"/>
  <c r="H498" i="29" s="1"/>
  <c r="F499" i="29"/>
  <c r="F511" i="29"/>
  <c r="H514" i="29"/>
  <c r="F515" i="29"/>
  <c r="F517" i="29"/>
  <c r="F548" i="29"/>
  <c r="F551" i="29"/>
  <c r="F555" i="29"/>
  <c r="H558" i="29"/>
  <c r="F562" i="29"/>
  <c r="F567" i="29"/>
  <c r="E591" i="29"/>
  <c r="H591" i="29" s="1"/>
  <c r="E593" i="29"/>
  <c r="H593" i="29" s="1"/>
  <c r="H595" i="29"/>
  <c r="E608" i="29"/>
  <c r="H608" i="29" s="1"/>
  <c r="H58" i="30"/>
  <c r="H62" i="30"/>
  <c r="H68" i="30"/>
  <c r="H82" i="30"/>
  <c r="H86" i="30"/>
  <c r="H94" i="30"/>
  <c r="H97" i="30"/>
  <c r="H100" i="30"/>
  <c r="H104" i="30"/>
  <c r="H108" i="30"/>
  <c r="H112" i="30"/>
  <c r="H118" i="30"/>
  <c r="H122" i="30"/>
  <c r="H128" i="30"/>
  <c r="H135" i="30"/>
  <c r="H138" i="30"/>
  <c r="H142" i="30"/>
  <c r="H146" i="30"/>
  <c r="H150" i="30"/>
  <c r="H157" i="30"/>
  <c r="H161" i="30"/>
  <c r="H165" i="30"/>
  <c r="G173" i="30"/>
  <c r="H178" i="30"/>
  <c r="H181" i="30"/>
  <c r="H185" i="30"/>
  <c r="H189" i="30"/>
  <c r="H193" i="30"/>
  <c r="H197" i="30"/>
  <c r="H205" i="30"/>
  <c r="H208" i="30"/>
  <c r="H211" i="30"/>
  <c r="H217" i="30"/>
  <c r="H224" i="30"/>
  <c r="H228" i="30"/>
  <c r="H232" i="30"/>
  <c r="H239" i="30"/>
  <c r="H243" i="30"/>
  <c r="H247" i="30"/>
  <c r="H251" i="30"/>
  <c r="H255" i="30"/>
  <c r="H259" i="30"/>
  <c r="H263" i="30"/>
  <c r="H267" i="30"/>
  <c r="H271" i="30"/>
  <c r="F275" i="30"/>
  <c r="H280" i="30"/>
  <c r="H284" i="30"/>
  <c r="F288" i="30"/>
  <c r="H290" i="30"/>
  <c r="H294" i="30"/>
  <c r="H298" i="30"/>
  <c r="F302" i="30"/>
  <c r="H304" i="30"/>
  <c r="H308" i="30"/>
  <c r="H312" i="30"/>
  <c r="H316" i="30"/>
  <c r="H323" i="30"/>
  <c r="H327" i="30"/>
  <c r="H331" i="30"/>
  <c r="H335" i="30"/>
  <c r="H342" i="30"/>
  <c r="E349" i="30"/>
  <c r="H353" i="30"/>
  <c r="H356" i="30"/>
  <c r="H359" i="30"/>
  <c r="H362" i="30"/>
  <c r="E369" i="30"/>
  <c r="H369" i="30" s="1"/>
  <c r="H372" i="30"/>
  <c r="H375" i="30"/>
  <c r="H381" i="30"/>
  <c r="H385" i="30"/>
  <c r="E397" i="30"/>
  <c r="H397" i="30" s="1"/>
  <c r="H406" i="30"/>
  <c r="E410" i="30"/>
  <c r="H410" i="30" s="1"/>
  <c r="H421" i="30"/>
  <c r="H430" i="30"/>
  <c r="H437" i="30"/>
  <c r="H449" i="30"/>
  <c r="H453" i="30"/>
  <c r="H458" i="30"/>
  <c r="H462" i="30"/>
  <c r="E465" i="30"/>
  <c r="H465" i="30" s="1"/>
  <c r="H470" i="30"/>
  <c r="H482" i="30"/>
  <c r="E485" i="30"/>
  <c r="H485" i="30" s="1"/>
  <c r="H492" i="30"/>
  <c r="H534" i="30"/>
  <c r="H556" i="30"/>
  <c r="E564" i="30"/>
  <c r="H564" i="30" s="1"/>
  <c r="H600" i="30"/>
  <c r="E583" i="30"/>
  <c r="H583" i="30" s="1"/>
  <c r="E599" i="30"/>
  <c r="H599" i="30" s="1"/>
  <c r="H20" i="31"/>
  <c r="H23" i="31"/>
  <c r="E27" i="31"/>
  <c r="H27" i="31" s="1"/>
  <c r="F75" i="31"/>
  <c r="H77" i="31"/>
  <c r="F78" i="31"/>
  <c r="H81" i="31"/>
  <c r="F82" i="31"/>
  <c r="H85" i="31"/>
  <c r="H89" i="31"/>
  <c r="H95" i="31"/>
  <c r="H101" i="31"/>
  <c r="H113" i="31"/>
  <c r="H118" i="31"/>
  <c r="H138" i="31"/>
  <c r="E173" i="31"/>
  <c r="E182" i="31"/>
  <c r="H182" i="31" s="1"/>
  <c r="H186" i="31"/>
  <c r="H189" i="31"/>
  <c r="H193" i="31"/>
  <c r="H197" i="31"/>
  <c r="F198" i="31"/>
  <c r="E200" i="31"/>
  <c r="F203" i="31"/>
  <c r="F206" i="31"/>
  <c r="F209" i="31"/>
  <c r="E214" i="31"/>
  <c r="H214" i="31" s="1"/>
  <c r="H218" i="31"/>
  <c r="H222" i="31"/>
  <c r="F244" i="31"/>
  <c r="H257" i="31"/>
  <c r="H260" i="31"/>
  <c r="F264" i="31"/>
  <c r="H267" i="31"/>
  <c r="H271" i="31"/>
  <c r="F275" i="31"/>
  <c r="H280" i="31"/>
  <c r="H287" i="31"/>
  <c r="H290" i="31"/>
  <c r="F291" i="31"/>
  <c r="F294" i="31"/>
  <c r="H297" i="31"/>
  <c r="F298" i="31"/>
  <c r="H304" i="31"/>
  <c r="H307" i="31"/>
  <c r="H310" i="31"/>
  <c r="F317" i="31"/>
  <c r="H322" i="31"/>
  <c r="H325" i="31"/>
  <c r="H328" i="31"/>
  <c r="H331" i="31"/>
  <c r="H335" i="31"/>
  <c r="H339" i="31"/>
  <c r="H343" i="31"/>
  <c r="H482" i="31"/>
  <c r="H28" i="32"/>
  <c r="H42" i="32"/>
  <c r="H542" i="29"/>
  <c r="H546" i="29"/>
  <c r="H607" i="29"/>
  <c r="H76" i="30"/>
  <c r="H81" i="30"/>
  <c r="H85" i="30"/>
  <c r="H88" i="30"/>
  <c r="H103" i="30"/>
  <c r="H107" i="30"/>
  <c r="H121" i="30"/>
  <c r="H124" i="30"/>
  <c r="H127" i="30"/>
  <c r="H134" i="30"/>
  <c r="H137" i="30"/>
  <c r="H141" i="30"/>
  <c r="H145" i="30"/>
  <c r="H149" i="30"/>
  <c r="H153" i="30"/>
  <c r="H156" i="30"/>
  <c r="H160" i="30"/>
  <c r="H164" i="30"/>
  <c r="F178" i="30"/>
  <c r="F200" i="30"/>
  <c r="F304" i="30"/>
  <c r="F308" i="30"/>
  <c r="F319" i="30"/>
  <c r="H350" i="30"/>
  <c r="H365" i="30"/>
  <c r="H368" i="30"/>
  <c r="H371" i="30"/>
  <c r="H374" i="30"/>
  <c r="H378" i="30"/>
  <c r="H390" i="30"/>
  <c r="H394" i="30"/>
  <c r="H402" i="30"/>
  <c r="H405" i="30"/>
  <c r="E409" i="30"/>
  <c r="H409" i="30" s="1"/>
  <c r="F410" i="30"/>
  <c r="H414" i="30"/>
  <c r="H418" i="30"/>
  <c r="H429" i="30"/>
  <c r="F434" i="30"/>
  <c r="H442" i="30"/>
  <c r="E445" i="30"/>
  <c r="H445" i="30" s="1"/>
  <c r="H461" i="30"/>
  <c r="H469" i="30"/>
  <c r="F470" i="30"/>
  <c r="H474" i="30"/>
  <c r="H478" i="30"/>
  <c r="H481" i="30"/>
  <c r="H519" i="30"/>
  <c r="H523" i="30"/>
  <c r="H527" i="30"/>
  <c r="H531" i="30"/>
  <c r="H533" i="30"/>
  <c r="H542" i="30"/>
  <c r="H546" i="30"/>
  <c r="H550" i="30"/>
  <c r="H553" i="30"/>
  <c r="H572" i="30"/>
  <c r="H576" i="30"/>
  <c r="F583" i="30"/>
  <c r="F585" i="30"/>
  <c r="H591" i="30"/>
  <c r="H594" i="30"/>
  <c r="E597" i="30"/>
  <c r="H597" i="30" s="1"/>
  <c r="E605" i="30"/>
  <c r="H605" i="30" s="1"/>
  <c r="C8" i="31"/>
  <c r="E13" i="31" s="1"/>
  <c r="D10" i="31"/>
  <c r="G10" i="31" s="1"/>
  <c r="G13" i="31"/>
  <c r="H22" i="31"/>
  <c r="H26" i="31"/>
  <c r="E54" i="31"/>
  <c r="H54" i="31" s="1"/>
  <c r="H58" i="31"/>
  <c r="H66" i="31"/>
  <c r="H137" i="31"/>
  <c r="E76" i="31"/>
  <c r="H76" i="31" s="1"/>
  <c r="F77" i="31"/>
  <c r="E80" i="31"/>
  <c r="H80" i="31" s="1"/>
  <c r="H84" i="31"/>
  <c r="E88" i="31"/>
  <c r="H88" i="31" s="1"/>
  <c r="F89" i="31"/>
  <c r="E94" i="31"/>
  <c r="H94" i="31" s="1"/>
  <c r="H100" i="31"/>
  <c r="E106" i="31"/>
  <c r="H106" i="31" s="1"/>
  <c r="H127" i="31"/>
  <c r="H143" i="31"/>
  <c r="H146" i="31"/>
  <c r="H149" i="31"/>
  <c r="H158" i="31"/>
  <c r="H160" i="31"/>
  <c r="H163" i="31"/>
  <c r="F173" i="31"/>
  <c r="F175" i="31"/>
  <c r="E178" i="31"/>
  <c r="H178" i="31" s="1"/>
  <c r="E181" i="31"/>
  <c r="H181" i="31" s="1"/>
  <c r="F182" i="31"/>
  <c r="H185" i="31"/>
  <c r="F186" i="31"/>
  <c r="E188" i="31"/>
  <c r="F193" i="31"/>
  <c r="F200" i="31"/>
  <c r="E202" i="31"/>
  <c r="H202" i="31" s="1"/>
  <c r="F205" i="31"/>
  <c r="F211" i="31"/>
  <c r="F214" i="31"/>
  <c r="H217" i="31"/>
  <c r="F218" i="31"/>
  <c r="H221" i="31"/>
  <c r="F225" i="31"/>
  <c r="F228" i="31"/>
  <c r="F232" i="31"/>
  <c r="F236" i="31"/>
  <c r="H242" i="31"/>
  <c r="E246" i="31"/>
  <c r="H246" i="31" s="1"/>
  <c r="F247" i="31"/>
  <c r="H250" i="31"/>
  <c r="H263" i="31"/>
  <c r="H266" i="31"/>
  <c r="H270" i="31"/>
  <c r="H274" i="31"/>
  <c r="H279" i="31"/>
  <c r="F283" i="31"/>
  <c r="H286" i="31"/>
  <c r="H289" i="31"/>
  <c r="F290" i="31"/>
  <c r="H296" i="31"/>
  <c r="H303" i="31"/>
  <c r="F304" i="31"/>
  <c r="E306" i="31"/>
  <c r="H306" i="31" s="1"/>
  <c r="H309" i="31"/>
  <c r="F313" i="31"/>
  <c r="H316" i="31"/>
  <c r="F319" i="31"/>
  <c r="H330" i="31"/>
  <c r="H334" i="31"/>
  <c r="H338" i="31"/>
  <c r="H342" i="31"/>
  <c r="F603" i="31"/>
  <c r="F598" i="31"/>
  <c r="F593" i="31"/>
  <c r="F591" i="31"/>
  <c r="F584" i="31"/>
  <c r="F605" i="31"/>
  <c r="F609" i="31"/>
  <c r="D9" i="32"/>
  <c r="H22" i="32"/>
  <c r="H41" i="32"/>
  <c r="H52" i="32"/>
  <c r="H93" i="32"/>
  <c r="H135" i="32"/>
  <c r="H139" i="32"/>
  <c r="H193" i="32"/>
  <c r="H219" i="32"/>
  <c r="H223" i="32"/>
  <c r="H229" i="32"/>
  <c r="H239" i="32"/>
  <c r="H248" i="32"/>
  <c r="H252" i="32"/>
  <c r="H274" i="32"/>
  <c r="H284" i="32"/>
  <c r="H295" i="32"/>
  <c r="H299" i="32"/>
  <c r="H307" i="32"/>
  <c r="F174" i="30"/>
  <c r="F204" i="30"/>
  <c r="E355" i="30"/>
  <c r="H355" i="30" s="1"/>
  <c r="E364" i="30"/>
  <c r="H364" i="30" s="1"/>
  <c r="E398" i="30"/>
  <c r="H398" i="30" s="1"/>
  <c r="E549" i="30"/>
  <c r="H549" i="30" s="1"/>
  <c r="F76" i="31"/>
  <c r="F80" i="31"/>
  <c r="F84" i="31"/>
  <c r="F88" i="31"/>
  <c r="E174" i="31"/>
  <c r="H174" i="31" s="1"/>
  <c r="E177" i="31"/>
  <c r="H177" i="31" s="1"/>
  <c r="E204" i="31"/>
  <c r="E210" i="31"/>
  <c r="H210" i="31" s="1"/>
  <c r="E238" i="31"/>
  <c r="H238" i="31" s="1"/>
  <c r="F250" i="31"/>
  <c r="E262" i="31"/>
  <c r="H262" i="31" s="1"/>
  <c r="F276" i="31"/>
  <c r="E278" i="31"/>
  <c r="H278" i="31" s="1"/>
  <c r="F289" i="31"/>
  <c r="E302" i="31"/>
  <c r="H302" i="31" s="1"/>
  <c r="F303" i="31"/>
  <c r="F321" i="31"/>
  <c r="F324" i="31"/>
  <c r="F68" i="32"/>
  <c r="F64" i="32"/>
  <c r="F59" i="32"/>
  <c r="F49" i="32"/>
  <c r="H51" i="32"/>
  <c r="H192" i="32"/>
  <c r="H211" i="32"/>
  <c r="H218" i="32"/>
  <c r="H222" i="32"/>
  <c r="H228" i="32"/>
  <c r="H247" i="32"/>
  <c r="H251" i="32"/>
  <c r="H267" i="32"/>
  <c r="H273" i="32"/>
  <c r="H283" i="32"/>
  <c r="H292" i="32"/>
  <c r="H298" i="32"/>
  <c r="H306" i="32"/>
  <c r="E351" i="30"/>
  <c r="H351" i="30" s="1"/>
  <c r="F398" i="30"/>
  <c r="E441" i="30"/>
  <c r="H441" i="30" s="1"/>
  <c r="E586" i="30"/>
  <c r="H586" i="30" s="1"/>
  <c r="E601" i="30"/>
  <c r="H601" i="30" s="1"/>
  <c r="E29" i="31"/>
  <c r="E45" i="31"/>
  <c r="H45" i="31" s="1"/>
  <c r="F79" i="31"/>
  <c r="H90" i="31"/>
  <c r="H93" i="31"/>
  <c r="H114" i="31"/>
  <c r="H134" i="31"/>
  <c r="H162" i="31"/>
  <c r="F174" i="31"/>
  <c r="F180" i="31"/>
  <c r="F184" i="31"/>
  <c r="F187" i="31"/>
  <c r="F191" i="31"/>
  <c r="E194" i="31"/>
  <c r="H194" i="31" s="1"/>
  <c r="F201" i="31"/>
  <c r="F204" i="31"/>
  <c r="F210" i="31"/>
  <c r="F230" i="31"/>
  <c r="F238" i="31"/>
  <c r="F241" i="31"/>
  <c r="F249" i="31"/>
  <c r="F288" i="31"/>
  <c r="F292" i="31"/>
  <c r="E294" i="31"/>
  <c r="H294" i="31" s="1"/>
  <c r="F302" i="31"/>
  <c r="F305" i="31"/>
  <c r="F479" i="31"/>
  <c r="H490" i="31"/>
  <c r="D8" i="32"/>
  <c r="C10" i="32"/>
  <c r="C8" i="32"/>
  <c r="E13" i="32" s="1"/>
  <c r="H108" i="32"/>
  <c r="H138" i="32"/>
  <c r="F584" i="32"/>
  <c r="F586" i="32"/>
  <c r="F589" i="32"/>
  <c r="F593" i="32"/>
  <c r="F601" i="32"/>
  <c r="F605" i="32"/>
  <c r="F608" i="32"/>
  <c r="E241" i="33"/>
  <c r="H241" i="33" s="1"/>
  <c r="E264" i="33"/>
  <c r="H264" i="33" s="1"/>
  <c r="E174" i="33"/>
  <c r="H174" i="33" s="1"/>
  <c r="H68" i="32"/>
  <c r="F180" i="32"/>
  <c r="F232" i="32"/>
  <c r="F233" i="32"/>
  <c r="F236" i="32"/>
  <c r="F278" i="32"/>
  <c r="F302" i="32"/>
  <c r="F304" i="32"/>
  <c r="F312" i="32"/>
  <c r="F326" i="32"/>
  <c r="F329" i="32"/>
  <c r="F582" i="32"/>
  <c r="F12" i="33"/>
  <c r="H93" i="33"/>
  <c r="H97" i="33"/>
  <c r="H101" i="33"/>
  <c r="H128" i="33"/>
  <c r="H167" i="33"/>
  <c r="H184" i="33"/>
  <c r="H188" i="33"/>
  <c r="H192" i="33"/>
  <c r="H196" i="33"/>
  <c r="H200" i="33"/>
  <c r="H203" i="33"/>
  <c r="H207" i="33"/>
  <c r="H211" i="33"/>
  <c r="H215" i="33"/>
  <c r="H219" i="33"/>
  <c r="H223" i="33"/>
  <c r="H227" i="33"/>
  <c r="H231" i="33"/>
  <c r="H235" i="33"/>
  <c r="H239" i="33"/>
  <c r="H245" i="33"/>
  <c r="F176" i="32"/>
  <c r="F179" i="32"/>
  <c r="F182" i="32"/>
  <c r="F185" i="32"/>
  <c r="F187" i="32"/>
  <c r="F190" i="32"/>
  <c r="F194" i="32"/>
  <c r="F198" i="32"/>
  <c r="F200" i="32"/>
  <c r="F202" i="32"/>
  <c r="F204" i="32"/>
  <c r="F206" i="32"/>
  <c r="F209" i="32"/>
  <c r="F214" i="32"/>
  <c r="F230" i="32"/>
  <c r="F241" i="32"/>
  <c r="F259" i="32"/>
  <c r="F262" i="32"/>
  <c r="F275" i="32"/>
  <c r="F288" i="32"/>
  <c r="F308" i="32"/>
  <c r="F317" i="32"/>
  <c r="F324" i="32"/>
  <c r="F328" i="32"/>
  <c r="G349" i="32"/>
  <c r="F583" i="32"/>
  <c r="F585" i="32"/>
  <c r="F587" i="32"/>
  <c r="F590" i="32"/>
  <c r="F592" i="32"/>
  <c r="F600" i="32"/>
  <c r="F603" i="32"/>
  <c r="F609" i="32"/>
  <c r="F153" i="33"/>
  <c r="F137" i="33"/>
  <c r="F136" i="33"/>
  <c r="H92" i="33"/>
  <c r="H96" i="33"/>
  <c r="H100" i="33"/>
  <c r="H127" i="33"/>
  <c r="F131" i="33"/>
  <c r="H166" i="33"/>
  <c r="E173" i="33"/>
  <c r="F598" i="32"/>
  <c r="F599" i="32"/>
  <c r="F602" i="32"/>
  <c r="H183" i="33"/>
  <c r="H187" i="33"/>
  <c r="H191" i="33"/>
  <c r="H195" i="33"/>
  <c r="H199" i="33"/>
  <c r="H218" i="33"/>
  <c r="H222" i="33"/>
  <c r="H226" i="33"/>
  <c r="H230" i="33"/>
  <c r="H234" i="33"/>
  <c r="H238" i="33"/>
  <c r="H244" i="33"/>
  <c r="H248" i="33"/>
  <c r="H252" i="33"/>
  <c r="H256" i="33"/>
  <c r="H260" i="33"/>
  <c r="H268" i="33"/>
  <c r="H275" i="33"/>
  <c r="H279" i="33"/>
  <c r="H283" i="33"/>
  <c r="H287" i="33"/>
  <c r="H291" i="33"/>
  <c r="H295" i="33"/>
  <c r="H299" i="33"/>
  <c r="H303" i="33"/>
  <c r="H307" i="33"/>
  <c r="H311" i="33"/>
  <c r="H315" i="33"/>
  <c r="H319" i="33"/>
  <c r="H323" i="33"/>
  <c r="H327" i="33"/>
  <c r="H331" i="33"/>
  <c r="H335" i="33"/>
  <c r="H339" i="33"/>
  <c r="H343" i="33"/>
  <c r="H251" i="33"/>
  <c r="H255" i="33"/>
  <c r="H259" i="33"/>
  <c r="H263" i="33"/>
  <c r="H267" i="33"/>
  <c r="H274" i="33"/>
  <c r="H278" i="33"/>
  <c r="H282" i="33"/>
  <c r="H286" i="33"/>
  <c r="H290" i="33"/>
  <c r="H294" i="33"/>
  <c r="H298" i="33"/>
  <c r="H302" i="33"/>
  <c r="H306" i="33"/>
  <c r="H310" i="33"/>
  <c r="H314" i="33"/>
  <c r="H318" i="33"/>
  <c r="H322" i="33"/>
  <c r="H326" i="33"/>
  <c r="H330" i="33"/>
  <c r="H334" i="33"/>
  <c r="H338" i="33"/>
  <c r="H342" i="33"/>
  <c r="F582" i="33"/>
  <c r="G582" i="33"/>
  <c r="H582" i="33" s="1"/>
  <c r="D9" i="34"/>
  <c r="F19" i="34"/>
  <c r="E115" i="34"/>
  <c r="H115" i="34" s="1"/>
  <c r="G75" i="34"/>
  <c r="F213" i="34"/>
  <c r="F210" i="34"/>
  <c r="G173" i="34"/>
  <c r="D11" i="34"/>
  <c r="G13" i="34"/>
  <c r="H562" i="33"/>
  <c r="H565" i="33"/>
  <c r="H568" i="33"/>
  <c r="H572" i="33"/>
  <c r="H589" i="33"/>
  <c r="H593" i="33"/>
  <c r="H597" i="33"/>
  <c r="H601" i="33"/>
  <c r="H605" i="33"/>
  <c r="H609" i="33"/>
  <c r="H76" i="34"/>
  <c r="H95" i="34"/>
  <c r="H99" i="34"/>
  <c r="H103" i="34"/>
  <c r="H107" i="34"/>
  <c r="H175" i="34"/>
  <c r="H179" i="34"/>
  <c r="H183" i="34"/>
  <c r="H190" i="34"/>
  <c r="H194" i="34"/>
  <c r="H198" i="34"/>
  <c r="H202" i="34"/>
  <c r="H205" i="34"/>
  <c r="H209" i="34"/>
  <c r="H216" i="34"/>
  <c r="H220" i="34"/>
  <c r="H224" i="34"/>
  <c r="H227" i="34"/>
  <c r="H231" i="34"/>
  <c r="H235" i="34"/>
  <c r="H237" i="34"/>
  <c r="H308" i="34"/>
  <c r="H311" i="34"/>
  <c r="H315" i="34"/>
  <c r="H322" i="34"/>
  <c r="H326" i="34"/>
  <c r="H330" i="34"/>
  <c r="H334" i="34"/>
  <c r="H561" i="33"/>
  <c r="H571" i="33"/>
  <c r="H575" i="33"/>
  <c r="H586" i="33"/>
  <c r="H585" i="33"/>
  <c r="H588" i="33"/>
  <c r="H592" i="33"/>
  <c r="H596" i="33"/>
  <c r="H600" i="33"/>
  <c r="H604" i="33"/>
  <c r="H608" i="33"/>
  <c r="G9" i="34"/>
  <c r="H79" i="34"/>
  <c r="H91" i="34"/>
  <c r="H94" i="34"/>
  <c r="H98" i="34"/>
  <c r="H102" i="34"/>
  <c r="H106" i="34"/>
  <c r="H174" i="34"/>
  <c r="H178" i="34"/>
  <c r="H182" i="34"/>
  <c r="H189" i="34"/>
  <c r="H193" i="34"/>
  <c r="H197" i="34"/>
  <c r="H201" i="34"/>
  <c r="H208" i="34"/>
  <c r="H212" i="34"/>
  <c r="H215" i="34"/>
  <c r="H219" i="34"/>
  <c r="H223" i="34"/>
  <c r="H226" i="34"/>
  <c r="H230" i="34"/>
  <c r="H234" i="34"/>
  <c r="H240" i="34"/>
  <c r="G349" i="34"/>
  <c r="H338" i="34"/>
  <c r="H342" i="34"/>
  <c r="H356" i="34"/>
  <c r="H360" i="34"/>
  <c r="H414" i="34"/>
  <c r="H418" i="34"/>
  <c r="H471" i="34"/>
  <c r="H475" i="34"/>
  <c r="H479" i="34"/>
  <c r="H483" i="34"/>
  <c r="H487" i="34"/>
  <c r="H491" i="34"/>
  <c r="H495" i="34"/>
  <c r="H499" i="34"/>
  <c r="H503" i="34"/>
  <c r="H507" i="34"/>
  <c r="H511" i="34"/>
  <c r="H515" i="34"/>
  <c r="H519" i="34"/>
  <c r="H523" i="34"/>
  <c r="H527" i="34"/>
  <c r="H531" i="34"/>
  <c r="H535" i="34"/>
  <c r="H538" i="34"/>
  <c r="H542" i="34"/>
  <c r="H546" i="34"/>
  <c r="H550" i="34"/>
  <c r="H556" i="34"/>
  <c r="H560" i="34"/>
  <c r="H563" i="34"/>
  <c r="H567" i="34"/>
  <c r="H571" i="34"/>
  <c r="H575" i="34"/>
  <c r="G582" i="34"/>
  <c r="H584" i="34"/>
  <c r="F585" i="34"/>
  <c r="H588" i="34"/>
  <c r="H592" i="34"/>
  <c r="H596" i="34"/>
  <c r="H604" i="34"/>
  <c r="H608" i="34"/>
  <c r="H268" i="34"/>
  <c r="H272" i="34"/>
  <c r="H276" i="34"/>
  <c r="H280" i="34"/>
  <c r="H284" i="34"/>
  <c r="H288" i="34"/>
  <c r="H292" i="34"/>
  <c r="H296" i="34"/>
  <c r="H300" i="34"/>
  <c r="H304" i="34"/>
  <c r="H307" i="34"/>
  <c r="H314" i="34"/>
  <c r="H318" i="34"/>
  <c r="H321" i="34"/>
  <c r="H325" i="34"/>
  <c r="H329" i="34"/>
  <c r="H333" i="34"/>
  <c r="H337" i="34"/>
  <c r="H341" i="34"/>
  <c r="H359" i="34"/>
  <c r="H413" i="34"/>
  <c r="H417" i="34"/>
  <c r="H474" i="34"/>
  <c r="H478" i="34"/>
  <c r="H482" i="34"/>
  <c r="H486" i="34"/>
  <c r="H490" i="34"/>
  <c r="H494" i="34"/>
  <c r="H498" i="34"/>
  <c r="H502" i="34"/>
  <c r="H506" i="34"/>
  <c r="H510" i="34"/>
  <c r="H514" i="34"/>
  <c r="H518" i="34"/>
  <c r="H522" i="34"/>
  <c r="H526" i="34"/>
  <c r="H530" i="34"/>
  <c r="H534" i="34"/>
  <c r="H541" i="34"/>
  <c r="H545" i="34"/>
  <c r="H549" i="34"/>
  <c r="H553" i="34"/>
  <c r="H559" i="34"/>
  <c r="H562" i="34"/>
  <c r="H566" i="34"/>
  <c r="H570" i="34"/>
  <c r="H574" i="34"/>
  <c r="H583" i="34"/>
  <c r="H587" i="34"/>
  <c r="H591" i="34"/>
  <c r="H595" i="34"/>
  <c r="H599" i="34"/>
  <c r="H603" i="34"/>
  <c r="H607" i="34"/>
  <c r="F194" i="5"/>
  <c r="F218" i="5"/>
  <c r="F238" i="5"/>
  <c r="F298" i="5"/>
  <c r="G75" i="6"/>
  <c r="E113" i="6"/>
  <c r="H113" i="6" s="1"/>
  <c r="E145" i="6"/>
  <c r="H145" i="6" s="1"/>
  <c r="G349" i="6"/>
  <c r="E379" i="6"/>
  <c r="H379" i="6" s="1"/>
  <c r="E391" i="6"/>
  <c r="H391" i="6" s="1"/>
  <c r="E403" i="6"/>
  <c r="H403" i="6" s="1"/>
  <c r="E411" i="6"/>
  <c r="H411" i="6" s="1"/>
  <c r="E463" i="6"/>
  <c r="H463" i="6" s="1"/>
  <c r="E488" i="6"/>
  <c r="H488" i="6" s="1"/>
  <c r="E520" i="6"/>
  <c r="H520" i="6" s="1"/>
  <c r="G75" i="1"/>
  <c r="G349" i="1"/>
  <c r="G19" i="2"/>
  <c r="G173" i="2"/>
  <c r="G582" i="2"/>
  <c r="G75" i="3"/>
  <c r="G349" i="3"/>
  <c r="G19" i="4"/>
  <c r="G173" i="4"/>
  <c r="G582" i="4"/>
  <c r="G13" i="5"/>
  <c r="G75" i="5"/>
  <c r="F185" i="5"/>
  <c r="F189" i="5"/>
  <c r="F193" i="5"/>
  <c r="F201" i="5"/>
  <c r="F205" i="5"/>
  <c r="F213" i="5"/>
  <c r="F225" i="5"/>
  <c r="F241" i="5"/>
  <c r="F289" i="5"/>
  <c r="F305" i="5"/>
  <c r="F317" i="5"/>
  <c r="F329" i="5"/>
  <c r="E352" i="5"/>
  <c r="H352" i="5" s="1"/>
  <c r="E361" i="5"/>
  <c r="H361" i="5" s="1"/>
  <c r="E366" i="5"/>
  <c r="H366" i="5" s="1"/>
  <c r="E374" i="5"/>
  <c r="H374" i="5" s="1"/>
  <c r="E382" i="5"/>
  <c r="H382" i="5" s="1"/>
  <c r="E397" i="5"/>
  <c r="H397" i="5" s="1"/>
  <c r="E409" i="5"/>
  <c r="H409" i="5" s="1"/>
  <c r="E429" i="5"/>
  <c r="H429" i="5" s="1"/>
  <c r="E432" i="5"/>
  <c r="H432" i="5" s="1"/>
  <c r="E454" i="5"/>
  <c r="H454" i="5" s="1"/>
  <c r="E455" i="5"/>
  <c r="H455" i="5" s="1"/>
  <c r="E466" i="5"/>
  <c r="H466" i="5" s="1"/>
  <c r="E476" i="5"/>
  <c r="H476" i="5" s="1"/>
  <c r="E479" i="5"/>
  <c r="H479" i="5" s="1"/>
  <c r="E490" i="5"/>
  <c r="H490" i="5" s="1"/>
  <c r="E516" i="5"/>
  <c r="H516" i="5" s="1"/>
  <c r="E517" i="5"/>
  <c r="H517" i="5" s="1"/>
  <c r="E536" i="5"/>
  <c r="H536" i="5" s="1"/>
  <c r="E537" i="5"/>
  <c r="H537" i="5" s="1"/>
  <c r="E538" i="5"/>
  <c r="H538" i="5" s="1"/>
  <c r="E560" i="5"/>
  <c r="H560" i="5" s="1"/>
  <c r="E561" i="5"/>
  <c r="H561" i="5" s="1"/>
  <c r="C10" i="6"/>
  <c r="E76" i="6"/>
  <c r="H76" i="6" s="1"/>
  <c r="E80" i="6"/>
  <c r="H80" i="6" s="1"/>
  <c r="E84" i="6"/>
  <c r="H84" i="6" s="1"/>
  <c r="E88" i="6"/>
  <c r="H88" i="6" s="1"/>
  <c r="E92" i="6"/>
  <c r="H92" i="6" s="1"/>
  <c r="E96" i="6"/>
  <c r="H96" i="6" s="1"/>
  <c r="E100" i="6"/>
  <c r="H100" i="6" s="1"/>
  <c r="E104" i="6"/>
  <c r="H104" i="6" s="1"/>
  <c r="E108" i="6"/>
  <c r="H108" i="6" s="1"/>
  <c r="E112" i="6"/>
  <c r="H112" i="6" s="1"/>
  <c r="E116" i="6"/>
  <c r="H116" i="6" s="1"/>
  <c r="E120" i="6"/>
  <c r="H120" i="6" s="1"/>
  <c r="E124" i="6"/>
  <c r="H124" i="6" s="1"/>
  <c r="E128" i="6"/>
  <c r="H128" i="6" s="1"/>
  <c r="E132" i="6"/>
  <c r="H132" i="6" s="1"/>
  <c r="E136" i="6"/>
  <c r="H136" i="6" s="1"/>
  <c r="E148" i="6"/>
  <c r="H148" i="6" s="1"/>
  <c r="E152" i="6"/>
  <c r="H152" i="6" s="1"/>
  <c r="E164" i="6"/>
  <c r="H164" i="6" s="1"/>
  <c r="E175" i="6"/>
  <c r="H175" i="6" s="1"/>
  <c r="E180" i="6"/>
  <c r="H180" i="6" s="1"/>
  <c r="E185" i="6"/>
  <c r="H185" i="6" s="1"/>
  <c r="E189" i="6"/>
  <c r="H189" i="6" s="1"/>
  <c r="E198" i="6"/>
  <c r="H198" i="6" s="1"/>
  <c r="E199" i="6"/>
  <c r="H199" i="6" s="1"/>
  <c r="E203" i="6"/>
  <c r="H203" i="6" s="1"/>
  <c r="E208" i="6"/>
  <c r="H208" i="6" s="1"/>
  <c r="E213" i="6"/>
  <c r="H213" i="6" s="1"/>
  <c r="E222" i="6"/>
  <c r="H222" i="6" s="1"/>
  <c r="E225" i="6"/>
  <c r="H225" i="6" s="1"/>
  <c r="E231" i="6"/>
  <c r="H231" i="6" s="1"/>
  <c r="E249" i="6"/>
  <c r="H249" i="6" s="1"/>
  <c r="E259" i="6"/>
  <c r="H259" i="6" s="1"/>
  <c r="E275" i="6"/>
  <c r="H275" i="6" s="1"/>
  <c r="E283" i="6"/>
  <c r="H283" i="6" s="1"/>
  <c r="E289" i="6"/>
  <c r="H289" i="6" s="1"/>
  <c r="E294" i="6"/>
  <c r="H294" i="6" s="1"/>
  <c r="E303" i="6"/>
  <c r="H303" i="6" s="1"/>
  <c r="E317" i="6"/>
  <c r="H317" i="6" s="1"/>
  <c r="E328" i="6"/>
  <c r="H328" i="6" s="1"/>
  <c r="E343" i="6"/>
  <c r="H343" i="6" s="1"/>
  <c r="E350" i="6"/>
  <c r="H350" i="6" s="1"/>
  <c r="E354" i="6"/>
  <c r="H354" i="6" s="1"/>
  <c r="E358" i="6"/>
  <c r="H358" i="6" s="1"/>
  <c r="E362" i="6"/>
  <c r="H362" i="6" s="1"/>
  <c r="E368" i="6"/>
  <c r="H368" i="6" s="1"/>
  <c r="E376" i="6"/>
  <c r="H376" i="6" s="1"/>
  <c r="E387" i="6"/>
  <c r="H387" i="6" s="1"/>
  <c r="E408" i="6"/>
  <c r="H408" i="6" s="1"/>
  <c r="E432" i="6"/>
  <c r="H432" i="6" s="1"/>
  <c r="E436" i="6"/>
  <c r="H436" i="6" s="1"/>
  <c r="E459" i="6"/>
  <c r="H459" i="6" s="1"/>
  <c r="E468" i="6"/>
  <c r="H468" i="6" s="1"/>
  <c r="E499" i="6"/>
  <c r="H499" i="6" s="1"/>
  <c r="E516" i="6"/>
  <c r="H516" i="6" s="1"/>
  <c r="E523" i="6"/>
  <c r="H523" i="6" s="1"/>
  <c r="E539" i="6"/>
  <c r="H539" i="6" s="1"/>
  <c r="E556" i="6"/>
  <c r="H556" i="6" s="1"/>
  <c r="E560" i="6"/>
  <c r="H560" i="6" s="1"/>
  <c r="F609" i="6"/>
  <c r="F608" i="6"/>
  <c r="F607" i="6"/>
  <c r="F605" i="6"/>
  <c r="F603" i="6"/>
  <c r="F601" i="6"/>
  <c r="F600" i="6"/>
  <c r="F599" i="6"/>
  <c r="F598" i="6"/>
  <c r="F593" i="6"/>
  <c r="F592" i="6"/>
  <c r="F590" i="6"/>
  <c r="F589" i="6"/>
  <c r="F587" i="6"/>
  <c r="F586" i="6"/>
  <c r="F585" i="6"/>
  <c r="F584" i="6"/>
  <c r="F583" i="6"/>
  <c r="F582" i="6"/>
  <c r="D13" i="6"/>
  <c r="E164" i="7"/>
  <c r="H164" i="7" s="1"/>
  <c r="E145" i="7"/>
  <c r="H145" i="7" s="1"/>
  <c r="E132" i="7"/>
  <c r="H132" i="7" s="1"/>
  <c r="E115" i="7"/>
  <c r="H115" i="7" s="1"/>
  <c r="E99" i="7"/>
  <c r="H99" i="7" s="1"/>
  <c r="E97" i="7"/>
  <c r="H97" i="7" s="1"/>
  <c r="E96" i="7"/>
  <c r="H96" i="7" s="1"/>
  <c r="E91" i="7"/>
  <c r="H91" i="7" s="1"/>
  <c r="E79" i="7"/>
  <c r="H79" i="7" s="1"/>
  <c r="E78" i="7"/>
  <c r="H78" i="7" s="1"/>
  <c r="G75" i="7"/>
  <c r="C10" i="7"/>
  <c r="E152" i="7"/>
  <c r="H152" i="7" s="1"/>
  <c r="E148" i="7"/>
  <c r="H148" i="7" s="1"/>
  <c r="E134" i="7"/>
  <c r="H134" i="7" s="1"/>
  <c r="E133" i="7"/>
  <c r="H133" i="7" s="1"/>
  <c r="E92" i="7"/>
  <c r="H92" i="7" s="1"/>
  <c r="E75" i="7"/>
  <c r="E88" i="7"/>
  <c r="H88" i="7" s="1"/>
  <c r="E93" i="7"/>
  <c r="H93" i="7" s="1"/>
  <c r="E121" i="7"/>
  <c r="H121" i="7" s="1"/>
  <c r="E131" i="7"/>
  <c r="H131" i="7" s="1"/>
  <c r="E569" i="7"/>
  <c r="H569" i="7" s="1"/>
  <c r="E539" i="7"/>
  <c r="H539" i="7" s="1"/>
  <c r="E530" i="7"/>
  <c r="H530" i="7" s="1"/>
  <c r="E526" i="7"/>
  <c r="H526" i="7" s="1"/>
  <c r="E524" i="7"/>
  <c r="H524" i="7" s="1"/>
  <c r="E522" i="7"/>
  <c r="H522" i="7" s="1"/>
  <c r="E521" i="7"/>
  <c r="H521" i="7" s="1"/>
  <c r="E497" i="7"/>
  <c r="H497" i="7" s="1"/>
  <c r="E496" i="7"/>
  <c r="H496" i="7" s="1"/>
  <c r="E487" i="7"/>
  <c r="H487" i="7" s="1"/>
  <c r="E475" i="7"/>
  <c r="H475" i="7" s="1"/>
  <c r="E468" i="7"/>
  <c r="H468" i="7" s="1"/>
  <c r="E464" i="7"/>
  <c r="H464" i="7" s="1"/>
  <c r="E442" i="7"/>
  <c r="H442" i="7" s="1"/>
  <c r="E441" i="7"/>
  <c r="H441" i="7" s="1"/>
  <c r="E440" i="7"/>
  <c r="H440" i="7" s="1"/>
  <c r="E420" i="7"/>
  <c r="H420" i="7" s="1"/>
  <c r="E413" i="7"/>
  <c r="H413" i="7" s="1"/>
  <c r="E405" i="7"/>
  <c r="H405" i="7" s="1"/>
  <c r="E404" i="7"/>
  <c r="H404" i="7" s="1"/>
  <c r="E398" i="7"/>
  <c r="H398" i="7" s="1"/>
  <c r="E382" i="7"/>
  <c r="H382" i="7" s="1"/>
  <c r="E372" i="7"/>
  <c r="H372" i="7" s="1"/>
  <c r="E365" i="7"/>
  <c r="H365" i="7" s="1"/>
  <c r="E359" i="7"/>
  <c r="H359" i="7" s="1"/>
  <c r="E358" i="7"/>
  <c r="H358" i="7" s="1"/>
  <c r="E357" i="7"/>
  <c r="H357" i="7" s="1"/>
  <c r="E356" i="7"/>
  <c r="H356" i="7" s="1"/>
  <c r="E349" i="7"/>
  <c r="E570" i="7"/>
  <c r="H570" i="7" s="1"/>
  <c r="E563" i="7"/>
  <c r="H563" i="7" s="1"/>
  <c r="E559" i="7"/>
  <c r="H559" i="7" s="1"/>
  <c r="E548" i="7"/>
  <c r="H548" i="7" s="1"/>
  <c r="E532" i="7"/>
  <c r="H532" i="7" s="1"/>
  <c r="E514" i="7"/>
  <c r="H514" i="7" s="1"/>
  <c r="E498" i="7"/>
  <c r="H498" i="7" s="1"/>
  <c r="E489" i="7"/>
  <c r="H489" i="7" s="1"/>
  <c r="E476" i="7"/>
  <c r="H476" i="7" s="1"/>
  <c r="E465" i="7"/>
  <c r="H465" i="7" s="1"/>
  <c r="E461" i="7"/>
  <c r="H461" i="7" s="1"/>
  <c r="E459" i="7"/>
  <c r="H459" i="7" s="1"/>
  <c r="E458" i="7"/>
  <c r="H458" i="7" s="1"/>
  <c r="E424" i="7"/>
  <c r="H424" i="7" s="1"/>
  <c r="E410" i="7"/>
  <c r="H410" i="7" s="1"/>
  <c r="E409" i="7"/>
  <c r="H409" i="7" s="1"/>
  <c r="E399" i="7"/>
  <c r="H399" i="7" s="1"/>
  <c r="E395" i="7"/>
  <c r="H395" i="7" s="1"/>
  <c r="E391" i="7"/>
  <c r="H391" i="7" s="1"/>
  <c r="E383" i="7"/>
  <c r="H383" i="7" s="1"/>
  <c r="E373" i="7"/>
  <c r="H373" i="7" s="1"/>
  <c r="E366" i="7"/>
  <c r="H366" i="7" s="1"/>
  <c r="E361" i="7"/>
  <c r="H361" i="7" s="1"/>
  <c r="E350" i="7"/>
  <c r="H350" i="7" s="1"/>
  <c r="E352" i="7"/>
  <c r="H352" i="7" s="1"/>
  <c r="E369" i="7"/>
  <c r="H369" i="7" s="1"/>
  <c r="E388" i="7"/>
  <c r="H388" i="7" s="1"/>
  <c r="E397" i="7"/>
  <c r="H397" i="7" s="1"/>
  <c r="E403" i="7"/>
  <c r="H403" i="7" s="1"/>
  <c r="E434" i="7"/>
  <c r="H434" i="7" s="1"/>
  <c r="E466" i="7"/>
  <c r="H466" i="7" s="1"/>
  <c r="E481" i="7"/>
  <c r="H481" i="7" s="1"/>
  <c r="E516" i="7"/>
  <c r="H516" i="7" s="1"/>
  <c r="E572" i="7"/>
  <c r="H572" i="7" s="1"/>
  <c r="E574" i="7"/>
  <c r="H574" i="7" s="1"/>
  <c r="E602" i="7"/>
  <c r="H602" i="7" s="1"/>
  <c r="E586" i="7"/>
  <c r="H586" i="7" s="1"/>
  <c r="E582" i="7"/>
  <c r="H582" i="7" s="1"/>
  <c r="E607" i="7"/>
  <c r="H607" i="7" s="1"/>
  <c r="E603" i="7"/>
  <c r="H603" i="7" s="1"/>
  <c r="E599" i="7"/>
  <c r="H599" i="7" s="1"/>
  <c r="E591" i="7"/>
  <c r="H591" i="7" s="1"/>
  <c r="E587" i="7"/>
  <c r="H587" i="7" s="1"/>
  <c r="E589" i="7"/>
  <c r="H589" i="7" s="1"/>
  <c r="E605" i="7"/>
  <c r="H605" i="7" s="1"/>
  <c r="E608" i="7"/>
  <c r="H608" i="7" s="1"/>
  <c r="F609" i="8"/>
  <c r="F607" i="8"/>
  <c r="F605" i="8"/>
  <c r="F604" i="8"/>
  <c r="F603" i="8"/>
  <c r="F601" i="8"/>
  <c r="F600" i="8"/>
  <c r="F599" i="8"/>
  <c r="F598" i="8"/>
  <c r="F597" i="8"/>
  <c r="F593" i="8"/>
  <c r="F589" i="8"/>
  <c r="F587" i="8"/>
  <c r="F586" i="8"/>
  <c r="F585" i="8"/>
  <c r="F584" i="8"/>
  <c r="F583" i="8"/>
  <c r="F582" i="8"/>
  <c r="D13" i="8"/>
  <c r="F61" i="10"/>
  <c r="F59" i="10"/>
  <c r="F45" i="10"/>
  <c r="F30" i="10"/>
  <c r="F19" i="10"/>
  <c r="D9" i="10"/>
  <c r="D8" i="10"/>
  <c r="F12" i="10" s="1"/>
  <c r="F202" i="5"/>
  <c r="F206" i="5"/>
  <c r="F278" i="5"/>
  <c r="F302" i="5"/>
  <c r="F68" i="6"/>
  <c r="F67" i="6"/>
  <c r="F64" i="6"/>
  <c r="F59" i="6"/>
  <c r="F55" i="6"/>
  <c r="F54" i="6"/>
  <c r="F51" i="6"/>
  <c r="F50" i="6"/>
  <c r="F48" i="6"/>
  <c r="F45" i="6"/>
  <c r="F44" i="6"/>
  <c r="F39" i="6"/>
  <c r="F36" i="6"/>
  <c r="F30" i="6"/>
  <c r="F27" i="6"/>
  <c r="F23" i="6"/>
  <c r="F19" i="6"/>
  <c r="D9" i="6"/>
  <c r="E77" i="6"/>
  <c r="H77" i="6" s="1"/>
  <c r="E97" i="6"/>
  <c r="H97" i="6" s="1"/>
  <c r="E125" i="6"/>
  <c r="H125" i="6" s="1"/>
  <c r="E129" i="6"/>
  <c r="H129" i="6" s="1"/>
  <c r="E153" i="6"/>
  <c r="H153" i="6" s="1"/>
  <c r="E157" i="6"/>
  <c r="H157" i="6" s="1"/>
  <c r="E161" i="6"/>
  <c r="H161" i="6" s="1"/>
  <c r="E561" i="6"/>
  <c r="H561" i="6" s="1"/>
  <c r="E541" i="6"/>
  <c r="H541" i="6" s="1"/>
  <c r="E529" i="6"/>
  <c r="H529" i="6" s="1"/>
  <c r="E517" i="6"/>
  <c r="H517" i="6" s="1"/>
  <c r="E509" i="6"/>
  <c r="H509" i="6" s="1"/>
  <c r="E493" i="6"/>
  <c r="H493" i="6" s="1"/>
  <c r="E489" i="6"/>
  <c r="H489" i="6" s="1"/>
  <c r="E485" i="6"/>
  <c r="H485" i="6" s="1"/>
  <c r="E481" i="6"/>
  <c r="H481" i="6" s="1"/>
  <c r="E469" i="6"/>
  <c r="H469" i="6" s="1"/>
  <c r="E465" i="6"/>
  <c r="H465" i="6" s="1"/>
  <c r="E461" i="6"/>
  <c r="H461" i="6" s="1"/>
  <c r="E457" i="6"/>
  <c r="H457" i="6" s="1"/>
  <c r="E453" i="6"/>
  <c r="H453" i="6" s="1"/>
  <c r="E445" i="6"/>
  <c r="H445" i="6" s="1"/>
  <c r="E429" i="6"/>
  <c r="H429" i="6" s="1"/>
  <c r="E413" i="6"/>
  <c r="H413" i="6" s="1"/>
  <c r="E409" i="6"/>
  <c r="H409" i="6" s="1"/>
  <c r="E405" i="6"/>
  <c r="H405" i="6" s="1"/>
  <c r="E401" i="6"/>
  <c r="H401" i="6" s="1"/>
  <c r="E397" i="6"/>
  <c r="H397" i="6" s="1"/>
  <c r="E389" i="6"/>
  <c r="H389" i="6" s="1"/>
  <c r="E385" i="6"/>
  <c r="H385" i="6" s="1"/>
  <c r="E377" i="6"/>
  <c r="H377" i="6" s="1"/>
  <c r="E373" i="6"/>
  <c r="H373" i="6" s="1"/>
  <c r="E369" i="6"/>
  <c r="H369" i="6" s="1"/>
  <c r="E365" i="6"/>
  <c r="H365" i="6" s="1"/>
  <c r="E570" i="6"/>
  <c r="H570" i="6" s="1"/>
  <c r="E566" i="6"/>
  <c r="H566" i="6" s="1"/>
  <c r="E562" i="6"/>
  <c r="H562" i="6" s="1"/>
  <c r="E554" i="6"/>
  <c r="H554" i="6" s="1"/>
  <c r="E542" i="6"/>
  <c r="H542" i="6" s="1"/>
  <c r="E538" i="6"/>
  <c r="H538" i="6" s="1"/>
  <c r="E534" i="6"/>
  <c r="H534" i="6" s="1"/>
  <c r="E526" i="6"/>
  <c r="H526" i="6" s="1"/>
  <c r="E514" i="6"/>
  <c r="H514" i="6" s="1"/>
  <c r="E510" i="6"/>
  <c r="H510" i="6" s="1"/>
  <c r="E498" i="6"/>
  <c r="H498" i="6" s="1"/>
  <c r="E490" i="6"/>
  <c r="H490" i="6" s="1"/>
  <c r="E486" i="6"/>
  <c r="H486" i="6" s="1"/>
  <c r="E470" i="6"/>
  <c r="H470" i="6" s="1"/>
  <c r="E466" i="6"/>
  <c r="H466" i="6" s="1"/>
  <c r="E458" i="6"/>
  <c r="H458" i="6" s="1"/>
  <c r="E442" i="6"/>
  <c r="H442" i="6" s="1"/>
  <c r="E410" i="6"/>
  <c r="H410" i="6" s="1"/>
  <c r="E406" i="6"/>
  <c r="H406" i="6" s="1"/>
  <c r="E402" i="6"/>
  <c r="H402" i="6" s="1"/>
  <c r="E398" i="6"/>
  <c r="H398" i="6" s="1"/>
  <c r="E386" i="6"/>
  <c r="H386" i="6" s="1"/>
  <c r="E382" i="6"/>
  <c r="H382" i="6" s="1"/>
  <c r="E378" i="6"/>
  <c r="H378" i="6" s="1"/>
  <c r="E374" i="6"/>
  <c r="H374" i="6" s="1"/>
  <c r="E370" i="6"/>
  <c r="H370" i="6" s="1"/>
  <c r="E366" i="6"/>
  <c r="H366" i="6" s="1"/>
  <c r="E351" i="6"/>
  <c r="H351" i="6" s="1"/>
  <c r="E359" i="6"/>
  <c r="H359" i="6" s="1"/>
  <c r="E388" i="6"/>
  <c r="H388" i="6" s="1"/>
  <c r="E395" i="6"/>
  <c r="H395" i="6" s="1"/>
  <c r="E471" i="6"/>
  <c r="H471" i="6" s="1"/>
  <c r="E479" i="6"/>
  <c r="H479" i="6" s="1"/>
  <c r="E500" i="6"/>
  <c r="H500" i="6" s="1"/>
  <c r="E605" i="8"/>
  <c r="H605" i="8" s="1"/>
  <c r="E600" i="8"/>
  <c r="H600" i="8" s="1"/>
  <c r="E593" i="8"/>
  <c r="H593" i="8" s="1"/>
  <c r="E585" i="8"/>
  <c r="H585" i="8" s="1"/>
  <c r="G582" i="8"/>
  <c r="E601" i="8"/>
  <c r="H601" i="8" s="1"/>
  <c r="E597" i="8"/>
  <c r="H597" i="8" s="1"/>
  <c r="E596" i="8"/>
  <c r="H596" i="8" s="1"/>
  <c r="E586" i="8"/>
  <c r="H586" i="8" s="1"/>
  <c r="E582" i="8"/>
  <c r="C13" i="8"/>
  <c r="E589" i="8"/>
  <c r="H589" i="8" s="1"/>
  <c r="E599" i="8"/>
  <c r="H599" i="8" s="1"/>
  <c r="G12" i="11"/>
  <c r="D9" i="1"/>
  <c r="D11" i="1"/>
  <c r="D13" i="1"/>
  <c r="F13" i="1" s="1"/>
  <c r="F19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5" i="1"/>
  <c r="F36" i="1"/>
  <c r="F37" i="1"/>
  <c r="F38" i="1"/>
  <c r="F39" i="1"/>
  <c r="F40" i="1"/>
  <c r="F41" i="1"/>
  <c r="F43" i="1"/>
  <c r="F44" i="1"/>
  <c r="F45" i="1"/>
  <c r="F47" i="1"/>
  <c r="F48" i="1"/>
  <c r="F49" i="1"/>
  <c r="F50" i="1"/>
  <c r="F51" i="1"/>
  <c r="F52" i="1"/>
  <c r="F54" i="1"/>
  <c r="F55" i="1"/>
  <c r="F59" i="1"/>
  <c r="F61" i="1"/>
  <c r="F62" i="1"/>
  <c r="F63" i="1"/>
  <c r="F64" i="1"/>
  <c r="F65" i="1"/>
  <c r="F66" i="1"/>
  <c r="F67" i="1"/>
  <c r="F68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7" i="1"/>
  <c r="F198" i="1"/>
  <c r="F199" i="1"/>
  <c r="F200" i="1"/>
  <c r="F201" i="1"/>
  <c r="F202" i="1"/>
  <c r="F203" i="1"/>
  <c r="F204" i="1"/>
  <c r="F205" i="1"/>
  <c r="F206" i="1"/>
  <c r="F208" i="1"/>
  <c r="F209" i="1"/>
  <c r="F210" i="1"/>
  <c r="F211" i="1"/>
  <c r="F212" i="1"/>
  <c r="F213" i="1"/>
  <c r="F214" i="1"/>
  <c r="F215" i="1"/>
  <c r="F216" i="1"/>
  <c r="F218" i="1"/>
  <c r="F219" i="1"/>
  <c r="F221" i="1"/>
  <c r="F222" i="1"/>
  <c r="F224" i="1"/>
  <c r="F225" i="1"/>
  <c r="F226" i="1"/>
  <c r="F227" i="1"/>
  <c r="F228" i="1"/>
  <c r="F230" i="1"/>
  <c r="F232" i="1"/>
  <c r="F233" i="1"/>
  <c r="F235" i="1"/>
  <c r="F236" i="1"/>
  <c r="F238" i="1"/>
  <c r="F239" i="1"/>
  <c r="F240" i="1"/>
  <c r="F241" i="1"/>
  <c r="F243" i="1"/>
  <c r="F244" i="1"/>
  <c r="F245" i="1"/>
  <c r="F246" i="1"/>
  <c r="F247" i="1"/>
  <c r="F248" i="1"/>
  <c r="F249" i="1"/>
  <c r="F250" i="1"/>
  <c r="F251" i="1"/>
  <c r="F253" i="1"/>
  <c r="F255" i="1"/>
  <c r="F256" i="1"/>
  <c r="F258" i="1"/>
  <c r="F259" i="1"/>
  <c r="F260" i="1"/>
  <c r="F262" i="1"/>
  <c r="F263" i="1"/>
  <c r="F264" i="1"/>
  <c r="F266" i="1"/>
  <c r="F267" i="1"/>
  <c r="F271" i="1"/>
  <c r="F275" i="1"/>
  <c r="F276" i="1"/>
  <c r="F277" i="1"/>
  <c r="F278" i="1"/>
  <c r="F280" i="1"/>
  <c r="F281" i="1"/>
  <c r="F282" i="1"/>
  <c r="F283" i="1"/>
  <c r="F284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2" i="1"/>
  <c r="F333" i="1"/>
  <c r="F334" i="1"/>
  <c r="F335" i="1"/>
  <c r="F336" i="1"/>
  <c r="F337" i="1"/>
  <c r="F338" i="1"/>
  <c r="F341" i="1"/>
  <c r="F342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D8" i="2"/>
  <c r="D10" i="2"/>
  <c r="D12" i="2"/>
  <c r="F75" i="2"/>
  <c r="F76" i="2"/>
  <c r="F79" i="2"/>
  <c r="F91" i="2"/>
  <c r="F106" i="2"/>
  <c r="F115" i="2"/>
  <c r="F121" i="2"/>
  <c r="F125" i="2"/>
  <c r="F126" i="2"/>
  <c r="F349" i="2"/>
  <c r="F350" i="2"/>
  <c r="F351" i="2"/>
  <c r="F355" i="2"/>
  <c r="F373" i="2"/>
  <c r="F384" i="2"/>
  <c r="F395" i="2"/>
  <c r="F397" i="2"/>
  <c r="F398" i="2"/>
  <c r="F399" i="2"/>
  <c r="F403" i="2"/>
  <c r="F409" i="2"/>
  <c r="F410" i="2"/>
  <c r="F412" i="2"/>
  <c r="F442" i="2"/>
  <c r="F443" i="2"/>
  <c r="F471" i="2"/>
  <c r="F535" i="2"/>
  <c r="D9" i="3"/>
  <c r="D11" i="3"/>
  <c r="D13" i="3"/>
  <c r="F19" i="3"/>
  <c r="F21" i="3"/>
  <c r="F22" i="3"/>
  <c r="F24" i="3"/>
  <c r="F27" i="3"/>
  <c r="F28" i="3"/>
  <c r="F29" i="3"/>
  <c r="F30" i="3"/>
  <c r="F31" i="3"/>
  <c r="F32" i="3"/>
  <c r="F35" i="3"/>
  <c r="F36" i="3"/>
  <c r="F37" i="3"/>
  <c r="F38" i="3"/>
  <c r="F39" i="3"/>
  <c r="F40" i="3"/>
  <c r="F43" i="3"/>
  <c r="F44" i="3"/>
  <c r="F47" i="3"/>
  <c r="F48" i="3"/>
  <c r="F49" i="3"/>
  <c r="F50" i="3"/>
  <c r="F51" i="3"/>
  <c r="F61" i="3"/>
  <c r="F62" i="3"/>
  <c r="F63" i="3"/>
  <c r="F64" i="3"/>
  <c r="F65" i="3"/>
  <c r="F66" i="3"/>
  <c r="F67" i="3"/>
  <c r="F173" i="3"/>
  <c r="F174" i="3"/>
  <c r="F175" i="3"/>
  <c r="F176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7" i="3"/>
  <c r="F199" i="3"/>
  <c r="F200" i="3"/>
  <c r="F201" i="3"/>
  <c r="F202" i="3"/>
  <c r="F203" i="3"/>
  <c r="F204" i="3"/>
  <c r="F205" i="3"/>
  <c r="F206" i="3"/>
  <c r="F208" i="3"/>
  <c r="F209" i="3"/>
  <c r="F210" i="3"/>
  <c r="F212" i="3"/>
  <c r="F213" i="3"/>
  <c r="F214" i="3"/>
  <c r="F215" i="3"/>
  <c r="F216" i="3"/>
  <c r="F218" i="3"/>
  <c r="F219" i="3"/>
  <c r="F224" i="3"/>
  <c r="F225" i="3"/>
  <c r="F228" i="3"/>
  <c r="F232" i="3"/>
  <c r="F236" i="3"/>
  <c r="F238" i="3"/>
  <c r="F239" i="3"/>
  <c r="F240" i="3"/>
  <c r="F241" i="3"/>
  <c r="F244" i="3"/>
  <c r="F245" i="3"/>
  <c r="F248" i="3"/>
  <c r="F249" i="3"/>
  <c r="F250" i="3"/>
  <c r="F251" i="3"/>
  <c r="F256" i="3"/>
  <c r="F258" i="3"/>
  <c r="F259" i="3"/>
  <c r="F260" i="3"/>
  <c r="F262" i="3"/>
  <c r="F263" i="3"/>
  <c r="F264" i="3"/>
  <c r="F266" i="3"/>
  <c r="F267" i="3"/>
  <c r="F275" i="3"/>
  <c r="F276" i="3"/>
  <c r="F277" i="3"/>
  <c r="F278" i="3"/>
  <c r="F282" i="3"/>
  <c r="F283" i="3"/>
  <c r="F286" i="3"/>
  <c r="F287" i="3"/>
  <c r="F288" i="3"/>
  <c r="F289" i="3"/>
  <c r="F290" i="3"/>
  <c r="F291" i="3"/>
  <c r="F292" i="3"/>
  <c r="F293" i="3"/>
  <c r="F294" i="3"/>
  <c r="F296" i="3"/>
  <c r="F297" i="3"/>
  <c r="F298" i="3"/>
  <c r="F300" i="3"/>
  <c r="F301" i="3"/>
  <c r="F302" i="3"/>
  <c r="F303" i="3"/>
  <c r="F304" i="3"/>
  <c r="F305" i="3"/>
  <c r="F306" i="3"/>
  <c r="F308" i="3"/>
  <c r="F309" i="3"/>
  <c r="F312" i="3"/>
  <c r="F313" i="3"/>
  <c r="F316" i="3"/>
  <c r="F317" i="3"/>
  <c r="F318" i="3"/>
  <c r="F319" i="3"/>
  <c r="F320" i="3"/>
  <c r="F321" i="3"/>
  <c r="F323" i="3"/>
  <c r="F324" i="3"/>
  <c r="F325" i="3"/>
  <c r="F327" i="3"/>
  <c r="F328" i="3"/>
  <c r="F329" i="3"/>
  <c r="F332" i="3"/>
  <c r="F333" i="3"/>
  <c r="F334" i="3"/>
  <c r="F335" i="3"/>
  <c r="F34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7" i="3"/>
  <c r="F598" i="3"/>
  <c r="F599" i="3"/>
  <c r="F600" i="3"/>
  <c r="F601" i="3"/>
  <c r="F603" i="3"/>
  <c r="F604" i="3"/>
  <c r="F605" i="3"/>
  <c r="F606" i="3"/>
  <c r="F608" i="3"/>
  <c r="D8" i="4"/>
  <c r="D10" i="4"/>
  <c r="D12" i="4"/>
  <c r="F75" i="4"/>
  <c r="F76" i="4"/>
  <c r="F79" i="4"/>
  <c r="F80" i="4"/>
  <c r="F87" i="4"/>
  <c r="F88" i="4"/>
  <c r="F90" i="4"/>
  <c r="F91" i="4"/>
  <c r="F99" i="4"/>
  <c r="F104" i="4"/>
  <c r="F121" i="4"/>
  <c r="F125" i="4"/>
  <c r="F126" i="4"/>
  <c r="F128" i="4"/>
  <c r="F131" i="4"/>
  <c r="F134" i="4"/>
  <c r="F136" i="4"/>
  <c r="F137" i="4"/>
  <c r="F139" i="4"/>
  <c r="F143" i="4"/>
  <c r="F153" i="4"/>
  <c r="F349" i="4"/>
  <c r="F350" i="4"/>
  <c r="F355" i="4"/>
  <c r="F361" i="4"/>
  <c r="F372" i="4"/>
  <c r="F373" i="4"/>
  <c r="F384" i="4"/>
  <c r="F388" i="4"/>
  <c r="F391" i="4"/>
  <c r="F395" i="4"/>
  <c r="F398" i="4"/>
  <c r="F412" i="4"/>
  <c r="F420" i="4"/>
  <c r="F425" i="4"/>
  <c r="F432" i="4"/>
  <c r="F434" i="4"/>
  <c r="F437" i="4"/>
  <c r="F439" i="4"/>
  <c r="F441" i="4"/>
  <c r="F443" i="4"/>
  <c r="F456" i="4"/>
  <c r="F464" i="4"/>
  <c r="F465" i="4"/>
  <c r="F466" i="4"/>
  <c r="F468" i="4"/>
  <c r="F471" i="4"/>
  <c r="F479" i="4"/>
  <c r="F510" i="4"/>
  <c r="F532" i="4"/>
  <c r="F539" i="4"/>
  <c r="F550" i="4"/>
  <c r="F551" i="4"/>
  <c r="F554" i="4"/>
  <c r="F559" i="4"/>
  <c r="F561" i="4"/>
  <c r="F562" i="4"/>
  <c r="F568" i="4"/>
  <c r="D9" i="5"/>
  <c r="D11" i="5"/>
  <c r="F11" i="5" s="1"/>
  <c r="F19" i="5"/>
  <c r="F27" i="5"/>
  <c r="F30" i="5"/>
  <c r="F50" i="5"/>
  <c r="F66" i="5"/>
  <c r="F173" i="5"/>
  <c r="F174" i="5"/>
  <c r="F176" i="5"/>
  <c r="F178" i="5"/>
  <c r="F179" i="5"/>
  <c r="F181" i="5"/>
  <c r="F182" i="5"/>
  <c r="H187" i="5"/>
  <c r="F192" i="5"/>
  <c r="H195" i="5"/>
  <c r="H199" i="5"/>
  <c r="F200" i="5"/>
  <c r="H203" i="5"/>
  <c r="F204" i="5"/>
  <c r="H207" i="5"/>
  <c r="H211" i="5"/>
  <c r="H215" i="5"/>
  <c r="H219" i="5"/>
  <c r="H223" i="5"/>
  <c r="H227" i="5"/>
  <c r="F228" i="5"/>
  <c r="H231" i="5"/>
  <c r="F232" i="5"/>
  <c r="H235" i="5"/>
  <c r="H239" i="5"/>
  <c r="H243" i="5"/>
  <c r="F244" i="5"/>
  <c r="H247" i="5"/>
  <c r="H251" i="5"/>
  <c r="H255" i="5"/>
  <c r="H259" i="5"/>
  <c r="F260" i="5"/>
  <c r="H263" i="5"/>
  <c r="H267" i="5"/>
  <c r="H271" i="5"/>
  <c r="F276" i="5"/>
  <c r="H279" i="5"/>
  <c r="H283" i="5"/>
  <c r="H287" i="5"/>
  <c r="F288" i="5"/>
  <c r="E291" i="5"/>
  <c r="H291" i="5" s="1"/>
  <c r="H295" i="5"/>
  <c r="H299" i="5"/>
  <c r="E303" i="5"/>
  <c r="H303" i="5" s="1"/>
  <c r="F304" i="5"/>
  <c r="H307" i="5"/>
  <c r="H311" i="5"/>
  <c r="H315" i="5"/>
  <c r="E319" i="5"/>
  <c r="H319" i="5" s="1"/>
  <c r="H323" i="5"/>
  <c r="H327" i="5"/>
  <c r="H331" i="5"/>
  <c r="H335" i="5"/>
  <c r="H339" i="5"/>
  <c r="E343" i="5"/>
  <c r="H343" i="5" s="1"/>
  <c r="F570" i="5"/>
  <c r="F568" i="5"/>
  <c r="F561" i="5"/>
  <c r="F559" i="5"/>
  <c r="F556" i="5"/>
  <c r="F554" i="5"/>
  <c r="F538" i="5"/>
  <c r="F535" i="5"/>
  <c r="F532" i="5"/>
  <c r="F524" i="5"/>
  <c r="F517" i="5"/>
  <c r="F515" i="5"/>
  <c r="F510" i="5"/>
  <c r="F500" i="5"/>
  <c r="F490" i="5"/>
  <c r="F489" i="5"/>
  <c r="F484" i="5"/>
  <c r="F483" i="5"/>
  <c r="F479" i="5"/>
  <c r="F471" i="5"/>
  <c r="F470" i="5"/>
  <c r="F467" i="5"/>
  <c r="F466" i="5"/>
  <c r="F465" i="5"/>
  <c r="F464" i="5"/>
  <c r="F456" i="5"/>
  <c r="F455" i="5"/>
  <c r="F453" i="5"/>
  <c r="F439" i="5"/>
  <c r="F437" i="5"/>
  <c r="F432" i="5"/>
  <c r="F420" i="5"/>
  <c r="F412" i="5"/>
  <c r="F410" i="5"/>
  <c r="F409" i="5"/>
  <c r="F408" i="5"/>
  <c r="F399" i="5"/>
  <c r="F398" i="5"/>
  <c r="F397" i="5"/>
  <c r="F395" i="5"/>
  <c r="F388" i="5"/>
  <c r="F387" i="5"/>
  <c r="F386" i="5"/>
  <c r="F385" i="5"/>
  <c r="F384" i="5"/>
  <c r="F383" i="5"/>
  <c r="F382" i="5"/>
  <c r="F380" i="5"/>
  <c r="F379" i="5"/>
  <c r="F375" i="5"/>
  <c r="F374" i="5"/>
  <c r="F373" i="5"/>
  <c r="F372" i="5"/>
  <c r="F369" i="5"/>
  <c r="F366" i="5"/>
  <c r="F365" i="5"/>
  <c r="F364" i="5"/>
  <c r="F362" i="5"/>
  <c r="F361" i="5"/>
  <c r="F360" i="5"/>
  <c r="F359" i="5"/>
  <c r="F355" i="5"/>
  <c r="F352" i="5"/>
  <c r="F351" i="5"/>
  <c r="F349" i="5"/>
  <c r="E350" i="5"/>
  <c r="H350" i="5" s="1"/>
  <c r="E351" i="5"/>
  <c r="H351" i="5" s="1"/>
  <c r="E365" i="5"/>
  <c r="H365" i="5" s="1"/>
  <c r="E373" i="5"/>
  <c r="H373" i="5" s="1"/>
  <c r="E385" i="5"/>
  <c r="H385" i="5" s="1"/>
  <c r="E391" i="5"/>
  <c r="H391" i="5" s="1"/>
  <c r="E395" i="5"/>
  <c r="H395" i="5" s="1"/>
  <c r="E402" i="5"/>
  <c r="H402" i="5" s="1"/>
  <c r="E408" i="5"/>
  <c r="H408" i="5" s="1"/>
  <c r="E420" i="5"/>
  <c r="H420" i="5" s="1"/>
  <c r="E442" i="5"/>
  <c r="H442" i="5" s="1"/>
  <c r="E443" i="5"/>
  <c r="H443" i="5" s="1"/>
  <c r="E444" i="5"/>
  <c r="H444" i="5" s="1"/>
  <c r="E445" i="5"/>
  <c r="H445" i="5" s="1"/>
  <c r="E465" i="5"/>
  <c r="H465" i="5" s="1"/>
  <c r="E471" i="5"/>
  <c r="H471" i="5" s="1"/>
  <c r="E486" i="5"/>
  <c r="H486" i="5" s="1"/>
  <c r="E489" i="5"/>
  <c r="H489" i="5" s="1"/>
  <c r="E511" i="5"/>
  <c r="H511" i="5" s="1"/>
  <c r="E515" i="5"/>
  <c r="H515" i="5" s="1"/>
  <c r="E534" i="5"/>
  <c r="H534" i="5" s="1"/>
  <c r="E535" i="5"/>
  <c r="H535" i="5" s="1"/>
  <c r="E559" i="5"/>
  <c r="H559" i="5" s="1"/>
  <c r="E571" i="5"/>
  <c r="H571" i="5" s="1"/>
  <c r="E572" i="5"/>
  <c r="H572" i="5" s="1"/>
  <c r="G582" i="5"/>
  <c r="H582" i="5" s="1"/>
  <c r="H584" i="5"/>
  <c r="H588" i="5"/>
  <c r="E592" i="5"/>
  <c r="H592" i="5" s="1"/>
  <c r="H596" i="5"/>
  <c r="E600" i="5"/>
  <c r="H600" i="5" s="1"/>
  <c r="E604" i="5"/>
  <c r="H604" i="5" s="1"/>
  <c r="E608" i="5"/>
  <c r="H608" i="5" s="1"/>
  <c r="C11" i="6"/>
  <c r="C12" i="6"/>
  <c r="G19" i="6"/>
  <c r="H19" i="6" s="1"/>
  <c r="E75" i="6"/>
  <c r="E79" i="6"/>
  <c r="H79" i="6" s="1"/>
  <c r="E83" i="6"/>
  <c r="H83" i="6" s="1"/>
  <c r="E87" i="6"/>
  <c r="H87" i="6" s="1"/>
  <c r="E91" i="6"/>
  <c r="H91" i="6" s="1"/>
  <c r="E95" i="6"/>
  <c r="H95" i="6" s="1"/>
  <c r="E99" i="6"/>
  <c r="H99" i="6" s="1"/>
  <c r="E103" i="6"/>
  <c r="H103" i="6" s="1"/>
  <c r="E107" i="6"/>
  <c r="H107" i="6" s="1"/>
  <c r="E111" i="6"/>
  <c r="H111" i="6" s="1"/>
  <c r="E115" i="6"/>
  <c r="H115" i="6" s="1"/>
  <c r="H119" i="6"/>
  <c r="E123" i="6"/>
  <c r="H123" i="6" s="1"/>
  <c r="H127" i="6"/>
  <c r="E131" i="6"/>
  <c r="H131" i="6" s="1"/>
  <c r="H135" i="6"/>
  <c r="E139" i="6"/>
  <c r="H139" i="6" s="1"/>
  <c r="E143" i="6"/>
  <c r="H143" i="6" s="1"/>
  <c r="H147" i="6"/>
  <c r="H151" i="6"/>
  <c r="E155" i="6"/>
  <c r="H155" i="6" s="1"/>
  <c r="H159" i="6"/>
  <c r="H163" i="6"/>
  <c r="E167" i="6"/>
  <c r="H167" i="6" s="1"/>
  <c r="F343" i="6"/>
  <c r="F342" i="6"/>
  <c r="F341" i="6"/>
  <c r="F329" i="6"/>
  <c r="F328" i="6"/>
  <c r="F325" i="6"/>
  <c r="F321" i="6"/>
  <c r="F319" i="6"/>
  <c r="F317" i="6"/>
  <c r="F314" i="6"/>
  <c r="F313" i="6"/>
  <c r="F304" i="6"/>
  <c r="F303" i="6"/>
  <c r="F302" i="6"/>
  <c r="F301" i="6"/>
  <c r="F300" i="6"/>
  <c r="F294" i="6"/>
  <c r="F293" i="6"/>
  <c r="F291" i="6"/>
  <c r="F290" i="6"/>
  <c r="F289" i="6"/>
  <c r="F288" i="6"/>
  <c r="F287" i="6"/>
  <c r="F286" i="6"/>
  <c r="F283" i="6"/>
  <c r="F282" i="6"/>
  <c r="F278" i="6"/>
  <c r="F276" i="6"/>
  <c r="F275" i="6"/>
  <c r="F264" i="6"/>
  <c r="F262" i="6"/>
  <c r="F260" i="6"/>
  <c r="F259" i="6"/>
  <c r="F258" i="6"/>
  <c r="F253" i="6"/>
  <c r="F250" i="6"/>
  <c r="F249" i="6"/>
  <c r="F248" i="6"/>
  <c r="F247" i="6"/>
  <c r="F244" i="6"/>
  <c r="F243" i="6"/>
  <c r="F241" i="6"/>
  <c r="F238" i="6"/>
  <c r="F233" i="6"/>
  <c r="F232" i="6"/>
  <c r="F230" i="6"/>
  <c r="F228" i="6"/>
  <c r="F227" i="6"/>
  <c r="F225" i="6"/>
  <c r="F218" i="6"/>
  <c r="F215" i="6"/>
  <c r="F214" i="6"/>
  <c r="F213" i="6"/>
  <c r="F212" i="6"/>
  <c r="F210" i="6"/>
  <c r="F209" i="6"/>
  <c r="F208" i="6"/>
  <c r="F206" i="6"/>
  <c r="F205" i="6"/>
  <c r="F204" i="6"/>
  <c r="F203" i="6"/>
  <c r="F202" i="6"/>
  <c r="F201" i="6"/>
  <c r="F200" i="6"/>
  <c r="F199" i="6"/>
  <c r="F197" i="6"/>
  <c r="F194" i="6"/>
  <c r="F193" i="6"/>
  <c r="F189" i="6"/>
  <c r="F188" i="6"/>
  <c r="F187" i="6"/>
  <c r="F186" i="6"/>
  <c r="F185" i="6"/>
  <c r="F184" i="6"/>
  <c r="F182" i="6"/>
  <c r="F181" i="6"/>
  <c r="F180" i="6"/>
  <c r="F179" i="6"/>
  <c r="F178" i="6"/>
  <c r="F176" i="6"/>
  <c r="F175" i="6"/>
  <c r="F174" i="6"/>
  <c r="F173" i="6"/>
  <c r="D11" i="6"/>
  <c r="E174" i="6"/>
  <c r="H174" i="6" s="1"/>
  <c r="E179" i="6"/>
  <c r="H179" i="6" s="1"/>
  <c r="E184" i="6"/>
  <c r="H184" i="6" s="1"/>
  <c r="E188" i="6"/>
  <c r="H188" i="6" s="1"/>
  <c r="E197" i="6"/>
  <c r="H197" i="6" s="1"/>
  <c r="E202" i="6"/>
  <c r="H202" i="6" s="1"/>
  <c r="E206" i="6"/>
  <c r="H206" i="6" s="1"/>
  <c r="E212" i="6"/>
  <c r="H212" i="6" s="1"/>
  <c r="E229" i="6"/>
  <c r="H229" i="6" s="1"/>
  <c r="E230" i="6"/>
  <c r="H230" i="6" s="1"/>
  <c r="E241" i="6"/>
  <c r="H241" i="6" s="1"/>
  <c r="E248" i="6"/>
  <c r="H248" i="6" s="1"/>
  <c r="E254" i="6"/>
  <c r="H254" i="6" s="1"/>
  <c r="E258" i="6"/>
  <c r="H258" i="6" s="1"/>
  <c r="E263" i="6"/>
  <c r="H263" i="6" s="1"/>
  <c r="E264" i="6"/>
  <c r="H264" i="6" s="1"/>
  <c r="E279" i="6"/>
  <c r="H279" i="6" s="1"/>
  <c r="E288" i="6"/>
  <c r="H288" i="6" s="1"/>
  <c r="E293" i="6"/>
  <c r="H293" i="6" s="1"/>
  <c r="E302" i="6"/>
  <c r="H302" i="6" s="1"/>
  <c r="E323" i="6"/>
  <c r="H323" i="6" s="1"/>
  <c r="E324" i="6"/>
  <c r="H324" i="6" s="1"/>
  <c r="E325" i="6"/>
  <c r="H325" i="6" s="1"/>
  <c r="E349" i="6"/>
  <c r="H349" i="6" s="1"/>
  <c r="E353" i="6"/>
  <c r="H353" i="6" s="1"/>
  <c r="E357" i="6"/>
  <c r="H357" i="6" s="1"/>
  <c r="E361" i="6"/>
  <c r="H361" i="6" s="1"/>
  <c r="E367" i="6"/>
  <c r="H367" i="6" s="1"/>
  <c r="E375" i="6"/>
  <c r="H375" i="6" s="1"/>
  <c r="E384" i="6"/>
  <c r="H384" i="6" s="1"/>
  <c r="E399" i="6"/>
  <c r="H399" i="6" s="1"/>
  <c r="E420" i="6"/>
  <c r="H420" i="6" s="1"/>
  <c r="E424" i="6"/>
  <c r="H424" i="6" s="1"/>
  <c r="E428" i="6"/>
  <c r="H428" i="6" s="1"/>
  <c r="E456" i="6"/>
  <c r="H456" i="6" s="1"/>
  <c r="E467" i="6"/>
  <c r="H467" i="6" s="1"/>
  <c r="E484" i="6"/>
  <c r="H484" i="6" s="1"/>
  <c r="E512" i="6"/>
  <c r="H512" i="6" s="1"/>
  <c r="E515" i="6"/>
  <c r="H515" i="6" s="1"/>
  <c r="E532" i="6"/>
  <c r="H532" i="6" s="1"/>
  <c r="E535" i="6"/>
  <c r="H535" i="6" s="1"/>
  <c r="E544" i="6"/>
  <c r="H544" i="6" s="1"/>
  <c r="E548" i="6"/>
  <c r="H548" i="6" s="1"/>
  <c r="E559" i="6"/>
  <c r="H559" i="6" s="1"/>
  <c r="E568" i="6"/>
  <c r="H568" i="6" s="1"/>
  <c r="E571" i="6"/>
  <c r="H571" i="6" s="1"/>
  <c r="H595" i="6"/>
  <c r="C12" i="7"/>
  <c r="F165" i="7"/>
  <c r="F162" i="7"/>
  <c r="F157" i="7"/>
  <c r="F154" i="7"/>
  <c r="F146" i="7"/>
  <c r="F137" i="7"/>
  <c r="F136" i="7"/>
  <c r="F134" i="7"/>
  <c r="F132" i="7"/>
  <c r="F131" i="7"/>
  <c r="F126" i="7"/>
  <c r="F125" i="7"/>
  <c r="F124" i="7"/>
  <c r="F123" i="7"/>
  <c r="F120" i="7"/>
  <c r="F116" i="7"/>
  <c r="F115" i="7"/>
  <c r="F113" i="7"/>
  <c r="F111" i="7"/>
  <c r="F103" i="7"/>
  <c r="F99" i="7"/>
  <c r="F95" i="7"/>
  <c r="F93" i="7"/>
  <c r="F92" i="7"/>
  <c r="F91" i="7"/>
  <c r="F90" i="7"/>
  <c r="F87" i="7"/>
  <c r="F80" i="7"/>
  <c r="F79" i="7"/>
  <c r="F77" i="7"/>
  <c r="F76" i="7"/>
  <c r="F75" i="7"/>
  <c r="D10" i="7"/>
  <c r="D8" i="7"/>
  <c r="F13" i="7" s="1"/>
  <c r="E95" i="7"/>
  <c r="H95" i="7" s="1"/>
  <c r="E112" i="7"/>
  <c r="H112" i="7" s="1"/>
  <c r="E136" i="7"/>
  <c r="H136" i="7" s="1"/>
  <c r="E355" i="7"/>
  <c r="H355" i="7" s="1"/>
  <c r="E362" i="7"/>
  <c r="H362" i="7" s="1"/>
  <c r="E375" i="7"/>
  <c r="H375" i="7" s="1"/>
  <c r="E384" i="7"/>
  <c r="H384" i="7" s="1"/>
  <c r="E412" i="7"/>
  <c r="H412" i="7" s="1"/>
  <c r="H414" i="7"/>
  <c r="H418" i="7"/>
  <c r="E453" i="7"/>
  <c r="H453" i="7" s="1"/>
  <c r="E455" i="7"/>
  <c r="H455" i="7" s="1"/>
  <c r="E471" i="7"/>
  <c r="H471" i="7" s="1"/>
  <c r="E484" i="7"/>
  <c r="H484" i="7" s="1"/>
  <c r="E490" i="7"/>
  <c r="H490" i="7" s="1"/>
  <c r="H518" i="7"/>
  <c r="E535" i="7"/>
  <c r="H535" i="7" s="1"/>
  <c r="E538" i="7"/>
  <c r="H538" i="7" s="1"/>
  <c r="H555" i="7"/>
  <c r="E560" i="7"/>
  <c r="H560" i="7" s="1"/>
  <c r="G12" i="8"/>
  <c r="H20" i="8"/>
  <c r="H24" i="8"/>
  <c r="H34" i="8"/>
  <c r="E321" i="8"/>
  <c r="H321" i="8" s="1"/>
  <c r="E308" i="8"/>
  <c r="H308" i="8" s="1"/>
  <c r="E300" i="8"/>
  <c r="H300" i="8" s="1"/>
  <c r="E276" i="8"/>
  <c r="H276" i="8" s="1"/>
  <c r="E259" i="8"/>
  <c r="H259" i="8" s="1"/>
  <c r="E244" i="8"/>
  <c r="H244" i="8" s="1"/>
  <c r="E236" i="8"/>
  <c r="H236" i="8" s="1"/>
  <c r="E228" i="8"/>
  <c r="H228" i="8" s="1"/>
  <c r="E206" i="8"/>
  <c r="H206" i="8" s="1"/>
  <c r="E202" i="8"/>
  <c r="H202" i="8" s="1"/>
  <c r="E197" i="8"/>
  <c r="H197" i="8" s="1"/>
  <c r="E178" i="8"/>
  <c r="H178" i="8" s="1"/>
  <c r="E173" i="8"/>
  <c r="H173" i="8" s="1"/>
  <c r="E338" i="8"/>
  <c r="H338" i="8" s="1"/>
  <c r="E335" i="8"/>
  <c r="H335" i="8" s="1"/>
  <c r="E324" i="8"/>
  <c r="H324" i="8" s="1"/>
  <c r="E323" i="8"/>
  <c r="H323" i="8" s="1"/>
  <c r="E301" i="8"/>
  <c r="H301" i="8" s="1"/>
  <c r="E288" i="8"/>
  <c r="H288" i="8" s="1"/>
  <c r="E277" i="8"/>
  <c r="H277" i="8" s="1"/>
  <c r="E264" i="8"/>
  <c r="H264" i="8" s="1"/>
  <c r="E262" i="8"/>
  <c r="H262" i="8" s="1"/>
  <c r="E238" i="8"/>
  <c r="H238" i="8" s="1"/>
  <c r="E213" i="8"/>
  <c r="H213" i="8" s="1"/>
  <c r="E208" i="8"/>
  <c r="H208" i="8" s="1"/>
  <c r="E203" i="8"/>
  <c r="H203" i="8" s="1"/>
  <c r="E199" i="8"/>
  <c r="H199" i="8" s="1"/>
  <c r="E191" i="8"/>
  <c r="H191" i="8" s="1"/>
  <c r="E189" i="8"/>
  <c r="H189" i="8" s="1"/>
  <c r="E179" i="8"/>
  <c r="H179" i="8" s="1"/>
  <c r="E174" i="8"/>
  <c r="H174" i="8" s="1"/>
  <c r="E176" i="8"/>
  <c r="H176" i="8" s="1"/>
  <c r="E201" i="8"/>
  <c r="H201" i="8" s="1"/>
  <c r="E205" i="8"/>
  <c r="H205" i="8" s="1"/>
  <c r="E210" i="8"/>
  <c r="H210" i="8" s="1"/>
  <c r="E215" i="8"/>
  <c r="H215" i="8" s="1"/>
  <c r="E233" i="8"/>
  <c r="H233" i="8" s="1"/>
  <c r="E240" i="8"/>
  <c r="H240" i="8" s="1"/>
  <c r="E294" i="8"/>
  <c r="H294" i="8" s="1"/>
  <c r="E598" i="8"/>
  <c r="H598" i="8" s="1"/>
  <c r="E602" i="8"/>
  <c r="H602" i="8" s="1"/>
  <c r="E603" i="8"/>
  <c r="H603" i="8" s="1"/>
  <c r="G11" i="9"/>
  <c r="F574" i="9"/>
  <c r="F570" i="9"/>
  <c r="F569" i="9"/>
  <c r="F568" i="9"/>
  <c r="F564" i="9"/>
  <c r="F561" i="9"/>
  <c r="F560" i="9"/>
  <c r="F559" i="9"/>
  <c r="F555" i="9"/>
  <c r="F554" i="9"/>
  <c r="F552" i="9"/>
  <c r="F551" i="9"/>
  <c r="F548" i="9"/>
  <c r="F539" i="9"/>
  <c r="F538" i="9"/>
  <c r="F535" i="9"/>
  <c r="F534" i="9"/>
  <c r="F532" i="9"/>
  <c r="F510" i="9"/>
  <c r="F501" i="9"/>
  <c r="F500" i="9"/>
  <c r="F495" i="9"/>
  <c r="F493" i="9"/>
  <c r="F490" i="9"/>
  <c r="F489" i="9"/>
  <c r="F486" i="9"/>
  <c r="F484" i="9"/>
  <c r="F481" i="9"/>
  <c r="F479" i="9"/>
  <c r="F472" i="9"/>
  <c r="F471" i="9"/>
  <c r="F467" i="9"/>
  <c r="F465" i="9"/>
  <c r="F459" i="9"/>
  <c r="F457" i="9"/>
  <c r="F456" i="9"/>
  <c r="F455" i="9"/>
  <c r="F453" i="9"/>
  <c r="F445" i="9"/>
  <c r="F443" i="9"/>
  <c r="F442" i="9"/>
  <c r="F441" i="9"/>
  <c r="F436" i="9"/>
  <c r="F434" i="9"/>
  <c r="F432" i="9"/>
  <c r="F420" i="9"/>
  <c r="F416" i="9"/>
  <c r="F415" i="9"/>
  <c r="F413" i="9"/>
  <c r="F412" i="9"/>
  <c r="F410" i="9"/>
  <c r="F408" i="9"/>
  <c r="F399" i="9"/>
  <c r="F398" i="9"/>
  <c r="F397" i="9"/>
  <c r="F395" i="9"/>
  <c r="F391" i="9"/>
  <c r="F388" i="9"/>
  <c r="F386" i="9"/>
  <c r="F384" i="9"/>
  <c r="F383" i="9"/>
  <c r="F382" i="9"/>
  <c r="F380" i="9"/>
  <c r="F379" i="9"/>
  <c r="F378" i="9"/>
  <c r="F376" i="9"/>
  <c r="F373" i="9"/>
  <c r="F372" i="9"/>
  <c r="F369" i="9"/>
  <c r="F365" i="9"/>
  <c r="F364" i="9"/>
  <c r="F362" i="9"/>
  <c r="F361" i="9"/>
  <c r="F359" i="9"/>
  <c r="F357" i="9"/>
  <c r="F355" i="9"/>
  <c r="F352" i="9"/>
  <c r="F350" i="9"/>
  <c r="F349" i="9"/>
  <c r="D12" i="9"/>
  <c r="E338" i="11"/>
  <c r="H338" i="11" s="1"/>
  <c r="E302" i="11"/>
  <c r="H302" i="11" s="1"/>
  <c r="E294" i="11"/>
  <c r="H294" i="11" s="1"/>
  <c r="E238" i="11"/>
  <c r="H238" i="11" s="1"/>
  <c r="E214" i="11"/>
  <c r="H214" i="11" s="1"/>
  <c r="E210" i="11"/>
  <c r="H210" i="11" s="1"/>
  <c r="E206" i="11"/>
  <c r="H206" i="11" s="1"/>
  <c r="E319" i="11"/>
  <c r="H319" i="11" s="1"/>
  <c r="E315" i="11"/>
  <c r="H315" i="11" s="1"/>
  <c r="E283" i="11"/>
  <c r="H283" i="11" s="1"/>
  <c r="E223" i="11"/>
  <c r="H223" i="11" s="1"/>
  <c r="E202" i="11"/>
  <c r="H202" i="11" s="1"/>
  <c r="E201" i="11"/>
  <c r="H201" i="11" s="1"/>
  <c r="E200" i="11"/>
  <c r="H200" i="11" s="1"/>
  <c r="E197" i="11"/>
  <c r="H197" i="11" s="1"/>
  <c r="E187" i="11"/>
  <c r="H187" i="11" s="1"/>
  <c r="E181" i="11"/>
  <c r="H181" i="11" s="1"/>
  <c r="E179" i="11"/>
  <c r="H179" i="11" s="1"/>
  <c r="E173" i="11"/>
  <c r="C11" i="11"/>
  <c r="E324" i="11"/>
  <c r="H324" i="11" s="1"/>
  <c r="E320" i="11"/>
  <c r="H320" i="11" s="1"/>
  <c r="E208" i="11"/>
  <c r="H208" i="11" s="1"/>
  <c r="E204" i="11"/>
  <c r="H204" i="11" s="1"/>
  <c r="E225" i="11"/>
  <c r="H225" i="11" s="1"/>
  <c r="G173" i="11"/>
  <c r="E317" i="11"/>
  <c r="H317" i="11" s="1"/>
  <c r="E213" i="11"/>
  <c r="H213" i="11" s="1"/>
  <c r="E241" i="11"/>
  <c r="H241" i="11" s="1"/>
  <c r="E305" i="11"/>
  <c r="H305" i="11" s="1"/>
  <c r="F230" i="5"/>
  <c r="F290" i="5"/>
  <c r="E85" i="6"/>
  <c r="H85" i="6" s="1"/>
  <c r="E89" i="6"/>
  <c r="H89" i="6" s="1"/>
  <c r="E93" i="6"/>
  <c r="H93" i="6" s="1"/>
  <c r="E109" i="6"/>
  <c r="H109" i="6" s="1"/>
  <c r="E117" i="6"/>
  <c r="H117" i="6" s="1"/>
  <c r="E121" i="6"/>
  <c r="H121" i="6" s="1"/>
  <c r="E137" i="6"/>
  <c r="H137" i="6" s="1"/>
  <c r="E141" i="6"/>
  <c r="H141" i="6" s="1"/>
  <c r="E355" i="6"/>
  <c r="H355" i="6" s="1"/>
  <c r="E524" i="6"/>
  <c r="H524" i="6" s="1"/>
  <c r="C8" i="1"/>
  <c r="C10" i="1"/>
  <c r="C12" i="1"/>
  <c r="E75" i="1"/>
  <c r="H75" i="1" s="1"/>
  <c r="E76" i="1"/>
  <c r="H76" i="1" s="1"/>
  <c r="E77" i="1"/>
  <c r="H77" i="1" s="1"/>
  <c r="E78" i="1"/>
  <c r="H78" i="1" s="1"/>
  <c r="E79" i="1"/>
  <c r="H79" i="1" s="1"/>
  <c r="E80" i="1"/>
  <c r="H80" i="1" s="1"/>
  <c r="E81" i="1"/>
  <c r="H81" i="1" s="1"/>
  <c r="E82" i="1"/>
  <c r="H82" i="1" s="1"/>
  <c r="E83" i="1"/>
  <c r="H83" i="1" s="1"/>
  <c r="E84" i="1"/>
  <c r="H84" i="1" s="1"/>
  <c r="E85" i="1"/>
  <c r="H85" i="1" s="1"/>
  <c r="E87" i="1"/>
  <c r="H87" i="1" s="1"/>
  <c r="E88" i="1"/>
  <c r="H88" i="1" s="1"/>
  <c r="E89" i="1"/>
  <c r="H89" i="1" s="1"/>
  <c r="E90" i="1"/>
  <c r="H90" i="1" s="1"/>
  <c r="E91" i="1"/>
  <c r="H91" i="1" s="1"/>
  <c r="E92" i="1"/>
  <c r="H92" i="1" s="1"/>
  <c r="E93" i="1"/>
  <c r="H93" i="1" s="1"/>
  <c r="E94" i="1"/>
  <c r="H94" i="1" s="1"/>
  <c r="E95" i="1"/>
  <c r="H95" i="1" s="1"/>
  <c r="E96" i="1"/>
  <c r="H96" i="1" s="1"/>
  <c r="E97" i="1"/>
  <c r="H97" i="1" s="1"/>
  <c r="E99" i="1"/>
  <c r="H99" i="1" s="1"/>
  <c r="E100" i="1"/>
  <c r="H100" i="1" s="1"/>
  <c r="E101" i="1"/>
  <c r="H101" i="1" s="1"/>
  <c r="E102" i="1"/>
  <c r="H102" i="1" s="1"/>
  <c r="E103" i="1"/>
  <c r="H103" i="1" s="1"/>
  <c r="E104" i="1"/>
  <c r="H104" i="1" s="1"/>
  <c r="E106" i="1"/>
  <c r="H106" i="1" s="1"/>
  <c r="E107" i="1"/>
  <c r="H107" i="1" s="1"/>
  <c r="E108" i="1"/>
  <c r="H108" i="1" s="1"/>
  <c r="E109" i="1"/>
  <c r="H109" i="1" s="1"/>
  <c r="E110" i="1"/>
  <c r="H110" i="1" s="1"/>
  <c r="E111" i="1"/>
  <c r="H111" i="1" s="1"/>
  <c r="E112" i="1"/>
  <c r="H112" i="1" s="1"/>
  <c r="E113" i="1"/>
  <c r="H113" i="1" s="1"/>
  <c r="E114" i="1"/>
  <c r="H114" i="1" s="1"/>
  <c r="E115" i="1"/>
  <c r="H115" i="1" s="1"/>
  <c r="E116" i="1"/>
  <c r="H116" i="1" s="1"/>
  <c r="E117" i="1"/>
  <c r="H117" i="1" s="1"/>
  <c r="E118" i="1"/>
  <c r="H118" i="1" s="1"/>
  <c r="E120" i="1"/>
  <c r="H120" i="1" s="1"/>
  <c r="E121" i="1"/>
  <c r="H121" i="1" s="1"/>
  <c r="E122" i="1"/>
  <c r="H122" i="1" s="1"/>
  <c r="E123" i="1"/>
  <c r="H123" i="1" s="1"/>
  <c r="E124" i="1"/>
  <c r="H124" i="1" s="1"/>
  <c r="E125" i="1"/>
  <c r="H125" i="1" s="1"/>
  <c r="E126" i="1"/>
  <c r="H126" i="1" s="1"/>
  <c r="E128" i="1"/>
  <c r="H128" i="1" s="1"/>
  <c r="E129" i="1"/>
  <c r="H129" i="1" s="1"/>
  <c r="E130" i="1"/>
  <c r="H130" i="1" s="1"/>
  <c r="E131" i="1"/>
  <c r="H131" i="1" s="1"/>
  <c r="E132" i="1"/>
  <c r="H132" i="1" s="1"/>
  <c r="E133" i="1"/>
  <c r="H133" i="1" s="1"/>
  <c r="E134" i="1"/>
  <c r="H134" i="1" s="1"/>
  <c r="E135" i="1"/>
  <c r="H135" i="1" s="1"/>
  <c r="E136" i="1"/>
  <c r="H136" i="1" s="1"/>
  <c r="E137" i="1"/>
  <c r="H137" i="1" s="1"/>
  <c r="E138" i="1"/>
  <c r="H138" i="1" s="1"/>
  <c r="E139" i="1"/>
  <c r="H139" i="1" s="1"/>
  <c r="E141" i="1"/>
  <c r="H141" i="1" s="1"/>
  <c r="E142" i="1"/>
  <c r="H142" i="1" s="1"/>
  <c r="E143" i="1"/>
  <c r="H143" i="1" s="1"/>
  <c r="E144" i="1"/>
  <c r="H144" i="1" s="1"/>
  <c r="E145" i="1"/>
  <c r="H145" i="1" s="1"/>
  <c r="E148" i="1"/>
  <c r="H148" i="1" s="1"/>
  <c r="E149" i="1"/>
  <c r="H149" i="1" s="1"/>
  <c r="E152" i="1"/>
  <c r="H152" i="1" s="1"/>
  <c r="E153" i="1"/>
  <c r="H153" i="1" s="1"/>
  <c r="E154" i="1"/>
  <c r="H154" i="1" s="1"/>
  <c r="E155" i="1"/>
  <c r="H155" i="1" s="1"/>
  <c r="E157" i="1"/>
  <c r="H157" i="1" s="1"/>
  <c r="E158" i="1"/>
  <c r="H158" i="1" s="1"/>
  <c r="E159" i="1"/>
  <c r="H159" i="1" s="1"/>
  <c r="E160" i="1"/>
  <c r="H160" i="1" s="1"/>
  <c r="E161" i="1"/>
  <c r="H161" i="1" s="1"/>
  <c r="E164" i="1"/>
  <c r="H164" i="1" s="1"/>
  <c r="E165" i="1"/>
  <c r="H165" i="1" s="1"/>
  <c r="E166" i="1"/>
  <c r="H166" i="1" s="1"/>
  <c r="E349" i="1"/>
  <c r="E350" i="1"/>
  <c r="H350" i="1" s="1"/>
  <c r="E351" i="1"/>
  <c r="H351" i="1" s="1"/>
  <c r="E352" i="1"/>
  <c r="H352" i="1" s="1"/>
  <c r="E353" i="1"/>
  <c r="H353" i="1" s="1"/>
  <c r="E354" i="1"/>
  <c r="H354" i="1" s="1"/>
  <c r="E355" i="1"/>
  <c r="H355" i="1" s="1"/>
  <c r="E356" i="1"/>
  <c r="H356" i="1" s="1"/>
  <c r="E357" i="1"/>
  <c r="H357" i="1" s="1"/>
  <c r="E358" i="1"/>
  <c r="H358" i="1" s="1"/>
  <c r="E359" i="1"/>
  <c r="H359" i="1" s="1"/>
  <c r="E361" i="1"/>
  <c r="H361" i="1" s="1"/>
  <c r="E362" i="1"/>
  <c r="H362" i="1" s="1"/>
  <c r="E364" i="1"/>
  <c r="H364" i="1" s="1"/>
  <c r="E365" i="1"/>
  <c r="H365" i="1" s="1"/>
  <c r="E366" i="1"/>
  <c r="H366" i="1" s="1"/>
  <c r="E367" i="1"/>
  <c r="H367" i="1" s="1"/>
  <c r="E368" i="1"/>
  <c r="H368" i="1" s="1"/>
  <c r="E369" i="1"/>
  <c r="H369" i="1" s="1"/>
  <c r="E370" i="1"/>
  <c r="H370" i="1" s="1"/>
  <c r="E372" i="1"/>
  <c r="H372" i="1" s="1"/>
  <c r="E373" i="1"/>
  <c r="H373" i="1" s="1"/>
  <c r="E374" i="1"/>
  <c r="H374" i="1" s="1"/>
  <c r="E375" i="1"/>
  <c r="H375" i="1" s="1"/>
  <c r="E376" i="1"/>
  <c r="H376" i="1" s="1"/>
  <c r="E377" i="1"/>
  <c r="H377" i="1" s="1"/>
  <c r="E378" i="1"/>
  <c r="H378" i="1" s="1"/>
  <c r="E379" i="1"/>
  <c r="H379" i="1" s="1"/>
  <c r="E382" i="1"/>
  <c r="H382" i="1" s="1"/>
  <c r="E383" i="1"/>
  <c r="H383" i="1" s="1"/>
  <c r="E384" i="1"/>
  <c r="H384" i="1" s="1"/>
  <c r="E385" i="1"/>
  <c r="H385" i="1" s="1"/>
  <c r="E386" i="1"/>
  <c r="H386" i="1" s="1"/>
  <c r="E387" i="1"/>
  <c r="H387" i="1" s="1"/>
  <c r="E388" i="1"/>
  <c r="H388" i="1" s="1"/>
  <c r="E389" i="1"/>
  <c r="H389" i="1" s="1"/>
  <c r="E390" i="1"/>
  <c r="H390" i="1" s="1"/>
  <c r="E391" i="1"/>
  <c r="H391" i="1" s="1"/>
  <c r="E392" i="1"/>
  <c r="H392" i="1" s="1"/>
  <c r="E395" i="1"/>
  <c r="H395" i="1" s="1"/>
  <c r="E397" i="1"/>
  <c r="H397" i="1" s="1"/>
  <c r="E398" i="1"/>
  <c r="H398" i="1" s="1"/>
  <c r="E399" i="1"/>
  <c r="H399" i="1" s="1"/>
  <c r="E401" i="1"/>
  <c r="H401" i="1" s="1"/>
  <c r="E402" i="1"/>
  <c r="H402" i="1" s="1"/>
  <c r="E403" i="1"/>
  <c r="H403" i="1" s="1"/>
  <c r="E404" i="1"/>
  <c r="H404" i="1" s="1"/>
  <c r="E405" i="1"/>
  <c r="H405" i="1" s="1"/>
  <c r="E406" i="1"/>
  <c r="H406" i="1" s="1"/>
  <c r="E408" i="1"/>
  <c r="H408" i="1" s="1"/>
  <c r="E409" i="1"/>
  <c r="H409" i="1" s="1"/>
  <c r="E410" i="1"/>
  <c r="H410" i="1" s="1"/>
  <c r="E411" i="1"/>
  <c r="H411" i="1" s="1"/>
  <c r="E412" i="1"/>
  <c r="H412" i="1" s="1"/>
  <c r="E413" i="1"/>
  <c r="H413" i="1" s="1"/>
  <c r="E415" i="1"/>
  <c r="H415" i="1" s="1"/>
  <c r="E416" i="1"/>
  <c r="H416" i="1" s="1"/>
  <c r="E417" i="1"/>
  <c r="H417" i="1" s="1"/>
  <c r="E418" i="1"/>
  <c r="H418" i="1" s="1"/>
  <c r="E419" i="1"/>
  <c r="H419" i="1" s="1"/>
  <c r="E420" i="1"/>
  <c r="H420" i="1" s="1"/>
  <c r="E422" i="1"/>
  <c r="H422" i="1" s="1"/>
  <c r="E423" i="1"/>
  <c r="H423" i="1" s="1"/>
  <c r="E424" i="1"/>
  <c r="H424" i="1" s="1"/>
  <c r="E425" i="1"/>
  <c r="H425" i="1" s="1"/>
  <c r="E426" i="1"/>
  <c r="H426" i="1" s="1"/>
  <c r="E428" i="1"/>
  <c r="H428" i="1" s="1"/>
  <c r="E429" i="1"/>
  <c r="H429" i="1" s="1"/>
  <c r="E431" i="1"/>
  <c r="H431" i="1" s="1"/>
  <c r="E432" i="1"/>
  <c r="H432" i="1" s="1"/>
  <c r="E433" i="1"/>
  <c r="H433" i="1" s="1"/>
  <c r="E434" i="1"/>
  <c r="H434" i="1" s="1"/>
  <c r="E435" i="1"/>
  <c r="H435" i="1" s="1"/>
  <c r="E436" i="1"/>
  <c r="H436" i="1" s="1"/>
  <c r="E440" i="1"/>
  <c r="H440" i="1" s="1"/>
  <c r="E441" i="1"/>
  <c r="H441" i="1" s="1"/>
  <c r="E442" i="1"/>
  <c r="H442" i="1" s="1"/>
  <c r="E443" i="1"/>
  <c r="H443" i="1" s="1"/>
  <c r="E444" i="1"/>
  <c r="H444" i="1" s="1"/>
  <c r="E445" i="1"/>
  <c r="H445" i="1" s="1"/>
  <c r="E446" i="1"/>
  <c r="H446" i="1" s="1"/>
  <c r="E447" i="1"/>
  <c r="H447" i="1" s="1"/>
  <c r="E448" i="1"/>
  <c r="H448" i="1" s="1"/>
  <c r="E450" i="1"/>
  <c r="H450" i="1" s="1"/>
  <c r="E451" i="1"/>
  <c r="H451" i="1" s="1"/>
  <c r="E453" i="1"/>
  <c r="H453" i="1" s="1"/>
  <c r="E454" i="1"/>
  <c r="H454" i="1" s="1"/>
  <c r="E455" i="1"/>
  <c r="H455" i="1" s="1"/>
  <c r="E456" i="1"/>
  <c r="H456" i="1" s="1"/>
  <c r="E457" i="1"/>
  <c r="H457" i="1" s="1"/>
  <c r="E458" i="1"/>
  <c r="H458" i="1" s="1"/>
  <c r="E459" i="1"/>
  <c r="H459" i="1" s="1"/>
  <c r="E460" i="1"/>
  <c r="H460" i="1" s="1"/>
  <c r="E461" i="1"/>
  <c r="H461" i="1" s="1"/>
  <c r="E462" i="1"/>
  <c r="H462" i="1" s="1"/>
  <c r="E463" i="1"/>
  <c r="H463" i="1" s="1"/>
  <c r="E464" i="1"/>
  <c r="H464" i="1" s="1"/>
  <c r="E465" i="1"/>
  <c r="H465" i="1" s="1"/>
  <c r="E466" i="1"/>
  <c r="H466" i="1" s="1"/>
  <c r="E467" i="1"/>
  <c r="H467" i="1" s="1"/>
  <c r="E468" i="1"/>
  <c r="H468" i="1" s="1"/>
  <c r="E469" i="1"/>
  <c r="H469" i="1" s="1"/>
  <c r="E470" i="1"/>
  <c r="H470" i="1" s="1"/>
  <c r="E471" i="1"/>
  <c r="H471" i="1" s="1"/>
  <c r="E472" i="1"/>
  <c r="H472" i="1" s="1"/>
  <c r="E473" i="1"/>
  <c r="H473" i="1" s="1"/>
  <c r="E475" i="1"/>
  <c r="H475" i="1" s="1"/>
  <c r="E476" i="1"/>
  <c r="H476" i="1" s="1"/>
  <c r="E478" i="1"/>
  <c r="H478" i="1" s="1"/>
  <c r="E479" i="1"/>
  <c r="H479" i="1" s="1"/>
  <c r="E480" i="1"/>
  <c r="H480" i="1" s="1"/>
  <c r="E481" i="1"/>
  <c r="H481" i="1" s="1"/>
  <c r="E482" i="1"/>
  <c r="H482" i="1" s="1"/>
  <c r="E483" i="1"/>
  <c r="H483" i="1" s="1"/>
  <c r="E484" i="1"/>
  <c r="H484" i="1" s="1"/>
  <c r="E485" i="1"/>
  <c r="H485" i="1" s="1"/>
  <c r="E486" i="1"/>
  <c r="H486" i="1" s="1"/>
  <c r="E487" i="1"/>
  <c r="H487" i="1" s="1"/>
  <c r="E488" i="1"/>
  <c r="H488" i="1" s="1"/>
  <c r="E489" i="1"/>
  <c r="H489" i="1" s="1"/>
  <c r="E490" i="1"/>
  <c r="H490" i="1" s="1"/>
  <c r="E491" i="1"/>
  <c r="H491" i="1" s="1"/>
  <c r="E492" i="1"/>
  <c r="H492" i="1" s="1"/>
  <c r="E493" i="1"/>
  <c r="H493" i="1" s="1"/>
  <c r="E494" i="1"/>
  <c r="H494" i="1" s="1"/>
  <c r="E495" i="1"/>
  <c r="H495" i="1" s="1"/>
  <c r="E496" i="1"/>
  <c r="H496" i="1" s="1"/>
  <c r="E497" i="1"/>
  <c r="H497" i="1" s="1"/>
  <c r="E498" i="1"/>
  <c r="H498" i="1" s="1"/>
  <c r="E499" i="1"/>
  <c r="H499" i="1" s="1"/>
  <c r="E500" i="1"/>
  <c r="H500" i="1" s="1"/>
  <c r="E501" i="1"/>
  <c r="H501" i="1" s="1"/>
  <c r="E506" i="1"/>
  <c r="H506" i="1" s="1"/>
  <c r="E507" i="1"/>
  <c r="H507" i="1" s="1"/>
  <c r="E508" i="1"/>
  <c r="H508" i="1" s="1"/>
  <c r="E509" i="1"/>
  <c r="H509" i="1" s="1"/>
  <c r="E510" i="1"/>
  <c r="H510" i="1" s="1"/>
  <c r="E511" i="1"/>
  <c r="H511" i="1" s="1"/>
  <c r="E512" i="1"/>
  <c r="H512" i="1" s="1"/>
  <c r="E514" i="1"/>
  <c r="H514" i="1" s="1"/>
  <c r="E515" i="1"/>
  <c r="H515" i="1" s="1"/>
  <c r="E516" i="1"/>
  <c r="H516" i="1" s="1"/>
  <c r="E517" i="1"/>
  <c r="H517" i="1" s="1"/>
  <c r="E520" i="1"/>
  <c r="H520" i="1" s="1"/>
  <c r="E521" i="1"/>
  <c r="H521" i="1" s="1"/>
  <c r="E522" i="1"/>
  <c r="H522" i="1" s="1"/>
  <c r="E523" i="1"/>
  <c r="H523" i="1" s="1"/>
  <c r="E524" i="1"/>
  <c r="H524" i="1" s="1"/>
  <c r="E525" i="1"/>
  <c r="H525" i="1" s="1"/>
  <c r="E526" i="1"/>
  <c r="H526" i="1" s="1"/>
  <c r="E527" i="1"/>
  <c r="H527" i="1" s="1"/>
  <c r="E528" i="1"/>
  <c r="H528" i="1" s="1"/>
  <c r="E529" i="1"/>
  <c r="H529" i="1" s="1"/>
  <c r="E530" i="1"/>
  <c r="H530" i="1" s="1"/>
  <c r="E531" i="1"/>
  <c r="H531" i="1" s="1"/>
  <c r="E532" i="1"/>
  <c r="H532" i="1" s="1"/>
  <c r="E534" i="1"/>
  <c r="H534" i="1" s="1"/>
  <c r="E535" i="1"/>
  <c r="H535" i="1" s="1"/>
  <c r="E536" i="1"/>
  <c r="H536" i="1" s="1"/>
  <c r="E537" i="1"/>
  <c r="H537" i="1" s="1"/>
  <c r="E538" i="1"/>
  <c r="H538" i="1" s="1"/>
  <c r="E539" i="1"/>
  <c r="H539" i="1" s="1"/>
  <c r="E541" i="1"/>
  <c r="H541" i="1" s="1"/>
  <c r="E542" i="1"/>
  <c r="H542" i="1" s="1"/>
  <c r="E543" i="1"/>
  <c r="H543" i="1" s="1"/>
  <c r="E544" i="1"/>
  <c r="H544" i="1" s="1"/>
  <c r="E547" i="1"/>
  <c r="H547" i="1" s="1"/>
  <c r="E548" i="1"/>
  <c r="H548" i="1" s="1"/>
  <c r="E549" i="1"/>
  <c r="H549" i="1" s="1"/>
  <c r="E551" i="1"/>
  <c r="H551" i="1" s="1"/>
  <c r="E552" i="1"/>
  <c r="H552" i="1" s="1"/>
  <c r="E553" i="1"/>
  <c r="H553" i="1" s="1"/>
  <c r="E554" i="1"/>
  <c r="H554" i="1" s="1"/>
  <c r="E555" i="1"/>
  <c r="H555" i="1" s="1"/>
  <c r="E556" i="1"/>
  <c r="H556" i="1" s="1"/>
  <c r="E559" i="1"/>
  <c r="H559" i="1" s="1"/>
  <c r="E560" i="1"/>
  <c r="H560" i="1" s="1"/>
  <c r="E561" i="1"/>
  <c r="H561" i="1" s="1"/>
  <c r="E562" i="1"/>
  <c r="H562" i="1" s="1"/>
  <c r="E563" i="1"/>
  <c r="H563" i="1" s="1"/>
  <c r="E564" i="1"/>
  <c r="H564" i="1" s="1"/>
  <c r="E565" i="1"/>
  <c r="H565" i="1" s="1"/>
  <c r="E566" i="1"/>
  <c r="H566" i="1" s="1"/>
  <c r="E567" i="1"/>
  <c r="H567" i="1" s="1"/>
  <c r="E568" i="1"/>
  <c r="H568" i="1" s="1"/>
  <c r="E569" i="1"/>
  <c r="H569" i="1" s="1"/>
  <c r="E570" i="1"/>
  <c r="H570" i="1" s="1"/>
  <c r="E571" i="1"/>
  <c r="H571" i="1" s="1"/>
  <c r="E572" i="1"/>
  <c r="H572" i="1" s="1"/>
  <c r="E573" i="1"/>
  <c r="H573" i="1" s="1"/>
  <c r="E574" i="1"/>
  <c r="H574" i="1" s="1"/>
  <c r="E575" i="1"/>
  <c r="H575" i="1" s="1"/>
  <c r="C9" i="2"/>
  <c r="C11" i="2"/>
  <c r="C13" i="2"/>
  <c r="E19" i="2"/>
  <c r="E173" i="2"/>
  <c r="H173" i="2" s="1"/>
  <c r="E179" i="2"/>
  <c r="H179" i="2" s="1"/>
  <c r="E181" i="2"/>
  <c r="H181" i="2" s="1"/>
  <c r="E213" i="2"/>
  <c r="H213" i="2" s="1"/>
  <c r="E214" i="2"/>
  <c r="H214" i="2" s="1"/>
  <c r="E241" i="2"/>
  <c r="H241" i="2" s="1"/>
  <c r="E275" i="2"/>
  <c r="H275" i="2" s="1"/>
  <c r="E283" i="2"/>
  <c r="H283" i="2" s="1"/>
  <c r="E582" i="2"/>
  <c r="E585" i="2"/>
  <c r="H585" i="2" s="1"/>
  <c r="E586" i="2"/>
  <c r="H586" i="2" s="1"/>
  <c r="C8" i="3"/>
  <c r="C10" i="3"/>
  <c r="C12" i="3"/>
  <c r="E75" i="3"/>
  <c r="E76" i="3"/>
  <c r="H76" i="3" s="1"/>
  <c r="E77" i="3"/>
  <c r="H77" i="3" s="1"/>
  <c r="E78" i="3"/>
  <c r="H78" i="3" s="1"/>
  <c r="E79" i="3"/>
  <c r="H79" i="3" s="1"/>
  <c r="E80" i="3"/>
  <c r="H80" i="3" s="1"/>
  <c r="E81" i="3"/>
  <c r="H81" i="3" s="1"/>
  <c r="E82" i="3"/>
  <c r="H82" i="3" s="1"/>
  <c r="E84" i="3"/>
  <c r="H84" i="3" s="1"/>
  <c r="E85" i="3"/>
  <c r="H85" i="3" s="1"/>
  <c r="E87" i="3"/>
  <c r="H87" i="3" s="1"/>
  <c r="E88" i="3"/>
  <c r="H88" i="3" s="1"/>
  <c r="E89" i="3"/>
  <c r="H89" i="3" s="1"/>
  <c r="E90" i="3"/>
  <c r="H90" i="3" s="1"/>
  <c r="E91" i="3"/>
  <c r="H91" i="3" s="1"/>
  <c r="E92" i="3"/>
  <c r="H92" i="3" s="1"/>
  <c r="E93" i="3"/>
  <c r="H93" i="3" s="1"/>
  <c r="E94" i="3"/>
  <c r="H94" i="3" s="1"/>
  <c r="E95" i="3"/>
  <c r="H95" i="3" s="1"/>
  <c r="E96" i="3"/>
  <c r="H96" i="3" s="1"/>
  <c r="E97" i="3"/>
  <c r="H97" i="3" s="1"/>
  <c r="E99" i="3"/>
  <c r="H99" i="3" s="1"/>
  <c r="E100" i="3"/>
  <c r="H100" i="3" s="1"/>
  <c r="E101" i="3"/>
  <c r="H101" i="3" s="1"/>
  <c r="E103" i="3"/>
  <c r="H103" i="3" s="1"/>
  <c r="E104" i="3"/>
  <c r="H104" i="3" s="1"/>
  <c r="E106" i="3"/>
  <c r="H106" i="3" s="1"/>
  <c r="E108" i="3"/>
  <c r="H108" i="3" s="1"/>
  <c r="E109" i="3"/>
  <c r="H109" i="3" s="1"/>
  <c r="E111" i="3"/>
  <c r="H111" i="3" s="1"/>
  <c r="E112" i="3"/>
  <c r="H112" i="3" s="1"/>
  <c r="E113" i="3"/>
  <c r="H113" i="3" s="1"/>
  <c r="E114" i="3"/>
  <c r="H114" i="3" s="1"/>
  <c r="E115" i="3"/>
  <c r="H115" i="3" s="1"/>
  <c r="E116" i="3"/>
  <c r="H116" i="3" s="1"/>
  <c r="E117" i="3"/>
  <c r="H117" i="3" s="1"/>
  <c r="E120" i="3"/>
  <c r="H120" i="3" s="1"/>
  <c r="E121" i="3"/>
  <c r="H121" i="3" s="1"/>
  <c r="E124" i="3"/>
  <c r="H124" i="3" s="1"/>
  <c r="E125" i="3"/>
  <c r="H125" i="3" s="1"/>
  <c r="E126" i="3"/>
  <c r="H126" i="3" s="1"/>
  <c r="E128" i="3"/>
  <c r="H128" i="3" s="1"/>
  <c r="E129" i="3"/>
  <c r="H129" i="3" s="1"/>
  <c r="E131" i="3"/>
  <c r="H131" i="3" s="1"/>
  <c r="E132" i="3"/>
  <c r="H132" i="3" s="1"/>
  <c r="E133" i="3"/>
  <c r="H133" i="3" s="1"/>
  <c r="E134" i="3"/>
  <c r="H134" i="3" s="1"/>
  <c r="E136" i="3"/>
  <c r="H136" i="3" s="1"/>
  <c r="E137" i="3"/>
  <c r="H137" i="3" s="1"/>
  <c r="E139" i="3"/>
  <c r="H139" i="3" s="1"/>
  <c r="E141" i="3"/>
  <c r="H141" i="3" s="1"/>
  <c r="E142" i="3"/>
  <c r="H142" i="3" s="1"/>
  <c r="E143" i="3"/>
  <c r="H143" i="3" s="1"/>
  <c r="E145" i="3"/>
  <c r="H145" i="3" s="1"/>
  <c r="E148" i="3"/>
  <c r="H148" i="3" s="1"/>
  <c r="E152" i="3"/>
  <c r="H152" i="3" s="1"/>
  <c r="E153" i="3"/>
  <c r="H153" i="3" s="1"/>
  <c r="E155" i="3"/>
  <c r="H155" i="3" s="1"/>
  <c r="E159" i="3"/>
  <c r="H159" i="3" s="1"/>
  <c r="E164" i="3"/>
  <c r="H164" i="3" s="1"/>
  <c r="E349" i="3"/>
  <c r="E350" i="3"/>
  <c r="H350" i="3" s="1"/>
  <c r="E351" i="3"/>
  <c r="H351" i="3" s="1"/>
  <c r="E352" i="3"/>
  <c r="H352" i="3" s="1"/>
  <c r="E353" i="3"/>
  <c r="H353" i="3" s="1"/>
  <c r="E354" i="3"/>
  <c r="H354" i="3" s="1"/>
  <c r="E355" i="3"/>
  <c r="H355" i="3" s="1"/>
  <c r="E356" i="3"/>
  <c r="H356" i="3" s="1"/>
  <c r="E357" i="3"/>
  <c r="H357" i="3" s="1"/>
  <c r="E358" i="3"/>
  <c r="H358" i="3" s="1"/>
  <c r="E359" i="3"/>
  <c r="H359" i="3" s="1"/>
  <c r="E361" i="3"/>
  <c r="H361" i="3" s="1"/>
  <c r="E362" i="3"/>
  <c r="H362" i="3" s="1"/>
  <c r="E364" i="3"/>
  <c r="H364" i="3" s="1"/>
  <c r="E365" i="3"/>
  <c r="H365" i="3" s="1"/>
  <c r="E366" i="3"/>
  <c r="H366" i="3" s="1"/>
  <c r="E367" i="3"/>
  <c r="H367" i="3" s="1"/>
  <c r="E369" i="3"/>
  <c r="H369" i="3" s="1"/>
  <c r="E370" i="3"/>
  <c r="H370" i="3" s="1"/>
  <c r="E372" i="3"/>
  <c r="H372" i="3" s="1"/>
  <c r="E373" i="3"/>
  <c r="H373" i="3" s="1"/>
  <c r="E374" i="3"/>
  <c r="H374" i="3" s="1"/>
  <c r="E376" i="3"/>
  <c r="H376" i="3" s="1"/>
  <c r="E378" i="3"/>
  <c r="H378" i="3" s="1"/>
  <c r="E379" i="3"/>
  <c r="H379" i="3" s="1"/>
  <c r="E382" i="3"/>
  <c r="H382" i="3" s="1"/>
  <c r="E383" i="3"/>
  <c r="H383" i="3" s="1"/>
  <c r="E384" i="3"/>
  <c r="H384" i="3" s="1"/>
  <c r="E385" i="3"/>
  <c r="H385" i="3" s="1"/>
  <c r="E387" i="3"/>
  <c r="H387" i="3" s="1"/>
  <c r="E388" i="3"/>
  <c r="H388" i="3" s="1"/>
  <c r="E390" i="3"/>
  <c r="H390" i="3" s="1"/>
  <c r="E391" i="3"/>
  <c r="H391" i="3" s="1"/>
  <c r="E395" i="3"/>
  <c r="H395" i="3" s="1"/>
  <c r="E397" i="3"/>
  <c r="H397" i="3" s="1"/>
  <c r="E398" i="3"/>
  <c r="H398" i="3" s="1"/>
  <c r="E399" i="3"/>
  <c r="H399" i="3" s="1"/>
  <c r="E401" i="3"/>
  <c r="H401" i="3" s="1"/>
  <c r="E402" i="3"/>
  <c r="H402" i="3" s="1"/>
  <c r="E403" i="3"/>
  <c r="H403" i="3" s="1"/>
  <c r="E404" i="3"/>
  <c r="H404" i="3" s="1"/>
  <c r="E405" i="3"/>
  <c r="H405" i="3" s="1"/>
  <c r="E408" i="3"/>
  <c r="H408" i="3" s="1"/>
  <c r="E409" i="3"/>
  <c r="H409" i="3" s="1"/>
  <c r="E410" i="3"/>
  <c r="H410" i="3" s="1"/>
  <c r="E411" i="3"/>
  <c r="H411" i="3" s="1"/>
  <c r="E412" i="3"/>
  <c r="H412" i="3" s="1"/>
  <c r="E413" i="3"/>
  <c r="H413" i="3" s="1"/>
  <c r="E415" i="3"/>
  <c r="H415" i="3" s="1"/>
  <c r="E417" i="3"/>
  <c r="H417" i="3" s="1"/>
  <c r="E419" i="3"/>
  <c r="H419" i="3" s="1"/>
  <c r="E420" i="3"/>
  <c r="H420" i="3" s="1"/>
  <c r="E422" i="3"/>
  <c r="H422" i="3" s="1"/>
  <c r="E423" i="3"/>
  <c r="H423" i="3" s="1"/>
  <c r="E424" i="3"/>
  <c r="H424" i="3" s="1"/>
  <c r="E425" i="3"/>
  <c r="H425" i="3" s="1"/>
  <c r="E429" i="3"/>
  <c r="H429" i="3" s="1"/>
  <c r="E432" i="3"/>
  <c r="H432" i="3" s="1"/>
  <c r="E433" i="3"/>
  <c r="H433" i="3" s="1"/>
  <c r="E434" i="3"/>
  <c r="H434" i="3" s="1"/>
  <c r="E436" i="3"/>
  <c r="H436" i="3" s="1"/>
  <c r="E440" i="3"/>
  <c r="H440" i="3" s="1"/>
  <c r="E441" i="3"/>
  <c r="H441" i="3" s="1"/>
  <c r="E442" i="3"/>
  <c r="H442" i="3" s="1"/>
  <c r="E443" i="3"/>
  <c r="H443" i="3" s="1"/>
  <c r="E444" i="3"/>
  <c r="H444" i="3" s="1"/>
  <c r="E445" i="3"/>
  <c r="H445" i="3" s="1"/>
  <c r="E448" i="3"/>
  <c r="H448" i="3" s="1"/>
  <c r="E450" i="3"/>
  <c r="H450" i="3" s="1"/>
  <c r="E453" i="3"/>
  <c r="H453" i="3" s="1"/>
  <c r="E454" i="3"/>
  <c r="H454" i="3" s="1"/>
  <c r="E455" i="3"/>
  <c r="H455" i="3" s="1"/>
  <c r="E456" i="3"/>
  <c r="H456" i="3" s="1"/>
  <c r="E457" i="3"/>
  <c r="H457" i="3" s="1"/>
  <c r="E458" i="3"/>
  <c r="H458" i="3" s="1"/>
  <c r="E459" i="3"/>
  <c r="H459" i="3" s="1"/>
  <c r="E463" i="3"/>
  <c r="H463" i="3" s="1"/>
  <c r="E464" i="3"/>
  <c r="H464" i="3" s="1"/>
  <c r="E465" i="3"/>
  <c r="H465" i="3" s="1"/>
  <c r="E466" i="3"/>
  <c r="H466" i="3" s="1"/>
  <c r="E467" i="3"/>
  <c r="H467" i="3" s="1"/>
  <c r="E468" i="3"/>
  <c r="H468" i="3" s="1"/>
  <c r="E469" i="3"/>
  <c r="H469" i="3" s="1"/>
  <c r="E470" i="3"/>
  <c r="H470" i="3" s="1"/>
  <c r="E471" i="3"/>
  <c r="H471" i="3" s="1"/>
  <c r="E473" i="3"/>
  <c r="H473" i="3" s="1"/>
  <c r="E476" i="3"/>
  <c r="H476" i="3" s="1"/>
  <c r="E479" i="3"/>
  <c r="H479" i="3" s="1"/>
  <c r="E480" i="3"/>
  <c r="H480" i="3" s="1"/>
  <c r="E481" i="3"/>
  <c r="H481" i="3" s="1"/>
  <c r="E483" i="3"/>
  <c r="H483" i="3" s="1"/>
  <c r="E484" i="3"/>
  <c r="H484" i="3" s="1"/>
  <c r="E486" i="3"/>
  <c r="H486" i="3" s="1"/>
  <c r="E487" i="3"/>
  <c r="H487" i="3" s="1"/>
  <c r="E488" i="3"/>
  <c r="H488" i="3" s="1"/>
  <c r="E489" i="3"/>
  <c r="H489" i="3" s="1"/>
  <c r="E490" i="3"/>
  <c r="H490" i="3" s="1"/>
  <c r="E492" i="3"/>
  <c r="H492" i="3" s="1"/>
  <c r="E495" i="3"/>
  <c r="H495" i="3" s="1"/>
  <c r="E496" i="3"/>
  <c r="H496" i="3" s="1"/>
  <c r="E498" i="3"/>
  <c r="H498" i="3" s="1"/>
  <c r="E500" i="3"/>
  <c r="H500" i="3" s="1"/>
  <c r="E501" i="3"/>
  <c r="H501" i="3" s="1"/>
  <c r="E506" i="3"/>
  <c r="H506" i="3" s="1"/>
  <c r="E507" i="3"/>
  <c r="H507" i="3" s="1"/>
  <c r="E508" i="3"/>
  <c r="H508" i="3" s="1"/>
  <c r="E509" i="3"/>
  <c r="H509" i="3" s="1"/>
  <c r="E510" i="3"/>
  <c r="H510" i="3" s="1"/>
  <c r="E511" i="3"/>
  <c r="H511" i="3" s="1"/>
  <c r="E512" i="3"/>
  <c r="H512" i="3" s="1"/>
  <c r="E514" i="3"/>
  <c r="H514" i="3" s="1"/>
  <c r="E515" i="3"/>
  <c r="H515" i="3" s="1"/>
  <c r="E516" i="3"/>
  <c r="H516" i="3" s="1"/>
  <c r="E517" i="3"/>
  <c r="H517" i="3" s="1"/>
  <c r="E520" i="3"/>
  <c r="H520" i="3" s="1"/>
  <c r="E522" i="3"/>
  <c r="H522" i="3" s="1"/>
  <c r="E528" i="3"/>
  <c r="H528" i="3" s="1"/>
  <c r="E529" i="3"/>
  <c r="H529" i="3" s="1"/>
  <c r="E530" i="3"/>
  <c r="H530" i="3" s="1"/>
  <c r="E532" i="3"/>
  <c r="H532" i="3" s="1"/>
  <c r="E534" i="3"/>
  <c r="H534" i="3" s="1"/>
  <c r="E535" i="3"/>
  <c r="H535" i="3" s="1"/>
  <c r="E536" i="3"/>
  <c r="H536" i="3" s="1"/>
  <c r="E538" i="3"/>
  <c r="H538" i="3" s="1"/>
  <c r="E539" i="3"/>
  <c r="H539" i="3" s="1"/>
  <c r="E541" i="3"/>
  <c r="H541" i="3" s="1"/>
  <c r="E543" i="3"/>
  <c r="H543" i="3" s="1"/>
  <c r="E544" i="3"/>
  <c r="H544" i="3" s="1"/>
  <c r="E548" i="3"/>
  <c r="H548" i="3" s="1"/>
  <c r="E549" i="3"/>
  <c r="H549" i="3" s="1"/>
  <c r="E551" i="3"/>
  <c r="H551" i="3" s="1"/>
  <c r="E552" i="3"/>
  <c r="H552" i="3" s="1"/>
  <c r="E554" i="3"/>
  <c r="H554" i="3" s="1"/>
  <c r="E556" i="3"/>
  <c r="H556" i="3" s="1"/>
  <c r="E559" i="3"/>
  <c r="H559" i="3" s="1"/>
  <c r="E560" i="3"/>
  <c r="H560" i="3" s="1"/>
  <c r="E561" i="3"/>
  <c r="H561" i="3" s="1"/>
  <c r="E564" i="3"/>
  <c r="H564" i="3" s="1"/>
  <c r="E565" i="3"/>
  <c r="H565" i="3" s="1"/>
  <c r="E566" i="3"/>
  <c r="H566" i="3" s="1"/>
  <c r="E568" i="3"/>
  <c r="H568" i="3" s="1"/>
  <c r="E569" i="3"/>
  <c r="H569" i="3" s="1"/>
  <c r="E570" i="3"/>
  <c r="H570" i="3" s="1"/>
  <c r="E571" i="3"/>
  <c r="H571" i="3" s="1"/>
  <c r="E573" i="3"/>
  <c r="H573" i="3" s="1"/>
  <c r="E574" i="3"/>
  <c r="H574" i="3" s="1"/>
  <c r="C9" i="4"/>
  <c r="C11" i="4"/>
  <c r="C13" i="4"/>
  <c r="E19" i="4"/>
  <c r="E36" i="4"/>
  <c r="H36" i="4" s="1"/>
  <c r="E173" i="4"/>
  <c r="H173" i="4" s="1"/>
  <c r="E174" i="4"/>
  <c r="H174" i="4" s="1"/>
  <c r="E179" i="4"/>
  <c r="H179" i="4" s="1"/>
  <c r="E186" i="4"/>
  <c r="H186" i="4" s="1"/>
  <c r="E187" i="4"/>
  <c r="H187" i="4" s="1"/>
  <c r="E189" i="4"/>
  <c r="H189" i="4" s="1"/>
  <c r="E201" i="4"/>
  <c r="H201" i="4" s="1"/>
  <c r="E203" i="4"/>
  <c r="H203" i="4" s="1"/>
  <c r="E204" i="4"/>
  <c r="H204" i="4" s="1"/>
  <c r="E210" i="4"/>
  <c r="H210" i="4" s="1"/>
  <c r="E213" i="4"/>
  <c r="H213" i="4" s="1"/>
  <c r="E225" i="4"/>
  <c r="H225" i="4" s="1"/>
  <c r="E241" i="4"/>
  <c r="H241" i="4" s="1"/>
  <c r="E246" i="4"/>
  <c r="H246" i="4" s="1"/>
  <c r="E277" i="4"/>
  <c r="H277" i="4" s="1"/>
  <c r="E283" i="4"/>
  <c r="H283" i="4" s="1"/>
  <c r="E294" i="4"/>
  <c r="H294" i="4" s="1"/>
  <c r="E301" i="4"/>
  <c r="H301" i="4" s="1"/>
  <c r="E302" i="4"/>
  <c r="H302" i="4" s="1"/>
  <c r="E317" i="4"/>
  <c r="H317" i="4" s="1"/>
  <c r="E319" i="4"/>
  <c r="H319" i="4" s="1"/>
  <c r="E582" i="4"/>
  <c r="E585" i="4"/>
  <c r="H585" i="4" s="1"/>
  <c r="E586" i="4"/>
  <c r="H586" i="4" s="1"/>
  <c r="E597" i="4"/>
  <c r="H597" i="4" s="1"/>
  <c r="E598" i="4"/>
  <c r="H598" i="4" s="1"/>
  <c r="E600" i="4"/>
  <c r="H600" i="4" s="1"/>
  <c r="E601" i="4"/>
  <c r="H601" i="4" s="1"/>
  <c r="E603" i="4"/>
  <c r="H603" i="4" s="1"/>
  <c r="E605" i="4"/>
  <c r="H605" i="4" s="1"/>
  <c r="C8" i="5"/>
  <c r="G8" i="5" s="1"/>
  <c r="C10" i="5"/>
  <c r="C12" i="5"/>
  <c r="E75" i="5"/>
  <c r="E76" i="5"/>
  <c r="H76" i="5" s="1"/>
  <c r="E77" i="5"/>
  <c r="H77" i="5" s="1"/>
  <c r="E78" i="5"/>
  <c r="H78" i="5" s="1"/>
  <c r="E79" i="5"/>
  <c r="H79" i="5" s="1"/>
  <c r="E80" i="5"/>
  <c r="H80" i="5" s="1"/>
  <c r="E84" i="5"/>
  <c r="H84" i="5" s="1"/>
  <c r="E87" i="5"/>
  <c r="H87" i="5" s="1"/>
  <c r="E89" i="5"/>
  <c r="H89" i="5" s="1"/>
  <c r="E90" i="5"/>
  <c r="H90" i="5" s="1"/>
  <c r="E92" i="5"/>
  <c r="H92" i="5" s="1"/>
  <c r="E99" i="5"/>
  <c r="H99" i="5" s="1"/>
  <c r="E103" i="5"/>
  <c r="H103" i="5" s="1"/>
  <c r="E106" i="5"/>
  <c r="H106" i="5" s="1"/>
  <c r="E109" i="5"/>
  <c r="H109" i="5" s="1"/>
  <c r="E111" i="5"/>
  <c r="H111" i="5" s="1"/>
  <c r="E112" i="5"/>
  <c r="H112" i="5" s="1"/>
  <c r="E113" i="5"/>
  <c r="H113" i="5" s="1"/>
  <c r="E114" i="5"/>
  <c r="H114" i="5" s="1"/>
  <c r="E115" i="5"/>
  <c r="H115" i="5" s="1"/>
  <c r="E117" i="5"/>
  <c r="H117" i="5" s="1"/>
  <c r="E120" i="5"/>
  <c r="H120" i="5" s="1"/>
  <c r="E121" i="5"/>
  <c r="H121" i="5" s="1"/>
  <c r="E123" i="5"/>
  <c r="H123" i="5" s="1"/>
  <c r="E125" i="5"/>
  <c r="H125" i="5" s="1"/>
  <c r="E126" i="5"/>
  <c r="H126" i="5" s="1"/>
  <c r="E128" i="5"/>
  <c r="H128" i="5" s="1"/>
  <c r="E129" i="5"/>
  <c r="H129" i="5" s="1"/>
  <c r="E131" i="5"/>
  <c r="H131" i="5" s="1"/>
  <c r="E133" i="5"/>
  <c r="H133" i="5" s="1"/>
  <c r="E134" i="5"/>
  <c r="H134" i="5" s="1"/>
  <c r="E135" i="5"/>
  <c r="H135" i="5" s="1"/>
  <c r="E142" i="5"/>
  <c r="H142" i="5" s="1"/>
  <c r="E152" i="5"/>
  <c r="H152" i="5" s="1"/>
  <c r="E164" i="5"/>
  <c r="H164" i="5" s="1"/>
  <c r="G173" i="5"/>
  <c r="H173" i="5" s="1"/>
  <c r="E186" i="5"/>
  <c r="H186" i="5" s="1"/>
  <c r="F187" i="5"/>
  <c r="E190" i="5"/>
  <c r="H190" i="5" s="1"/>
  <c r="E194" i="5"/>
  <c r="H194" i="5" s="1"/>
  <c r="H198" i="5"/>
  <c r="E202" i="5"/>
  <c r="H202" i="5" s="1"/>
  <c r="F203" i="5"/>
  <c r="E206" i="5"/>
  <c r="H206" i="5" s="1"/>
  <c r="E210" i="5"/>
  <c r="H210" i="5" s="1"/>
  <c r="H214" i="5"/>
  <c r="H218" i="5"/>
  <c r="H222" i="5"/>
  <c r="H226" i="5"/>
  <c r="H230" i="5"/>
  <c r="H234" i="5"/>
  <c r="H238" i="5"/>
  <c r="H242" i="5"/>
  <c r="H246" i="5"/>
  <c r="E250" i="5"/>
  <c r="H250" i="5" s="1"/>
  <c r="H254" i="5"/>
  <c r="E258" i="5"/>
  <c r="H258" i="5" s="1"/>
  <c r="H262" i="5"/>
  <c r="H266" i="5"/>
  <c r="H270" i="5"/>
  <c r="H274" i="5"/>
  <c r="E278" i="5"/>
  <c r="H278" i="5" s="1"/>
  <c r="H282" i="5"/>
  <c r="H286" i="5"/>
  <c r="H290" i="5"/>
  <c r="E294" i="5"/>
  <c r="H294" i="5" s="1"/>
  <c r="H298" i="5"/>
  <c r="H306" i="5"/>
  <c r="H310" i="5"/>
  <c r="H314" i="5"/>
  <c r="H318" i="5"/>
  <c r="H322" i="5"/>
  <c r="H326" i="5"/>
  <c r="H330" i="5"/>
  <c r="H334" i="5"/>
  <c r="H338" i="5"/>
  <c r="H342" i="5"/>
  <c r="E349" i="5"/>
  <c r="H349" i="5" s="1"/>
  <c r="E356" i="5"/>
  <c r="H356" i="5" s="1"/>
  <c r="E357" i="5"/>
  <c r="H357" i="5" s="1"/>
  <c r="E358" i="5"/>
  <c r="H358" i="5" s="1"/>
  <c r="E359" i="5"/>
  <c r="H359" i="5" s="1"/>
  <c r="E364" i="5"/>
  <c r="H364" i="5" s="1"/>
  <c r="E370" i="5"/>
  <c r="H370" i="5" s="1"/>
  <c r="E372" i="5"/>
  <c r="H372" i="5" s="1"/>
  <c r="E376" i="5"/>
  <c r="H376" i="5" s="1"/>
  <c r="E379" i="5"/>
  <c r="H379" i="5" s="1"/>
  <c r="E384" i="5"/>
  <c r="H384" i="5" s="1"/>
  <c r="E388" i="5"/>
  <c r="H388" i="5" s="1"/>
  <c r="E399" i="5"/>
  <c r="H399" i="5" s="1"/>
  <c r="E411" i="5"/>
  <c r="H411" i="5" s="1"/>
  <c r="E412" i="5"/>
  <c r="H412" i="5" s="1"/>
  <c r="E457" i="5"/>
  <c r="H457" i="5" s="1"/>
  <c r="E458" i="5"/>
  <c r="H458" i="5" s="1"/>
  <c r="E460" i="5"/>
  <c r="H460" i="5" s="1"/>
  <c r="E463" i="5"/>
  <c r="H463" i="5" s="1"/>
  <c r="E464" i="5"/>
  <c r="H464" i="5" s="1"/>
  <c r="E468" i="5"/>
  <c r="H468" i="5" s="1"/>
  <c r="E469" i="5"/>
  <c r="H469" i="5" s="1"/>
  <c r="E484" i="5"/>
  <c r="H484" i="5" s="1"/>
  <c r="E506" i="5"/>
  <c r="H506" i="5" s="1"/>
  <c r="E510" i="5"/>
  <c r="H510" i="5" s="1"/>
  <c r="E525" i="5"/>
  <c r="H525" i="5" s="1"/>
  <c r="E532" i="5"/>
  <c r="H532" i="5" s="1"/>
  <c r="E555" i="5"/>
  <c r="H555" i="5" s="1"/>
  <c r="E569" i="5"/>
  <c r="H569" i="5" s="1"/>
  <c r="E583" i="5"/>
  <c r="H583" i="5" s="1"/>
  <c r="E587" i="5"/>
  <c r="H587" i="5" s="1"/>
  <c r="E591" i="5"/>
  <c r="H591" i="5" s="1"/>
  <c r="H595" i="5"/>
  <c r="E599" i="5"/>
  <c r="H599" i="5" s="1"/>
  <c r="E603" i="5"/>
  <c r="H603" i="5" s="1"/>
  <c r="E26" i="6"/>
  <c r="H26" i="6" s="1"/>
  <c r="E27" i="6"/>
  <c r="H27" i="6" s="1"/>
  <c r="E51" i="6"/>
  <c r="H51" i="6" s="1"/>
  <c r="E61" i="6"/>
  <c r="H61" i="6" s="1"/>
  <c r="E62" i="6"/>
  <c r="H62" i="6" s="1"/>
  <c r="E78" i="6"/>
  <c r="H78" i="6" s="1"/>
  <c r="E82" i="6"/>
  <c r="H82" i="6" s="1"/>
  <c r="H86" i="6"/>
  <c r="E90" i="6"/>
  <c r="H90" i="6" s="1"/>
  <c r="E94" i="6"/>
  <c r="H94" i="6" s="1"/>
  <c r="H98" i="6"/>
  <c r="E102" i="6"/>
  <c r="H102" i="6" s="1"/>
  <c r="E106" i="6"/>
  <c r="H106" i="6" s="1"/>
  <c r="H110" i="6"/>
  <c r="E114" i="6"/>
  <c r="H114" i="6" s="1"/>
  <c r="E118" i="6"/>
  <c r="H118" i="6" s="1"/>
  <c r="E122" i="6"/>
  <c r="H122" i="6" s="1"/>
  <c r="E126" i="6"/>
  <c r="H126" i="6" s="1"/>
  <c r="H130" i="6"/>
  <c r="E134" i="6"/>
  <c r="H134" i="6" s="1"/>
  <c r="H138" i="6"/>
  <c r="E142" i="6"/>
  <c r="H142" i="6" s="1"/>
  <c r="H146" i="6"/>
  <c r="H150" i="6"/>
  <c r="H154" i="6"/>
  <c r="H162" i="6"/>
  <c r="H166" i="6"/>
  <c r="E173" i="6"/>
  <c r="H173" i="6" s="1"/>
  <c r="E178" i="6"/>
  <c r="H178" i="6" s="1"/>
  <c r="E182" i="6"/>
  <c r="H182" i="6" s="1"/>
  <c r="E187" i="6"/>
  <c r="H187" i="6" s="1"/>
  <c r="E194" i="6"/>
  <c r="H194" i="6" s="1"/>
  <c r="E201" i="6"/>
  <c r="H201" i="6" s="1"/>
  <c r="E205" i="6"/>
  <c r="H205" i="6" s="1"/>
  <c r="E210" i="6"/>
  <c r="H210" i="6" s="1"/>
  <c r="E228" i="6"/>
  <c r="H228" i="6" s="1"/>
  <c r="E236" i="6"/>
  <c r="H236" i="6" s="1"/>
  <c r="E237" i="6"/>
  <c r="H237" i="6" s="1"/>
  <c r="E238" i="6"/>
  <c r="H238" i="6" s="1"/>
  <c r="E246" i="6"/>
  <c r="H246" i="6" s="1"/>
  <c r="E251" i="6"/>
  <c r="H251" i="6" s="1"/>
  <c r="E253" i="6"/>
  <c r="H253" i="6" s="1"/>
  <c r="E261" i="6"/>
  <c r="H261" i="6" s="1"/>
  <c r="E262" i="6"/>
  <c r="H262" i="6" s="1"/>
  <c r="E277" i="6"/>
  <c r="H277" i="6" s="1"/>
  <c r="E278" i="6"/>
  <c r="H278" i="6" s="1"/>
  <c r="E287" i="6"/>
  <c r="H287" i="6" s="1"/>
  <c r="E291" i="6"/>
  <c r="H291" i="6" s="1"/>
  <c r="E301" i="6"/>
  <c r="H301" i="6" s="1"/>
  <c r="E305" i="6"/>
  <c r="H305" i="6" s="1"/>
  <c r="E313" i="6"/>
  <c r="H313" i="6" s="1"/>
  <c r="E321" i="6"/>
  <c r="H321" i="6" s="1"/>
  <c r="E333" i="6"/>
  <c r="H333" i="6" s="1"/>
  <c r="E352" i="6"/>
  <c r="H352" i="6" s="1"/>
  <c r="E356" i="6"/>
  <c r="H356" i="6" s="1"/>
  <c r="H360" i="6"/>
  <c r="E364" i="6"/>
  <c r="H364" i="6" s="1"/>
  <c r="E372" i="6"/>
  <c r="H372" i="6" s="1"/>
  <c r="E383" i="6"/>
  <c r="H383" i="6" s="1"/>
  <c r="E392" i="6"/>
  <c r="H392" i="6" s="1"/>
  <c r="E404" i="6"/>
  <c r="H404" i="6" s="1"/>
  <c r="E412" i="6"/>
  <c r="H412" i="6" s="1"/>
  <c r="E415" i="6"/>
  <c r="H415" i="6" s="1"/>
  <c r="E423" i="6"/>
  <c r="H423" i="6" s="1"/>
  <c r="E448" i="6"/>
  <c r="H448" i="6" s="1"/>
  <c r="E455" i="6"/>
  <c r="H455" i="6" s="1"/>
  <c r="E464" i="6"/>
  <c r="H464" i="6" s="1"/>
  <c r="E476" i="6"/>
  <c r="H476" i="6" s="1"/>
  <c r="E480" i="6"/>
  <c r="H480" i="6" s="1"/>
  <c r="E483" i="6"/>
  <c r="H483" i="6" s="1"/>
  <c r="E511" i="6"/>
  <c r="H511" i="6" s="1"/>
  <c r="E551" i="6"/>
  <c r="H551" i="6" s="1"/>
  <c r="H583" i="6"/>
  <c r="G11" i="7"/>
  <c r="E67" i="7"/>
  <c r="H67" i="7" s="1"/>
  <c r="E63" i="7"/>
  <c r="H63" i="7" s="1"/>
  <c r="E27" i="7"/>
  <c r="H27" i="7" s="1"/>
  <c r="E19" i="7"/>
  <c r="H19" i="7" s="1"/>
  <c r="E68" i="7"/>
  <c r="H68" i="7" s="1"/>
  <c r="E64" i="7"/>
  <c r="H64" i="7" s="1"/>
  <c r="E60" i="7"/>
  <c r="H60" i="7" s="1"/>
  <c r="E44" i="7"/>
  <c r="H44" i="7" s="1"/>
  <c r="E36" i="7"/>
  <c r="H36" i="7" s="1"/>
  <c r="C9" i="7"/>
  <c r="C8" i="7"/>
  <c r="E13" i="7" s="1"/>
  <c r="E38" i="7"/>
  <c r="H38" i="7" s="1"/>
  <c r="E45" i="7"/>
  <c r="H45" i="7" s="1"/>
  <c r="E81" i="7"/>
  <c r="H81" i="7" s="1"/>
  <c r="E82" i="7"/>
  <c r="H82" i="7" s="1"/>
  <c r="H90" i="7"/>
  <c r="E94" i="7"/>
  <c r="H94" i="7" s="1"/>
  <c r="E117" i="7"/>
  <c r="H117" i="7" s="1"/>
  <c r="E120" i="7"/>
  <c r="H120" i="7" s="1"/>
  <c r="H123" i="7"/>
  <c r="E126" i="7"/>
  <c r="H126" i="7" s="1"/>
  <c r="E129" i="7"/>
  <c r="H129" i="7" s="1"/>
  <c r="H162" i="7"/>
  <c r="G349" i="7"/>
  <c r="E351" i="7"/>
  <c r="H351" i="7" s="1"/>
  <c r="E364" i="7"/>
  <c r="H364" i="7" s="1"/>
  <c r="H370" i="7"/>
  <c r="H417" i="7"/>
  <c r="H439" i="7"/>
  <c r="H463" i="7"/>
  <c r="E467" i="7"/>
  <c r="H467" i="7" s="1"/>
  <c r="H473" i="7"/>
  <c r="E483" i="7"/>
  <c r="H483" i="7" s="1"/>
  <c r="H492" i="7"/>
  <c r="H523" i="7"/>
  <c r="H529" i="7"/>
  <c r="E564" i="7"/>
  <c r="H564" i="7" s="1"/>
  <c r="E565" i="7"/>
  <c r="H565" i="7" s="1"/>
  <c r="E568" i="7"/>
  <c r="H568" i="7" s="1"/>
  <c r="E585" i="7"/>
  <c r="H585" i="7" s="1"/>
  <c r="E601" i="7"/>
  <c r="H601" i="7" s="1"/>
  <c r="D8" i="8"/>
  <c r="F10" i="8" s="1"/>
  <c r="G10" i="8"/>
  <c r="H23" i="8"/>
  <c r="H33" i="8"/>
  <c r="H47" i="8"/>
  <c r="E134" i="8"/>
  <c r="H134" i="8" s="1"/>
  <c r="E126" i="8"/>
  <c r="H126" i="8" s="1"/>
  <c r="E122" i="8"/>
  <c r="H122" i="8" s="1"/>
  <c r="E118" i="8"/>
  <c r="H118" i="8" s="1"/>
  <c r="E106" i="8"/>
  <c r="H106" i="8" s="1"/>
  <c r="E94" i="8"/>
  <c r="H94" i="8" s="1"/>
  <c r="E90" i="8"/>
  <c r="H90" i="8" s="1"/>
  <c r="C8" i="8"/>
  <c r="E155" i="8"/>
  <c r="H155" i="8" s="1"/>
  <c r="E139" i="8"/>
  <c r="H139" i="8" s="1"/>
  <c r="E131" i="8"/>
  <c r="H131" i="8" s="1"/>
  <c r="E123" i="8"/>
  <c r="H123" i="8" s="1"/>
  <c r="E115" i="8"/>
  <c r="H115" i="8" s="1"/>
  <c r="E111" i="8"/>
  <c r="H111" i="8" s="1"/>
  <c r="E103" i="8"/>
  <c r="H103" i="8" s="1"/>
  <c r="E99" i="8"/>
  <c r="H99" i="8" s="1"/>
  <c r="E91" i="8"/>
  <c r="H91" i="8" s="1"/>
  <c r="E79" i="8"/>
  <c r="H79" i="8" s="1"/>
  <c r="E75" i="8"/>
  <c r="H75" i="8" s="1"/>
  <c r="E76" i="8"/>
  <c r="H76" i="8" s="1"/>
  <c r="E93" i="8"/>
  <c r="H93" i="8" s="1"/>
  <c r="E96" i="8"/>
  <c r="H96" i="8" s="1"/>
  <c r="E109" i="8"/>
  <c r="H109" i="8" s="1"/>
  <c r="E112" i="8"/>
  <c r="H112" i="8" s="1"/>
  <c r="E124" i="8"/>
  <c r="H124" i="8" s="1"/>
  <c r="E137" i="8"/>
  <c r="H137" i="8" s="1"/>
  <c r="E144" i="8"/>
  <c r="H144" i="8" s="1"/>
  <c r="E148" i="8"/>
  <c r="H148" i="8" s="1"/>
  <c r="E180" i="8"/>
  <c r="H180" i="8" s="1"/>
  <c r="E181" i="8"/>
  <c r="H181" i="8" s="1"/>
  <c r="E187" i="8"/>
  <c r="H187" i="8" s="1"/>
  <c r="E195" i="8"/>
  <c r="H195" i="8" s="1"/>
  <c r="E293" i="8"/>
  <c r="H293" i="8" s="1"/>
  <c r="E302" i="8"/>
  <c r="H302" i="8" s="1"/>
  <c r="E305" i="8"/>
  <c r="H305" i="8" s="1"/>
  <c r="E583" i="8"/>
  <c r="H583" i="8" s="1"/>
  <c r="E587" i="8"/>
  <c r="H587" i="8" s="1"/>
  <c r="E609" i="8"/>
  <c r="H609" i="8" s="1"/>
  <c r="G9" i="9"/>
  <c r="H49" i="9"/>
  <c r="H390" i="6"/>
  <c r="H394" i="6"/>
  <c r="H414" i="6"/>
  <c r="H418" i="6"/>
  <c r="H422" i="6"/>
  <c r="H426" i="6"/>
  <c r="H430" i="6"/>
  <c r="H434" i="6"/>
  <c r="H438" i="6"/>
  <c r="H446" i="6"/>
  <c r="H450" i="6"/>
  <c r="H454" i="6"/>
  <c r="H462" i="6"/>
  <c r="H474" i="6"/>
  <c r="H478" i="6"/>
  <c r="H482" i="6"/>
  <c r="H494" i="6"/>
  <c r="H502" i="6"/>
  <c r="H506" i="6"/>
  <c r="H518" i="6"/>
  <c r="H522" i="6"/>
  <c r="H530" i="6"/>
  <c r="H546" i="6"/>
  <c r="H550" i="6"/>
  <c r="H558" i="6"/>
  <c r="H574" i="6"/>
  <c r="G582" i="6"/>
  <c r="H582" i="6" s="1"/>
  <c r="E585" i="6"/>
  <c r="H585" i="6" s="1"/>
  <c r="E590" i="6"/>
  <c r="H590" i="6" s="1"/>
  <c r="E599" i="6"/>
  <c r="H599" i="6" s="1"/>
  <c r="E605" i="6"/>
  <c r="H605" i="6" s="1"/>
  <c r="H20" i="7"/>
  <c r="H24" i="7"/>
  <c r="H28" i="7"/>
  <c r="H32" i="7"/>
  <c r="H40" i="7"/>
  <c r="H48" i="7"/>
  <c r="H52" i="7"/>
  <c r="H56" i="7"/>
  <c r="G173" i="7"/>
  <c r="H175" i="7"/>
  <c r="E179" i="7"/>
  <c r="H179" i="7" s="1"/>
  <c r="H183" i="7"/>
  <c r="E187" i="7"/>
  <c r="H187" i="7" s="1"/>
  <c r="E191" i="7"/>
  <c r="H191" i="7" s="1"/>
  <c r="H195" i="7"/>
  <c r="H199" i="7"/>
  <c r="E203" i="7"/>
  <c r="H203" i="7" s="1"/>
  <c r="H207" i="7"/>
  <c r="H211" i="7"/>
  <c r="H215" i="7"/>
  <c r="H219" i="7"/>
  <c r="H223" i="7"/>
  <c r="H227" i="7"/>
  <c r="H231" i="7"/>
  <c r="H235" i="7"/>
  <c r="H239" i="7"/>
  <c r="H243" i="7"/>
  <c r="H247" i="7"/>
  <c r="H251" i="7"/>
  <c r="H255" i="7"/>
  <c r="H259" i="7"/>
  <c r="H263" i="7"/>
  <c r="H267" i="7"/>
  <c r="H271" i="7"/>
  <c r="E275" i="7"/>
  <c r="H275" i="7" s="1"/>
  <c r="H279" i="7"/>
  <c r="E283" i="7"/>
  <c r="H283" i="7" s="1"/>
  <c r="H287" i="7"/>
  <c r="E291" i="7"/>
  <c r="H291" i="7" s="1"/>
  <c r="H295" i="7"/>
  <c r="H299" i="7"/>
  <c r="H303" i="7"/>
  <c r="H307" i="7"/>
  <c r="H311" i="7"/>
  <c r="E315" i="7"/>
  <c r="H315" i="7" s="1"/>
  <c r="E319" i="7"/>
  <c r="H319" i="7" s="1"/>
  <c r="H323" i="7"/>
  <c r="H327" i="7"/>
  <c r="H331" i="7"/>
  <c r="H335" i="7"/>
  <c r="H339" i="7"/>
  <c r="H343" i="7"/>
  <c r="F570" i="7"/>
  <c r="F569" i="7"/>
  <c r="F568" i="7"/>
  <c r="F565" i="7"/>
  <c r="F563" i="7"/>
  <c r="F562" i="7"/>
  <c r="F561" i="7"/>
  <c r="F560" i="7"/>
  <c r="F559" i="7"/>
  <c r="F556" i="7"/>
  <c r="F554" i="7"/>
  <c r="F551" i="7"/>
  <c r="F548" i="7"/>
  <c r="F539" i="7"/>
  <c r="F538" i="7"/>
  <c r="F535" i="7"/>
  <c r="F532" i="7"/>
  <c r="F530" i="7"/>
  <c r="F517" i="7"/>
  <c r="F515" i="7"/>
  <c r="F514" i="7"/>
  <c r="F497" i="7"/>
  <c r="F492" i="7"/>
  <c r="F490" i="7"/>
  <c r="F489" i="7"/>
  <c r="F487" i="7"/>
  <c r="F484" i="7"/>
  <c r="F479" i="7"/>
  <c r="F476" i="7"/>
  <c r="F475" i="7"/>
  <c r="F473" i="7"/>
  <c r="F471" i="7"/>
  <c r="F469" i="7"/>
  <c r="F468" i="7"/>
  <c r="F467" i="7"/>
  <c r="F466" i="7"/>
  <c r="F465" i="7"/>
  <c r="F464" i="7"/>
  <c r="F463" i="7"/>
  <c r="F462" i="7"/>
  <c r="F461" i="7"/>
  <c r="F457" i="7"/>
  <c r="F456" i="7"/>
  <c r="F455" i="7"/>
  <c r="F445" i="7"/>
  <c r="F443" i="7"/>
  <c r="F438" i="7"/>
  <c r="F432" i="7"/>
  <c r="F425" i="7"/>
  <c r="F420" i="7"/>
  <c r="F412" i="7"/>
  <c r="F411" i="7"/>
  <c r="F410" i="7"/>
  <c r="F405" i="7"/>
  <c r="F403" i="7"/>
  <c r="F402" i="7"/>
  <c r="F399" i="7"/>
  <c r="F398" i="7"/>
  <c r="F397" i="7"/>
  <c r="F396" i="7"/>
  <c r="F395" i="7"/>
  <c r="F389" i="7"/>
  <c r="F388" i="7"/>
  <c r="F384" i="7"/>
  <c r="F383" i="7"/>
  <c r="F382" i="7"/>
  <c r="F379" i="7"/>
  <c r="F374" i="7"/>
  <c r="F373" i="7"/>
  <c r="F372" i="7"/>
  <c r="F370" i="7"/>
  <c r="F369" i="7"/>
  <c r="F366" i="7"/>
  <c r="F365" i="7"/>
  <c r="F364" i="7"/>
  <c r="F362" i="7"/>
  <c r="F361" i="7"/>
  <c r="F359" i="7"/>
  <c r="F355" i="7"/>
  <c r="F351" i="7"/>
  <c r="F350" i="7"/>
  <c r="F349" i="7"/>
  <c r="D12" i="7"/>
  <c r="H583" i="7"/>
  <c r="H595" i="7"/>
  <c r="E26" i="8"/>
  <c r="H26" i="8" s="1"/>
  <c r="E27" i="8"/>
  <c r="H27" i="8" s="1"/>
  <c r="E39" i="8"/>
  <c r="H39" i="8" s="1"/>
  <c r="E50" i="8"/>
  <c r="H50" i="8" s="1"/>
  <c r="E67" i="8"/>
  <c r="H67" i="8" s="1"/>
  <c r="H83" i="8"/>
  <c r="H87" i="8"/>
  <c r="H95" i="8"/>
  <c r="H107" i="8"/>
  <c r="H119" i="8"/>
  <c r="H127" i="8"/>
  <c r="H135" i="8"/>
  <c r="H143" i="8"/>
  <c r="H147" i="8"/>
  <c r="H151" i="8"/>
  <c r="H159" i="8"/>
  <c r="H163" i="8"/>
  <c r="H167" i="8"/>
  <c r="F330" i="8"/>
  <c r="F329" i="8"/>
  <c r="F328" i="8"/>
  <c r="F324" i="8"/>
  <c r="F321" i="8"/>
  <c r="F319" i="8"/>
  <c r="F312" i="8"/>
  <c r="F310" i="8"/>
  <c r="F308" i="8"/>
  <c r="F305" i="8"/>
  <c r="F302" i="8"/>
  <c r="F301" i="8"/>
  <c r="F300" i="8"/>
  <c r="F294" i="8"/>
  <c r="F289" i="8"/>
  <c r="F288" i="8"/>
  <c r="F283" i="8"/>
  <c r="F282" i="8"/>
  <c r="F278" i="8"/>
  <c r="F277" i="8"/>
  <c r="F276" i="8"/>
  <c r="F275" i="8"/>
  <c r="F267" i="8"/>
  <c r="F264" i="8"/>
  <c r="F259" i="8"/>
  <c r="F253" i="8"/>
  <c r="F250" i="8"/>
  <c r="F248" i="8"/>
  <c r="F244" i="8"/>
  <c r="F241" i="8"/>
  <c r="F240" i="8"/>
  <c r="F238" i="8"/>
  <c r="F236" i="8"/>
  <c r="F233" i="8"/>
  <c r="F232" i="8"/>
  <c r="F230" i="8"/>
  <c r="F228" i="8"/>
  <c r="F227" i="8"/>
  <c r="F225" i="8"/>
  <c r="F222" i="8"/>
  <c r="F218" i="8"/>
  <c r="F215" i="8"/>
  <c r="F214" i="8"/>
  <c r="F213" i="8"/>
  <c r="F212" i="8"/>
  <c r="F210" i="8"/>
  <c r="F209" i="8"/>
  <c r="F208" i="8"/>
  <c r="F206" i="8"/>
  <c r="F205" i="8"/>
  <c r="F204" i="8"/>
  <c r="F203" i="8"/>
  <c r="F202" i="8"/>
  <c r="F201" i="8"/>
  <c r="F200" i="8"/>
  <c r="F199" i="8"/>
  <c r="F197" i="8"/>
  <c r="F195" i="8"/>
  <c r="F194" i="8"/>
  <c r="F193" i="8"/>
  <c r="F188" i="8"/>
  <c r="F187" i="8"/>
  <c r="F186" i="8"/>
  <c r="F185" i="8"/>
  <c r="F183" i="8"/>
  <c r="F182" i="8"/>
  <c r="F181" i="8"/>
  <c r="F179" i="8"/>
  <c r="F178" i="8"/>
  <c r="F176" i="8"/>
  <c r="F175" i="8"/>
  <c r="F174" i="8"/>
  <c r="F173" i="8"/>
  <c r="D11" i="8"/>
  <c r="G349" i="8"/>
  <c r="H349" i="8" s="1"/>
  <c r="E351" i="8"/>
  <c r="H351" i="8" s="1"/>
  <c r="E355" i="8"/>
  <c r="H355" i="8" s="1"/>
  <c r="H359" i="8"/>
  <c r="H363" i="8"/>
  <c r="H367" i="8"/>
  <c r="H371" i="8"/>
  <c r="H375" i="8"/>
  <c r="E379" i="8"/>
  <c r="H379" i="8" s="1"/>
  <c r="E383" i="8"/>
  <c r="H383" i="8" s="1"/>
  <c r="H387" i="8"/>
  <c r="E391" i="8"/>
  <c r="H391" i="8" s="1"/>
  <c r="E395" i="8"/>
  <c r="H395" i="8" s="1"/>
  <c r="E399" i="8"/>
  <c r="H399" i="8" s="1"/>
  <c r="E403" i="8"/>
  <c r="H403" i="8" s="1"/>
  <c r="H407" i="8"/>
  <c r="H411" i="8"/>
  <c r="H415" i="8"/>
  <c r="H419" i="8"/>
  <c r="E423" i="8"/>
  <c r="H423" i="8" s="1"/>
  <c r="H427" i="8"/>
  <c r="H431" i="8"/>
  <c r="H435" i="8"/>
  <c r="H439" i="8"/>
  <c r="E443" i="8"/>
  <c r="H443" i="8" s="1"/>
  <c r="H447" i="8"/>
  <c r="H451" i="8"/>
  <c r="E455" i="8"/>
  <c r="H455" i="8" s="1"/>
  <c r="E459" i="8"/>
  <c r="H459" i="8" s="1"/>
  <c r="E463" i="8"/>
  <c r="H463" i="8" s="1"/>
  <c r="H467" i="8"/>
  <c r="E471" i="8"/>
  <c r="H471" i="8" s="1"/>
  <c r="H475" i="8"/>
  <c r="E479" i="8"/>
  <c r="H479" i="8" s="1"/>
  <c r="E483" i="8"/>
  <c r="H483" i="8" s="1"/>
  <c r="H487" i="8"/>
  <c r="H491" i="8"/>
  <c r="E495" i="8"/>
  <c r="H495" i="8" s="1"/>
  <c r="H499" i="8"/>
  <c r="H503" i="8"/>
  <c r="E507" i="8"/>
  <c r="H507" i="8" s="1"/>
  <c r="E511" i="8"/>
  <c r="H511" i="8" s="1"/>
  <c r="E515" i="8"/>
  <c r="H515" i="8" s="1"/>
  <c r="H519" i="8"/>
  <c r="H523" i="8"/>
  <c r="H527" i="8"/>
  <c r="H531" i="8"/>
  <c r="E535" i="8"/>
  <c r="H535" i="8" s="1"/>
  <c r="E539" i="8"/>
  <c r="H539" i="8" s="1"/>
  <c r="H543" i="8"/>
  <c r="H547" i="8"/>
  <c r="E551" i="8"/>
  <c r="H551" i="8" s="1"/>
  <c r="H555" i="8"/>
  <c r="E559" i="8"/>
  <c r="H559" i="8" s="1"/>
  <c r="H563" i="8"/>
  <c r="H567" i="8"/>
  <c r="H571" i="8"/>
  <c r="H575" i="8"/>
  <c r="H22" i="9"/>
  <c r="H26" i="9"/>
  <c r="H30" i="9"/>
  <c r="H34" i="9"/>
  <c r="H42" i="9"/>
  <c r="H46" i="9"/>
  <c r="H54" i="9"/>
  <c r="H58" i="9"/>
  <c r="E62" i="9"/>
  <c r="H62" i="9" s="1"/>
  <c r="H66" i="9"/>
  <c r="E77" i="9"/>
  <c r="H77" i="9" s="1"/>
  <c r="E82" i="9"/>
  <c r="H82" i="9" s="1"/>
  <c r="E84" i="9"/>
  <c r="H84" i="9" s="1"/>
  <c r="E90" i="9"/>
  <c r="H90" i="9" s="1"/>
  <c r="E94" i="9"/>
  <c r="H94" i="9" s="1"/>
  <c r="E104" i="9"/>
  <c r="H104" i="9" s="1"/>
  <c r="E112" i="9"/>
  <c r="H112" i="9" s="1"/>
  <c r="E113" i="9"/>
  <c r="H113" i="9" s="1"/>
  <c r="E142" i="9"/>
  <c r="H142" i="9" s="1"/>
  <c r="H180" i="9"/>
  <c r="H196" i="9"/>
  <c r="H207" i="9"/>
  <c r="H212" i="9"/>
  <c r="H217" i="9"/>
  <c r="H221" i="9"/>
  <c r="H228" i="9"/>
  <c r="H232" i="9"/>
  <c r="H236" i="9"/>
  <c r="H239" i="9"/>
  <c r="H242" i="9"/>
  <c r="H245" i="9"/>
  <c r="H249" i="9"/>
  <c r="H253" i="9"/>
  <c r="H257" i="9"/>
  <c r="H267" i="9"/>
  <c r="H271" i="9"/>
  <c r="H277" i="9"/>
  <c r="H281" i="9"/>
  <c r="H285" i="9"/>
  <c r="H291" i="9"/>
  <c r="H295" i="9"/>
  <c r="H299" i="9"/>
  <c r="H309" i="9"/>
  <c r="H316" i="9"/>
  <c r="H325" i="9"/>
  <c r="H331" i="9"/>
  <c r="H338" i="9"/>
  <c r="H342" i="9"/>
  <c r="E609" i="9"/>
  <c r="H609" i="9" s="1"/>
  <c r="E608" i="9"/>
  <c r="H608" i="9" s="1"/>
  <c r="E607" i="9"/>
  <c r="H607" i="9" s="1"/>
  <c r="E605" i="9"/>
  <c r="H605" i="9" s="1"/>
  <c r="E604" i="9"/>
  <c r="H604" i="9" s="1"/>
  <c r="E602" i="9"/>
  <c r="H602" i="9" s="1"/>
  <c r="E601" i="9"/>
  <c r="H601" i="9" s="1"/>
  <c r="E600" i="9"/>
  <c r="H600" i="9" s="1"/>
  <c r="E599" i="9"/>
  <c r="H599" i="9" s="1"/>
  <c r="E598" i="9"/>
  <c r="H598" i="9" s="1"/>
  <c r="E596" i="9"/>
  <c r="H596" i="9" s="1"/>
  <c r="E593" i="9"/>
  <c r="H593" i="9" s="1"/>
  <c r="E591" i="9"/>
  <c r="H591" i="9" s="1"/>
  <c r="E587" i="9"/>
  <c r="H587" i="9" s="1"/>
  <c r="E586" i="9"/>
  <c r="H586" i="9" s="1"/>
  <c r="E585" i="9"/>
  <c r="H585" i="9" s="1"/>
  <c r="E584" i="9"/>
  <c r="H584" i="9" s="1"/>
  <c r="E583" i="9"/>
  <c r="H583" i="9" s="1"/>
  <c r="E582" i="9"/>
  <c r="H590" i="9"/>
  <c r="H83" i="10"/>
  <c r="H95" i="10"/>
  <c r="H99" i="10"/>
  <c r="H109" i="10"/>
  <c r="H122" i="10"/>
  <c r="H130" i="10"/>
  <c r="H140" i="10"/>
  <c r="H146" i="10"/>
  <c r="H150" i="10"/>
  <c r="H156" i="10"/>
  <c r="H159" i="10"/>
  <c r="H163" i="10"/>
  <c r="H167" i="10"/>
  <c r="F319" i="10"/>
  <c r="F302" i="10"/>
  <c r="F300" i="10"/>
  <c r="F294" i="10"/>
  <c r="F292" i="10"/>
  <c r="F289" i="10"/>
  <c r="F278" i="10"/>
  <c r="F276" i="10"/>
  <c r="F263" i="10"/>
  <c r="F241" i="10"/>
  <c r="F238" i="10"/>
  <c r="F232" i="10"/>
  <c r="F225" i="10"/>
  <c r="F218" i="10"/>
  <c r="F214" i="10"/>
  <c r="F213" i="10"/>
  <c r="F204" i="10"/>
  <c r="F201" i="10"/>
  <c r="F199" i="10"/>
  <c r="F193" i="10"/>
  <c r="F181" i="10"/>
  <c r="F179" i="10"/>
  <c r="F174" i="10"/>
  <c r="F173" i="10"/>
  <c r="D11" i="10"/>
  <c r="E569" i="10"/>
  <c r="H569" i="10" s="1"/>
  <c r="E568" i="10"/>
  <c r="H568" i="10" s="1"/>
  <c r="E561" i="10"/>
  <c r="H561" i="10" s="1"/>
  <c r="E560" i="10"/>
  <c r="H560" i="10" s="1"/>
  <c r="E559" i="10"/>
  <c r="H559" i="10" s="1"/>
  <c r="E554" i="10"/>
  <c r="H554" i="10" s="1"/>
  <c r="E535" i="10"/>
  <c r="H535" i="10" s="1"/>
  <c r="E532" i="10"/>
  <c r="H532" i="10" s="1"/>
  <c r="E515" i="10"/>
  <c r="H515" i="10" s="1"/>
  <c r="E511" i="10"/>
  <c r="H511" i="10" s="1"/>
  <c r="E510" i="10"/>
  <c r="H510" i="10" s="1"/>
  <c r="E486" i="10"/>
  <c r="H486" i="10" s="1"/>
  <c r="E479" i="10"/>
  <c r="H479" i="10" s="1"/>
  <c r="E471" i="10"/>
  <c r="H471" i="10" s="1"/>
  <c r="E469" i="10"/>
  <c r="H469" i="10" s="1"/>
  <c r="E468" i="10"/>
  <c r="H468" i="10" s="1"/>
  <c r="E465" i="10"/>
  <c r="H465" i="10" s="1"/>
  <c r="E463" i="10"/>
  <c r="H463" i="10" s="1"/>
  <c r="E461" i="10"/>
  <c r="H461" i="10" s="1"/>
  <c r="E450" i="10"/>
  <c r="H450" i="10" s="1"/>
  <c r="E447" i="10"/>
  <c r="H447" i="10" s="1"/>
  <c r="E445" i="10"/>
  <c r="H445" i="10" s="1"/>
  <c r="E443" i="10"/>
  <c r="H443" i="10" s="1"/>
  <c r="E441" i="10"/>
  <c r="H441" i="10" s="1"/>
  <c r="E432" i="10"/>
  <c r="H432" i="10" s="1"/>
  <c r="E426" i="10"/>
  <c r="H426" i="10" s="1"/>
  <c r="E420" i="10"/>
  <c r="H420" i="10" s="1"/>
  <c r="E413" i="10"/>
  <c r="H413" i="10" s="1"/>
  <c r="E412" i="10"/>
  <c r="H412" i="10" s="1"/>
  <c r="E410" i="10"/>
  <c r="H410" i="10" s="1"/>
  <c r="E409" i="10"/>
  <c r="H409" i="10" s="1"/>
  <c r="E408" i="10"/>
  <c r="H408" i="10" s="1"/>
  <c r="E403" i="10"/>
  <c r="H403" i="10" s="1"/>
  <c r="E399" i="10"/>
  <c r="H399" i="10" s="1"/>
  <c r="E398" i="10"/>
  <c r="H398" i="10" s="1"/>
  <c r="E397" i="10"/>
  <c r="H397" i="10" s="1"/>
  <c r="E395" i="10"/>
  <c r="H395" i="10" s="1"/>
  <c r="E391" i="10"/>
  <c r="H391" i="10" s="1"/>
  <c r="E389" i="10"/>
  <c r="H389" i="10" s="1"/>
  <c r="E388" i="10"/>
  <c r="H388" i="10" s="1"/>
  <c r="E386" i="10"/>
  <c r="H386" i="10" s="1"/>
  <c r="E384" i="10"/>
  <c r="H384" i="10" s="1"/>
  <c r="E378" i="10"/>
  <c r="H378" i="10" s="1"/>
  <c r="E373" i="10"/>
  <c r="H373" i="10" s="1"/>
  <c r="E372" i="10"/>
  <c r="H372" i="10" s="1"/>
  <c r="E369" i="10"/>
  <c r="H369" i="10" s="1"/>
  <c r="E365" i="10"/>
  <c r="H365" i="10" s="1"/>
  <c r="E364" i="10"/>
  <c r="H364" i="10" s="1"/>
  <c r="E362" i="10"/>
  <c r="H362" i="10" s="1"/>
  <c r="E361" i="10"/>
  <c r="H361" i="10" s="1"/>
  <c r="E358" i="10"/>
  <c r="H358" i="10" s="1"/>
  <c r="E356" i="10"/>
  <c r="H356" i="10" s="1"/>
  <c r="E355" i="10"/>
  <c r="H355" i="10" s="1"/>
  <c r="E352" i="10"/>
  <c r="H352" i="10" s="1"/>
  <c r="E351" i="10"/>
  <c r="H351" i="10" s="1"/>
  <c r="E350" i="10"/>
  <c r="H350" i="10" s="1"/>
  <c r="E349" i="10"/>
  <c r="H349" i="10" s="1"/>
  <c r="C12" i="10"/>
  <c r="H357" i="10"/>
  <c r="H360" i="10"/>
  <c r="H368" i="10"/>
  <c r="H371" i="10"/>
  <c r="H377" i="10"/>
  <c r="H380" i="10"/>
  <c r="H406" i="10"/>
  <c r="H411" i="10"/>
  <c r="H417" i="10"/>
  <c r="H424" i="10"/>
  <c r="H427" i="10"/>
  <c r="H431" i="10"/>
  <c r="H434" i="10"/>
  <c r="H438" i="10"/>
  <c r="H444" i="10"/>
  <c r="H453" i="10"/>
  <c r="H457" i="10"/>
  <c r="H466" i="10"/>
  <c r="H475" i="10"/>
  <c r="H482" i="10"/>
  <c r="H489" i="10"/>
  <c r="H493" i="10"/>
  <c r="H497" i="10"/>
  <c r="H501" i="10"/>
  <c r="H505" i="10"/>
  <c r="H509" i="10"/>
  <c r="H518" i="10"/>
  <c r="H522" i="10"/>
  <c r="H526" i="10"/>
  <c r="H530" i="10"/>
  <c r="H533" i="10"/>
  <c r="H536" i="10"/>
  <c r="H540" i="10"/>
  <c r="H544" i="10"/>
  <c r="H548" i="10"/>
  <c r="H552" i="10"/>
  <c r="H555" i="10"/>
  <c r="H564" i="10"/>
  <c r="H570" i="10"/>
  <c r="H574" i="10"/>
  <c r="E66" i="11"/>
  <c r="H66" i="11" s="1"/>
  <c r="E30" i="11"/>
  <c r="H30" i="11" s="1"/>
  <c r="E19" i="11"/>
  <c r="H19" i="11" s="1"/>
  <c r="C9" i="11"/>
  <c r="H20" i="11"/>
  <c r="H24" i="11"/>
  <c r="H28" i="11"/>
  <c r="H31" i="11"/>
  <c r="H35" i="11"/>
  <c r="H39" i="11"/>
  <c r="H43" i="11"/>
  <c r="H47" i="11"/>
  <c r="H51" i="11"/>
  <c r="H55" i="11"/>
  <c r="H59" i="11"/>
  <c r="H63" i="11"/>
  <c r="H176" i="11"/>
  <c r="H182" i="11"/>
  <c r="H186" i="11"/>
  <c r="H189" i="11"/>
  <c r="H193" i="11"/>
  <c r="H364" i="11"/>
  <c r="H381" i="6"/>
  <c r="H393" i="6"/>
  <c r="H417" i="6"/>
  <c r="H421" i="6"/>
  <c r="H425" i="6"/>
  <c r="H433" i="6"/>
  <c r="H437" i="6"/>
  <c r="H441" i="6"/>
  <c r="H449" i="6"/>
  <c r="H473" i="6"/>
  <c r="H477" i="6"/>
  <c r="H497" i="6"/>
  <c r="H501" i="6"/>
  <c r="H505" i="6"/>
  <c r="H513" i="6"/>
  <c r="H521" i="6"/>
  <c r="H525" i="6"/>
  <c r="H533" i="6"/>
  <c r="H537" i="6"/>
  <c r="H545" i="6"/>
  <c r="H549" i="6"/>
  <c r="H553" i="6"/>
  <c r="H557" i="6"/>
  <c r="H565" i="6"/>
  <c r="H569" i="6"/>
  <c r="H573" i="6"/>
  <c r="E584" i="6"/>
  <c r="H584" i="6" s="1"/>
  <c r="E589" i="6"/>
  <c r="H589" i="6" s="1"/>
  <c r="E594" i="6"/>
  <c r="H594" i="6" s="1"/>
  <c r="E602" i="6"/>
  <c r="H602" i="6" s="1"/>
  <c r="E603" i="6"/>
  <c r="H603" i="6" s="1"/>
  <c r="H23" i="7"/>
  <c r="H31" i="7"/>
  <c r="H35" i="7"/>
  <c r="H39" i="7"/>
  <c r="H43" i="7"/>
  <c r="H47" i="7"/>
  <c r="H51" i="7"/>
  <c r="H55" i="7"/>
  <c r="H59" i="7"/>
  <c r="E174" i="7"/>
  <c r="H174" i="7" s="1"/>
  <c r="E178" i="7"/>
  <c r="H178" i="7" s="1"/>
  <c r="E182" i="7"/>
  <c r="H182" i="7" s="1"/>
  <c r="E186" i="7"/>
  <c r="H186" i="7" s="1"/>
  <c r="E190" i="7"/>
  <c r="H190" i="7" s="1"/>
  <c r="H194" i="7"/>
  <c r="H198" i="7"/>
  <c r="E202" i="7"/>
  <c r="H202" i="7" s="1"/>
  <c r="E206" i="7"/>
  <c r="H206" i="7" s="1"/>
  <c r="E210" i="7"/>
  <c r="H210" i="7" s="1"/>
  <c r="H214" i="7"/>
  <c r="H218" i="7"/>
  <c r="H222" i="7"/>
  <c r="H226" i="7"/>
  <c r="H230" i="7"/>
  <c r="H234" i="7"/>
  <c r="E238" i="7"/>
  <c r="H238" i="7" s="1"/>
  <c r="H242" i="7"/>
  <c r="H246" i="7"/>
  <c r="E250" i="7"/>
  <c r="H250" i="7" s="1"/>
  <c r="H254" i="7"/>
  <c r="E258" i="7"/>
  <c r="H258" i="7" s="1"/>
  <c r="E262" i="7"/>
  <c r="H262" i="7" s="1"/>
  <c r="H266" i="7"/>
  <c r="H270" i="7"/>
  <c r="H274" i="7"/>
  <c r="H278" i="7"/>
  <c r="H282" i="7"/>
  <c r="H286" i="7"/>
  <c r="E290" i="7"/>
  <c r="H290" i="7" s="1"/>
  <c r="E294" i="7"/>
  <c r="H294" i="7" s="1"/>
  <c r="H298" i="7"/>
  <c r="E302" i="7"/>
  <c r="H302" i="7" s="1"/>
  <c r="H306" i="7"/>
  <c r="H310" i="7"/>
  <c r="H314" i="7"/>
  <c r="H318" i="7"/>
  <c r="E322" i="7"/>
  <c r="H322" i="7" s="1"/>
  <c r="H326" i="7"/>
  <c r="H330" i="7"/>
  <c r="H334" i="7"/>
  <c r="H342" i="7"/>
  <c r="H590" i="7"/>
  <c r="H594" i="7"/>
  <c r="H598" i="7"/>
  <c r="H606" i="7"/>
  <c r="F68" i="8"/>
  <c r="F67" i="8"/>
  <c r="F64" i="8"/>
  <c r="F62" i="8"/>
  <c r="F54" i="8"/>
  <c r="F50" i="8"/>
  <c r="F48" i="8"/>
  <c r="F45" i="8"/>
  <c r="F44" i="8"/>
  <c r="F39" i="8"/>
  <c r="F36" i="8"/>
  <c r="F30" i="8"/>
  <c r="F29" i="8"/>
  <c r="F27" i="8"/>
  <c r="F25" i="8"/>
  <c r="F19" i="8"/>
  <c r="D9" i="8"/>
  <c r="E36" i="8"/>
  <c r="H36" i="8" s="1"/>
  <c r="E63" i="8"/>
  <c r="H63" i="8" s="1"/>
  <c r="H78" i="8"/>
  <c r="H82" i="8"/>
  <c r="H86" i="8"/>
  <c r="H98" i="8"/>
  <c r="H102" i="8"/>
  <c r="H110" i="8"/>
  <c r="H114" i="8"/>
  <c r="H130" i="8"/>
  <c r="H138" i="8"/>
  <c r="H142" i="8"/>
  <c r="H146" i="8"/>
  <c r="H150" i="8"/>
  <c r="H154" i="8"/>
  <c r="H158" i="8"/>
  <c r="H162" i="8"/>
  <c r="H166" i="8"/>
  <c r="E350" i="8"/>
  <c r="H350" i="8" s="1"/>
  <c r="H354" i="8"/>
  <c r="E358" i="8"/>
  <c r="H358" i="8" s="1"/>
  <c r="E362" i="8"/>
  <c r="H362" i="8" s="1"/>
  <c r="H366" i="8"/>
  <c r="E370" i="8"/>
  <c r="H370" i="8" s="1"/>
  <c r="E374" i="8"/>
  <c r="H374" i="8" s="1"/>
  <c r="E378" i="8"/>
  <c r="H378" i="8" s="1"/>
  <c r="E382" i="8"/>
  <c r="H382" i="8" s="1"/>
  <c r="E386" i="8"/>
  <c r="H386" i="8" s="1"/>
  <c r="H390" i="8"/>
  <c r="H394" i="8"/>
  <c r="E398" i="8"/>
  <c r="H398" i="8" s="1"/>
  <c r="E402" i="8"/>
  <c r="H402" i="8" s="1"/>
  <c r="H406" i="8"/>
  <c r="E410" i="8"/>
  <c r="H410" i="8" s="1"/>
  <c r="H414" i="8"/>
  <c r="H418" i="8"/>
  <c r="H422" i="8"/>
  <c r="H426" i="8"/>
  <c r="H430" i="8"/>
  <c r="E434" i="8"/>
  <c r="H434" i="8" s="1"/>
  <c r="H438" i="8"/>
  <c r="E442" i="8"/>
  <c r="H442" i="8" s="1"/>
  <c r="H446" i="8"/>
  <c r="H450" i="8"/>
  <c r="H454" i="8"/>
  <c r="E458" i="8"/>
  <c r="H458" i="8" s="1"/>
  <c r="H462" i="8"/>
  <c r="E466" i="8"/>
  <c r="H466" i="8" s="1"/>
  <c r="E470" i="8"/>
  <c r="H470" i="8" s="1"/>
  <c r="H474" i="8"/>
  <c r="H478" i="8"/>
  <c r="H482" i="8"/>
  <c r="H486" i="8"/>
  <c r="E490" i="8"/>
  <c r="H490" i="8" s="1"/>
  <c r="H494" i="8"/>
  <c r="H498" i="8"/>
  <c r="H502" i="8"/>
  <c r="H506" i="8"/>
  <c r="E510" i="8"/>
  <c r="H510" i="8" s="1"/>
  <c r="H514" i="8"/>
  <c r="H518" i="8"/>
  <c r="E522" i="8"/>
  <c r="H522" i="8" s="1"/>
  <c r="H526" i="8"/>
  <c r="H530" i="8"/>
  <c r="E534" i="8"/>
  <c r="H534" i="8" s="1"/>
  <c r="E538" i="8"/>
  <c r="H538" i="8" s="1"/>
  <c r="E542" i="8"/>
  <c r="H542" i="8" s="1"/>
  <c r="H546" i="8"/>
  <c r="H550" i="8"/>
  <c r="E554" i="8"/>
  <c r="H554" i="8" s="1"/>
  <c r="H558" i="8"/>
  <c r="E562" i="8"/>
  <c r="H562" i="8" s="1"/>
  <c r="H566" i="8"/>
  <c r="E570" i="8"/>
  <c r="H570" i="8" s="1"/>
  <c r="G19" i="9"/>
  <c r="H19" i="9" s="1"/>
  <c r="H21" i="9"/>
  <c r="E25" i="9"/>
  <c r="H25" i="9" s="1"/>
  <c r="H29" i="9"/>
  <c r="H33" i="9"/>
  <c r="H37" i="9"/>
  <c r="H41" i="9"/>
  <c r="H45" i="9"/>
  <c r="H53" i="9"/>
  <c r="H57" i="9"/>
  <c r="H61" i="9"/>
  <c r="H65" i="9"/>
  <c r="H69" i="9"/>
  <c r="F155" i="9"/>
  <c r="F143" i="9"/>
  <c r="F142" i="9"/>
  <c r="F139" i="9"/>
  <c r="F131" i="9"/>
  <c r="F128" i="9"/>
  <c r="F113" i="9"/>
  <c r="F111" i="9"/>
  <c r="F109" i="9"/>
  <c r="F108" i="9"/>
  <c r="F104" i="9"/>
  <c r="F103" i="9"/>
  <c r="F99" i="9"/>
  <c r="F97" i="9"/>
  <c r="F94" i="9"/>
  <c r="F93" i="9"/>
  <c r="F92" i="9"/>
  <c r="F91" i="9"/>
  <c r="F90" i="9"/>
  <c r="F89" i="9"/>
  <c r="F87" i="9"/>
  <c r="F85" i="9"/>
  <c r="F84" i="9"/>
  <c r="F80" i="9"/>
  <c r="F79" i="9"/>
  <c r="F78" i="9"/>
  <c r="F77" i="9"/>
  <c r="F76" i="9"/>
  <c r="F75" i="9"/>
  <c r="D10" i="9"/>
  <c r="D8" i="9"/>
  <c r="F13" i="9" s="1"/>
  <c r="E76" i="9"/>
  <c r="H76" i="9" s="1"/>
  <c r="E80" i="9"/>
  <c r="H80" i="9" s="1"/>
  <c r="E89" i="9"/>
  <c r="H89" i="9" s="1"/>
  <c r="E103" i="9"/>
  <c r="H103" i="9" s="1"/>
  <c r="E110" i="9"/>
  <c r="H110" i="9" s="1"/>
  <c r="E111" i="9"/>
  <c r="H111" i="9" s="1"/>
  <c r="E132" i="9"/>
  <c r="H132" i="9" s="1"/>
  <c r="E134" i="9"/>
  <c r="H134" i="9" s="1"/>
  <c r="E139" i="9"/>
  <c r="H139" i="9" s="1"/>
  <c r="E158" i="9"/>
  <c r="H158" i="9" s="1"/>
  <c r="E335" i="9"/>
  <c r="H335" i="9" s="1"/>
  <c r="E329" i="9"/>
  <c r="H329" i="9" s="1"/>
  <c r="E328" i="9"/>
  <c r="H328" i="9" s="1"/>
  <c r="E321" i="9"/>
  <c r="H321" i="9" s="1"/>
  <c r="E319" i="9"/>
  <c r="H319" i="9" s="1"/>
  <c r="E317" i="9"/>
  <c r="H317" i="9" s="1"/>
  <c r="E313" i="9"/>
  <c r="H313" i="9" s="1"/>
  <c r="E308" i="9"/>
  <c r="H308" i="9" s="1"/>
  <c r="E307" i="9"/>
  <c r="H307" i="9" s="1"/>
  <c r="E306" i="9"/>
  <c r="H306" i="9" s="1"/>
  <c r="E305" i="9"/>
  <c r="H305" i="9" s="1"/>
  <c r="E301" i="9"/>
  <c r="H301" i="9" s="1"/>
  <c r="E300" i="9"/>
  <c r="H300" i="9" s="1"/>
  <c r="E289" i="9"/>
  <c r="H289" i="9" s="1"/>
  <c r="E288" i="9"/>
  <c r="H288" i="9" s="1"/>
  <c r="E276" i="9"/>
  <c r="H276" i="9" s="1"/>
  <c r="E275" i="9"/>
  <c r="H275" i="9" s="1"/>
  <c r="E264" i="9"/>
  <c r="H264" i="9" s="1"/>
  <c r="E260" i="9"/>
  <c r="H260" i="9" s="1"/>
  <c r="E244" i="9"/>
  <c r="H244" i="9" s="1"/>
  <c r="E241" i="9"/>
  <c r="H241" i="9" s="1"/>
  <c r="E238" i="9"/>
  <c r="H238" i="9" s="1"/>
  <c r="E225" i="9"/>
  <c r="H225" i="9" s="1"/>
  <c r="E216" i="9"/>
  <c r="H216" i="9" s="1"/>
  <c r="E214" i="9"/>
  <c r="H214" i="9" s="1"/>
  <c r="E213" i="9"/>
  <c r="H213" i="9" s="1"/>
  <c r="E210" i="9"/>
  <c r="H210" i="9" s="1"/>
  <c r="E209" i="9"/>
  <c r="H209" i="9" s="1"/>
  <c r="E208" i="9"/>
  <c r="H208" i="9" s="1"/>
  <c r="E206" i="9"/>
  <c r="H206" i="9" s="1"/>
  <c r="E205" i="9"/>
  <c r="H205" i="9" s="1"/>
  <c r="E204" i="9"/>
  <c r="H204" i="9" s="1"/>
  <c r="E203" i="9"/>
  <c r="H203" i="9" s="1"/>
  <c r="E202" i="9"/>
  <c r="H202" i="9" s="1"/>
  <c r="E201" i="9"/>
  <c r="H201" i="9" s="1"/>
  <c r="E200" i="9"/>
  <c r="H200" i="9" s="1"/>
  <c r="E199" i="9"/>
  <c r="H199" i="9" s="1"/>
  <c r="E197" i="9"/>
  <c r="H197" i="9" s="1"/>
  <c r="E195" i="9"/>
  <c r="H195" i="9" s="1"/>
  <c r="E194" i="9"/>
  <c r="H194" i="9" s="1"/>
  <c r="E191" i="9"/>
  <c r="H191" i="9" s="1"/>
  <c r="E187" i="9"/>
  <c r="H187" i="9" s="1"/>
  <c r="E186" i="9"/>
  <c r="H186" i="9" s="1"/>
  <c r="E185" i="9"/>
  <c r="H185" i="9" s="1"/>
  <c r="E182" i="9"/>
  <c r="H182" i="9" s="1"/>
  <c r="E181" i="9"/>
  <c r="H181" i="9" s="1"/>
  <c r="E179" i="9"/>
  <c r="H179" i="9" s="1"/>
  <c r="E178" i="9"/>
  <c r="H178" i="9" s="1"/>
  <c r="E174" i="9"/>
  <c r="H174" i="9" s="1"/>
  <c r="E173" i="9"/>
  <c r="H173" i="9" s="1"/>
  <c r="H177" i="9"/>
  <c r="H190" i="9"/>
  <c r="H193" i="9"/>
  <c r="H198" i="9"/>
  <c r="H211" i="9"/>
  <c r="H220" i="9"/>
  <c r="H224" i="9"/>
  <c r="H227" i="9"/>
  <c r="H231" i="9"/>
  <c r="H235" i="9"/>
  <c r="H248" i="9"/>
  <c r="H252" i="9"/>
  <c r="H256" i="9"/>
  <c r="H263" i="9"/>
  <c r="H266" i="9"/>
  <c r="H270" i="9"/>
  <c r="H274" i="9"/>
  <c r="H280" i="9"/>
  <c r="H284" i="9"/>
  <c r="H290" i="9"/>
  <c r="H294" i="9"/>
  <c r="H298" i="9"/>
  <c r="H304" i="9"/>
  <c r="H312" i="9"/>
  <c r="H315" i="9"/>
  <c r="H318" i="9"/>
  <c r="H324" i="9"/>
  <c r="H330" i="9"/>
  <c r="H334" i="9"/>
  <c r="H337" i="9"/>
  <c r="H341" i="9"/>
  <c r="H589" i="9"/>
  <c r="H592" i="9"/>
  <c r="H595" i="9"/>
  <c r="G19" i="10"/>
  <c r="H19" i="10" s="1"/>
  <c r="E158" i="10"/>
  <c r="H158" i="10" s="1"/>
  <c r="E155" i="10"/>
  <c r="H155" i="10" s="1"/>
  <c r="E153" i="10"/>
  <c r="H153" i="10" s="1"/>
  <c r="E143" i="10"/>
  <c r="H143" i="10" s="1"/>
  <c r="E142" i="10"/>
  <c r="H142" i="10" s="1"/>
  <c r="E137" i="10"/>
  <c r="H137" i="10" s="1"/>
  <c r="E136" i="10"/>
  <c r="H136" i="10" s="1"/>
  <c r="E134" i="10"/>
  <c r="H134" i="10" s="1"/>
  <c r="E133" i="10"/>
  <c r="H133" i="10" s="1"/>
  <c r="E132" i="10"/>
  <c r="H132" i="10" s="1"/>
  <c r="E131" i="10"/>
  <c r="H131" i="10" s="1"/>
  <c r="E129" i="10"/>
  <c r="H129" i="10" s="1"/>
  <c r="E128" i="10"/>
  <c r="H128" i="10" s="1"/>
  <c r="E126" i="10"/>
  <c r="H126" i="10" s="1"/>
  <c r="E125" i="10"/>
  <c r="H125" i="10" s="1"/>
  <c r="E121" i="10"/>
  <c r="H121" i="10" s="1"/>
  <c r="E120" i="10"/>
  <c r="H120" i="10" s="1"/>
  <c r="E117" i="10"/>
  <c r="H117" i="10" s="1"/>
  <c r="E116" i="10"/>
  <c r="H116" i="10" s="1"/>
  <c r="E115" i="10"/>
  <c r="H115" i="10" s="1"/>
  <c r="E114" i="10"/>
  <c r="H114" i="10" s="1"/>
  <c r="E112" i="10"/>
  <c r="H112" i="10" s="1"/>
  <c r="E106" i="10"/>
  <c r="H106" i="10" s="1"/>
  <c r="E103" i="10"/>
  <c r="H103" i="10" s="1"/>
  <c r="E91" i="10"/>
  <c r="H91" i="10" s="1"/>
  <c r="E90" i="10"/>
  <c r="H90" i="10" s="1"/>
  <c r="E89" i="10"/>
  <c r="H89" i="10" s="1"/>
  <c r="E87" i="10"/>
  <c r="H87" i="10" s="1"/>
  <c r="E82" i="10"/>
  <c r="H82" i="10" s="1"/>
  <c r="E81" i="10"/>
  <c r="H81" i="10" s="1"/>
  <c r="E80" i="10"/>
  <c r="H80" i="10" s="1"/>
  <c r="E79" i="10"/>
  <c r="H79" i="10" s="1"/>
  <c r="E77" i="10"/>
  <c r="H77" i="10" s="1"/>
  <c r="E76" i="10"/>
  <c r="H76" i="10" s="1"/>
  <c r="E75" i="10"/>
  <c r="H75" i="10" s="1"/>
  <c r="C10" i="10"/>
  <c r="C8" i="10"/>
  <c r="H78" i="10"/>
  <c r="H86" i="10"/>
  <c r="H94" i="10"/>
  <c r="H98" i="10"/>
  <c r="H102" i="10"/>
  <c r="H105" i="10"/>
  <c r="H108" i="10"/>
  <c r="H119" i="10"/>
  <c r="H127" i="10"/>
  <c r="H139" i="10"/>
  <c r="H145" i="10"/>
  <c r="H149" i="10"/>
  <c r="H162" i="10"/>
  <c r="H166" i="10"/>
  <c r="H354" i="10"/>
  <c r="H359" i="10"/>
  <c r="H367" i="10"/>
  <c r="H370" i="10"/>
  <c r="H376" i="10"/>
  <c r="H379" i="10"/>
  <c r="H383" i="10"/>
  <c r="H394" i="10"/>
  <c r="H402" i="10"/>
  <c r="H405" i="10"/>
  <c r="H416" i="10"/>
  <c r="H423" i="10"/>
  <c r="H430" i="10"/>
  <c r="H433" i="10"/>
  <c r="H437" i="10"/>
  <c r="H446" i="10"/>
  <c r="H449" i="10"/>
  <c r="H452" i="10"/>
  <c r="H456" i="10"/>
  <c r="H460" i="10"/>
  <c r="H474" i="10"/>
  <c r="H478" i="10"/>
  <c r="H481" i="10"/>
  <c r="H485" i="10"/>
  <c r="H488" i="10"/>
  <c r="H492" i="10"/>
  <c r="H496" i="10"/>
  <c r="H500" i="10"/>
  <c r="H504" i="10"/>
  <c r="H508" i="10"/>
  <c r="H514" i="10"/>
  <c r="H517" i="10"/>
  <c r="H521" i="10"/>
  <c r="H525" i="10"/>
  <c r="H529" i="10"/>
  <c r="H539" i="10"/>
  <c r="H543" i="10"/>
  <c r="H547" i="10"/>
  <c r="H551" i="10"/>
  <c r="H558" i="10"/>
  <c r="H563" i="10"/>
  <c r="H567" i="10"/>
  <c r="H573" i="10"/>
  <c r="H23" i="11"/>
  <c r="H27" i="11"/>
  <c r="H34" i="11"/>
  <c r="H38" i="11"/>
  <c r="H42" i="11"/>
  <c r="H46" i="11"/>
  <c r="H50" i="11"/>
  <c r="H54" i="11"/>
  <c r="H58" i="11"/>
  <c r="H62" i="11"/>
  <c r="H69" i="11"/>
  <c r="H175" i="11"/>
  <c r="H185" i="11"/>
  <c r="H188" i="11"/>
  <c r="H192" i="11"/>
  <c r="H196" i="11"/>
  <c r="H199" i="11"/>
  <c r="H363" i="11"/>
  <c r="H378" i="11"/>
  <c r="H381" i="11"/>
  <c r="G75" i="12"/>
  <c r="E77" i="12"/>
  <c r="H77" i="12" s="1"/>
  <c r="E89" i="12"/>
  <c r="H89" i="12" s="1"/>
  <c r="E93" i="12"/>
  <c r="H93" i="12" s="1"/>
  <c r="E113" i="12"/>
  <c r="H113" i="12" s="1"/>
  <c r="E117" i="12"/>
  <c r="H117" i="12" s="1"/>
  <c r="E125" i="12"/>
  <c r="H125" i="12" s="1"/>
  <c r="E133" i="12"/>
  <c r="H133" i="12" s="1"/>
  <c r="E137" i="12"/>
  <c r="H137" i="12" s="1"/>
  <c r="E153" i="12"/>
  <c r="H153" i="12" s="1"/>
  <c r="F609" i="12"/>
  <c r="F608" i="12"/>
  <c r="F601" i="12"/>
  <c r="F600" i="12"/>
  <c r="F598" i="12"/>
  <c r="F592" i="12"/>
  <c r="F590" i="12"/>
  <c r="F586" i="12"/>
  <c r="F585" i="12"/>
  <c r="F583" i="12"/>
  <c r="F582" i="12"/>
  <c r="D13" i="12"/>
  <c r="E164" i="13"/>
  <c r="H164" i="13" s="1"/>
  <c r="E153" i="13"/>
  <c r="H153" i="13" s="1"/>
  <c r="E77" i="13"/>
  <c r="H77" i="13" s="1"/>
  <c r="E90" i="13"/>
  <c r="H90" i="13" s="1"/>
  <c r="E99" i="13"/>
  <c r="H99" i="13" s="1"/>
  <c r="E111" i="13"/>
  <c r="H111" i="13" s="1"/>
  <c r="E115" i="13"/>
  <c r="H115" i="13" s="1"/>
  <c r="E125" i="13"/>
  <c r="H125" i="13" s="1"/>
  <c r="E131" i="13"/>
  <c r="H131" i="13" s="1"/>
  <c r="E133" i="13"/>
  <c r="H133" i="13" s="1"/>
  <c r="E134" i="13"/>
  <c r="H134" i="13" s="1"/>
  <c r="E135" i="13"/>
  <c r="H135" i="13" s="1"/>
  <c r="G12" i="14"/>
  <c r="E600" i="14"/>
  <c r="H600" i="14" s="1"/>
  <c r="E593" i="14"/>
  <c r="H593" i="14" s="1"/>
  <c r="E587" i="14"/>
  <c r="H587" i="14" s="1"/>
  <c r="E585" i="14"/>
  <c r="H585" i="14" s="1"/>
  <c r="E582" i="14"/>
  <c r="C13" i="14"/>
  <c r="G582" i="14"/>
  <c r="D13" i="10"/>
  <c r="F582" i="10"/>
  <c r="F583" i="10"/>
  <c r="F584" i="10"/>
  <c r="F585" i="10"/>
  <c r="F586" i="10"/>
  <c r="F587" i="10"/>
  <c r="F597" i="10"/>
  <c r="F598" i="10"/>
  <c r="F600" i="10"/>
  <c r="F601" i="10"/>
  <c r="F608" i="10"/>
  <c r="D8" i="11"/>
  <c r="F12" i="11" s="1"/>
  <c r="D10" i="11"/>
  <c r="F75" i="11"/>
  <c r="F76" i="11"/>
  <c r="F79" i="11"/>
  <c r="F80" i="11"/>
  <c r="F90" i="11"/>
  <c r="F91" i="11"/>
  <c r="F92" i="11"/>
  <c r="F93" i="11"/>
  <c r="F94" i="11"/>
  <c r="F95" i="11"/>
  <c r="F102" i="11"/>
  <c r="F104" i="11"/>
  <c r="F106" i="11"/>
  <c r="F108" i="11"/>
  <c r="F115" i="11"/>
  <c r="F117" i="11"/>
  <c r="F125" i="11"/>
  <c r="F126" i="11"/>
  <c r="F128" i="11"/>
  <c r="F131" i="11"/>
  <c r="F137" i="11"/>
  <c r="H212" i="11"/>
  <c r="F213" i="11"/>
  <c r="H216" i="11"/>
  <c r="H220" i="11"/>
  <c r="H224" i="11"/>
  <c r="F225" i="11"/>
  <c r="H228" i="11"/>
  <c r="H232" i="11"/>
  <c r="H236" i="11"/>
  <c r="H240" i="11"/>
  <c r="F241" i="11"/>
  <c r="H244" i="11"/>
  <c r="H248" i="11"/>
  <c r="H252" i="11"/>
  <c r="H256" i="11"/>
  <c r="H260" i="11"/>
  <c r="H264" i="11"/>
  <c r="H268" i="11"/>
  <c r="H272" i="11"/>
  <c r="H276" i="11"/>
  <c r="H280" i="11"/>
  <c r="H284" i="11"/>
  <c r="H288" i="11"/>
  <c r="H292" i="11"/>
  <c r="H296" i="11"/>
  <c r="H300" i="11"/>
  <c r="F301" i="11"/>
  <c r="H304" i="11"/>
  <c r="F305" i="11"/>
  <c r="H308" i="11"/>
  <c r="H312" i="11"/>
  <c r="H316" i="11"/>
  <c r="F317" i="11"/>
  <c r="F321" i="11"/>
  <c r="H328" i="11"/>
  <c r="H332" i="11"/>
  <c r="H336" i="11"/>
  <c r="H340" i="11"/>
  <c r="E355" i="11"/>
  <c r="H355" i="11" s="1"/>
  <c r="E369" i="11"/>
  <c r="H369" i="11" s="1"/>
  <c r="E373" i="11"/>
  <c r="H373" i="11" s="1"/>
  <c r="E384" i="11"/>
  <c r="H384" i="11" s="1"/>
  <c r="E416" i="11"/>
  <c r="H416" i="11" s="1"/>
  <c r="E420" i="11"/>
  <c r="H420" i="11" s="1"/>
  <c r="E442" i="11"/>
  <c r="H442" i="11" s="1"/>
  <c r="E459" i="11"/>
  <c r="H459" i="11" s="1"/>
  <c r="E464" i="11"/>
  <c r="H464" i="11" s="1"/>
  <c r="E484" i="11"/>
  <c r="H484" i="11" s="1"/>
  <c r="E485" i="11"/>
  <c r="H485" i="11" s="1"/>
  <c r="E511" i="11"/>
  <c r="H511" i="11" s="1"/>
  <c r="E532" i="11"/>
  <c r="H532" i="11" s="1"/>
  <c r="E554" i="11"/>
  <c r="H554" i="11" s="1"/>
  <c r="E566" i="11"/>
  <c r="H566" i="11" s="1"/>
  <c r="E582" i="11"/>
  <c r="E586" i="11"/>
  <c r="H586" i="11" s="1"/>
  <c r="H590" i="11"/>
  <c r="H594" i="11"/>
  <c r="E598" i="11"/>
  <c r="H598" i="11" s="1"/>
  <c r="E602" i="11"/>
  <c r="H602" i="11" s="1"/>
  <c r="H606" i="11"/>
  <c r="C8" i="12"/>
  <c r="F69" i="12"/>
  <c r="F64" i="12"/>
  <c r="F50" i="12"/>
  <c r="F45" i="12"/>
  <c r="F36" i="12"/>
  <c r="F19" i="12"/>
  <c r="D9" i="12"/>
  <c r="E26" i="12"/>
  <c r="H26" i="12" s="1"/>
  <c r="E30" i="12"/>
  <c r="H30" i="12" s="1"/>
  <c r="E36" i="12"/>
  <c r="H36" i="12" s="1"/>
  <c r="E76" i="12"/>
  <c r="H76" i="12" s="1"/>
  <c r="E80" i="12"/>
  <c r="H80" i="12" s="1"/>
  <c r="H84" i="12"/>
  <c r="H88" i="12"/>
  <c r="E92" i="12"/>
  <c r="H92" i="12" s="1"/>
  <c r="H96" i="12"/>
  <c r="H100" i="12"/>
  <c r="E104" i="12"/>
  <c r="H104" i="12" s="1"/>
  <c r="H108" i="12"/>
  <c r="H112" i="12"/>
  <c r="H116" i="12"/>
  <c r="E120" i="12"/>
  <c r="H120" i="12" s="1"/>
  <c r="H124" i="12"/>
  <c r="E128" i="12"/>
  <c r="H128" i="12" s="1"/>
  <c r="E132" i="12"/>
  <c r="H132" i="12" s="1"/>
  <c r="E136" i="12"/>
  <c r="H136" i="12" s="1"/>
  <c r="H140" i="12"/>
  <c r="H144" i="12"/>
  <c r="H148" i="12"/>
  <c r="E152" i="12"/>
  <c r="H152" i="12" s="1"/>
  <c r="H156" i="12"/>
  <c r="H160" i="12"/>
  <c r="H164" i="12"/>
  <c r="E175" i="12"/>
  <c r="H175" i="12" s="1"/>
  <c r="E176" i="12"/>
  <c r="H176" i="12" s="1"/>
  <c r="E178" i="12"/>
  <c r="H178" i="12" s="1"/>
  <c r="E188" i="12"/>
  <c r="H188" i="12" s="1"/>
  <c r="E200" i="12"/>
  <c r="H200" i="12" s="1"/>
  <c r="E206" i="12"/>
  <c r="H206" i="12" s="1"/>
  <c r="E208" i="12"/>
  <c r="H208" i="12" s="1"/>
  <c r="E214" i="12"/>
  <c r="H214" i="12" s="1"/>
  <c r="E241" i="12"/>
  <c r="H241" i="12" s="1"/>
  <c r="E308" i="12"/>
  <c r="H308" i="12" s="1"/>
  <c r="G349" i="12"/>
  <c r="H349" i="12" s="1"/>
  <c r="E351" i="12"/>
  <c r="H351" i="12" s="1"/>
  <c r="E355" i="12"/>
  <c r="H355" i="12" s="1"/>
  <c r="H359" i="12"/>
  <c r="H363" i="12"/>
  <c r="H367" i="12"/>
  <c r="H371" i="12"/>
  <c r="H375" i="12"/>
  <c r="H379" i="12"/>
  <c r="E383" i="12"/>
  <c r="H383" i="12" s="1"/>
  <c r="H387" i="12"/>
  <c r="E391" i="12"/>
  <c r="H391" i="12" s="1"/>
  <c r="E395" i="12"/>
  <c r="H395" i="12" s="1"/>
  <c r="E399" i="12"/>
  <c r="H399" i="12" s="1"/>
  <c r="E403" i="12"/>
  <c r="H403" i="12" s="1"/>
  <c r="H407" i="12"/>
  <c r="E411" i="12"/>
  <c r="H411" i="12" s="1"/>
  <c r="H415" i="12"/>
  <c r="H419" i="12"/>
  <c r="H423" i="12"/>
  <c r="H427" i="12"/>
  <c r="H431" i="12"/>
  <c r="H435" i="12"/>
  <c r="H439" i="12"/>
  <c r="E443" i="12"/>
  <c r="H443" i="12" s="1"/>
  <c r="H447" i="12"/>
  <c r="H451" i="12"/>
  <c r="E455" i="12"/>
  <c r="H455" i="12" s="1"/>
  <c r="E459" i="12"/>
  <c r="H459" i="12" s="1"/>
  <c r="H463" i="12"/>
  <c r="H467" i="12"/>
  <c r="E471" i="12"/>
  <c r="H471" i="12" s="1"/>
  <c r="H475" i="12"/>
  <c r="E479" i="12"/>
  <c r="H479" i="12" s="1"/>
  <c r="H483" i="12"/>
  <c r="H487" i="12"/>
  <c r="H491" i="12"/>
  <c r="E495" i="12"/>
  <c r="H495" i="12" s="1"/>
  <c r="H499" i="12"/>
  <c r="H503" i="12"/>
  <c r="H507" i="12"/>
  <c r="E511" i="12"/>
  <c r="H511" i="12" s="1"/>
  <c r="E515" i="12"/>
  <c r="H515" i="12" s="1"/>
  <c r="H519" i="12"/>
  <c r="H523" i="12"/>
  <c r="H527" i="12"/>
  <c r="H531" i="12"/>
  <c r="E535" i="12"/>
  <c r="H535" i="12" s="1"/>
  <c r="E539" i="12"/>
  <c r="H539" i="12" s="1"/>
  <c r="H543" i="12"/>
  <c r="H547" i="12"/>
  <c r="H551" i="12"/>
  <c r="H555" i="12"/>
  <c r="H563" i="12"/>
  <c r="H567" i="12"/>
  <c r="H571" i="12"/>
  <c r="H575" i="12"/>
  <c r="E582" i="12"/>
  <c r="E601" i="12"/>
  <c r="H601" i="12" s="1"/>
  <c r="G19" i="13"/>
  <c r="H19" i="13" s="1"/>
  <c r="H21" i="13"/>
  <c r="H25" i="13"/>
  <c r="H29" i="13"/>
  <c r="H33" i="13"/>
  <c r="H37" i="13"/>
  <c r="H41" i="13"/>
  <c r="H45" i="13"/>
  <c r="H49" i="13"/>
  <c r="H53" i="13"/>
  <c r="H57" i="13"/>
  <c r="H61" i="13"/>
  <c r="H65" i="13"/>
  <c r="F164" i="13"/>
  <c r="F145" i="13"/>
  <c r="F137" i="13"/>
  <c r="F136" i="13"/>
  <c r="F135" i="13"/>
  <c r="F129" i="13"/>
  <c r="F128" i="13"/>
  <c r="F126" i="13"/>
  <c r="F125" i="13"/>
  <c r="F123" i="13"/>
  <c r="F121" i="13"/>
  <c r="F120" i="13"/>
  <c r="F115" i="13"/>
  <c r="F114" i="13"/>
  <c r="F113" i="13"/>
  <c r="F112" i="13"/>
  <c r="F111" i="13"/>
  <c r="F108" i="13"/>
  <c r="F104" i="13"/>
  <c r="F103" i="13"/>
  <c r="F99" i="13"/>
  <c r="F93" i="13"/>
  <c r="F92" i="13"/>
  <c r="F91" i="13"/>
  <c r="F90" i="13"/>
  <c r="F89" i="13"/>
  <c r="F87" i="13"/>
  <c r="F84" i="13"/>
  <c r="F82" i="13"/>
  <c r="F80" i="13"/>
  <c r="F79" i="13"/>
  <c r="F78" i="13"/>
  <c r="F77" i="13"/>
  <c r="F76" i="13"/>
  <c r="F75" i="13"/>
  <c r="D10" i="13"/>
  <c r="D8" i="13"/>
  <c r="F13" i="13" s="1"/>
  <c r="E76" i="13"/>
  <c r="H76" i="13" s="1"/>
  <c r="E80" i="13"/>
  <c r="H80" i="13" s="1"/>
  <c r="E88" i="13"/>
  <c r="H88" i="13" s="1"/>
  <c r="E89" i="13"/>
  <c r="H89" i="13" s="1"/>
  <c r="E123" i="13"/>
  <c r="H123" i="13" s="1"/>
  <c r="H362" i="13"/>
  <c r="E384" i="13"/>
  <c r="H384" i="13" s="1"/>
  <c r="E391" i="13"/>
  <c r="H391" i="13" s="1"/>
  <c r="H403" i="13"/>
  <c r="C8" i="14"/>
  <c r="E10" i="14" s="1"/>
  <c r="H10" i="14" s="1"/>
  <c r="F64" i="14"/>
  <c r="F19" i="14"/>
  <c r="D9" i="14"/>
  <c r="D8" i="14"/>
  <c r="F12" i="14" s="1"/>
  <c r="H203" i="11"/>
  <c r="H207" i="11"/>
  <c r="H211" i="11"/>
  <c r="H215" i="11"/>
  <c r="H219" i="11"/>
  <c r="H227" i="11"/>
  <c r="H231" i="11"/>
  <c r="H235" i="11"/>
  <c r="H239" i="11"/>
  <c r="H243" i="11"/>
  <c r="H247" i="11"/>
  <c r="H251" i="11"/>
  <c r="H255" i="11"/>
  <c r="H259" i="11"/>
  <c r="H263" i="11"/>
  <c r="H267" i="11"/>
  <c r="H271" i="11"/>
  <c r="H275" i="11"/>
  <c r="H279" i="11"/>
  <c r="H287" i="11"/>
  <c r="H291" i="11"/>
  <c r="H295" i="11"/>
  <c r="H299" i="11"/>
  <c r="H303" i="11"/>
  <c r="H307" i="11"/>
  <c r="H311" i="11"/>
  <c r="H323" i="11"/>
  <c r="H327" i="11"/>
  <c r="H331" i="11"/>
  <c r="H335" i="11"/>
  <c r="H339" i="11"/>
  <c r="H343" i="11"/>
  <c r="F569" i="11"/>
  <c r="F568" i="11"/>
  <c r="F561" i="11"/>
  <c r="F560" i="11"/>
  <c r="F559" i="11"/>
  <c r="F554" i="11"/>
  <c r="F551" i="11"/>
  <c r="F539" i="11"/>
  <c r="F538" i="11"/>
  <c r="F532" i="11"/>
  <c r="F510" i="11"/>
  <c r="F500" i="11"/>
  <c r="F497" i="11"/>
  <c r="F490" i="11"/>
  <c r="F481" i="11"/>
  <c r="F479" i="11"/>
  <c r="F471" i="11"/>
  <c r="F469" i="11"/>
  <c r="F468" i="11"/>
  <c r="F466" i="11"/>
  <c r="F465" i="11"/>
  <c r="F464" i="11"/>
  <c r="F456" i="11"/>
  <c r="F453" i="11"/>
  <c r="F445" i="11"/>
  <c r="F442" i="11"/>
  <c r="F441" i="11"/>
  <c r="F439" i="11"/>
  <c r="F438" i="11"/>
  <c r="F437" i="11"/>
  <c r="F436" i="11"/>
  <c r="F434" i="11"/>
  <c r="F432" i="11"/>
  <c r="F420" i="11"/>
  <c r="F412" i="11"/>
  <c r="F410" i="11"/>
  <c r="F388" i="11"/>
  <c r="F384" i="11"/>
  <c r="F382" i="11"/>
  <c r="F378" i="11"/>
  <c r="F374" i="11"/>
  <c r="F373" i="11"/>
  <c r="F365" i="11"/>
  <c r="F362" i="11"/>
  <c r="F361" i="11"/>
  <c r="F355" i="11"/>
  <c r="F350" i="11"/>
  <c r="F349" i="11"/>
  <c r="E585" i="11"/>
  <c r="H585" i="11" s="1"/>
  <c r="E589" i="11"/>
  <c r="H589" i="11" s="1"/>
  <c r="E593" i="11"/>
  <c r="H593" i="11" s="1"/>
  <c r="E597" i="11"/>
  <c r="H597" i="11" s="1"/>
  <c r="E601" i="11"/>
  <c r="H601" i="11" s="1"/>
  <c r="E605" i="11"/>
  <c r="H605" i="11" s="1"/>
  <c r="E609" i="11"/>
  <c r="H609" i="11" s="1"/>
  <c r="D8" i="12"/>
  <c r="F12" i="12" s="1"/>
  <c r="C9" i="12"/>
  <c r="C10" i="12"/>
  <c r="E19" i="12"/>
  <c r="E75" i="12"/>
  <c r="E79" i="12"/>
  <c r="H79" i="12" s="1"/>
  <c r="H83" i="12"/>
  <c r="H87" i="12"/>
  <c r="E91" i="12"/>
  <c r="H91" i="12" s="1"/>
  <c r="H95" i="12"/>
  <c r="E99" i="12"/>
  <c r="H99" i="12" s="1"/>
  <c r="E103" i="12"/>
  <c r="H103" i="12" s="1"/>
  <c r="H107" i="12"/>
  <c r="H111" i="12"/>
  <c r="E115" i="12"/>
  <c r="H115" i="12" s="1"/>
  <c r="H119" i="12"/>
  <c r="H123" i="12"/>
  <c r="H127" i="12"/>
  <c r="E131" i="12"/>
  <c r="H131" i="12" s="1"/>
  <c r="H135" i="12"/>
  <c r="H139" i="12"/>
  <c r="E143" i="12"/>
  <c r="H143" i="12" s="1"/>
  <c r="H147" i="12"/>
  <c r="H151" i="12"/>
  <c r="E155" i="12"/>
  <c r="H155" i="12" s="1"/>
  <c r="H159" i="12"/>
  <c r="H163" i="12"/>
  <c r="H167" i="12"/>
  <c r="F329" i="12"/>
  <c r="F328" i="12"/>
  <c r="F319" i="12"/>
  <c r="F308" i="12"/>
  <c r="F305" i="12"/>
  <c r="F300" i="12"/>
  <c r="F289" i="12"/>
  <c r="F278" i="12"/>
  <c r="F276" i="12"/>
  <c r="F264" i="12"/>
  <c r="F259" i="12"/>
  <c r="F241" i="12"/>
  <c r="F238" i="12"/>
  <c r="F225" i="12"/>
  <c r="F218" i="12"/>
  <c r="F214" i="12"/>
  <c r="F213" i="12"/>
  <c r="F210" i="12"/>
  <c r="F209" i="12"/>
  <c r="F208" i="12"/>
  <c r="F204" i="12"/>
  <c r="F203" i="12"/>
  <c r="F201" i="12"/>
  <c r="F200" i="12"/>
  <c r="F199" i="12"/>
  <c r="F193" i="12"/>
  <c r="F191" i="12"/>
  <c r="F188" i="12"/>
  <c r="F187" i="12"/>
  <c r="F186" i="12"/>
  <c r="F179" i="12"/>
  <c r="F178" i="12"/>
  <c r="F174" i="12"/>
  <c r="F173" i="12"/>
  <c r="D11" i="12"/>
  <c r="H350" i="12"/>
  <c r="H354" i="12"/>
  <c r="H358" i="12"/>
  <c r="H362" i="12"/>
  <c r="H366" i="12"/>
  <c r="H370" i="12"/>
  <c r="H374" i="12"/>
  <c r="H378" i="12"/>
  <c r="H382" i="12"/>
  <c r="H386" i="12"/>
  <c r="H390" i="12"/>
  <c r="H394" i="12"/>
  <c r="H398" i="12"/>
  <c r="H402" i="12"/>
  <c r="H406" i="12"/>
  <c r="H410" i="12"/>
  <c r="H414" i="12"/>
  <c r="H418" i="12"/>
  <c r="H422" i="12"/>
  <c r="H426" i="12"/>
  <c r="H430" i="12"/>
  <c r="H434" i="12"/>
  <c r="H438" i="12"/>
  <c r="H446" i="12"/>
  <c r="H450" i="12"/>
  <c r="H454" i="12"/>
  <c r="H458" i="12"/>
  <c r="H462" i="12"/>
  <c r="H466" i="12"/>
  <c r="H470" i="12"/>
  <c r="H474" i="12"/>
  <c r="H478" i="12"/>
  <c r="H482" i="12"/>
  <c r="H486" i="12"/>
  <c r="H494" i="12"/>
  <c r="H498" i="12"/>
  <c r="H502" i="12"/>
  <c r="H506" i="12"/>
  <c r="H510" i="12"/>
  <c r="H514" i="12"/>
  <c r="H518" i="12"/>
  <c r="H522" i="12"/>
  <c r="H526" i="12"/>
  <c r="H530" i="12"/>
  <c r="H534" i="12"/>
  <c r="H538" i="12"/>
  <c r="H542" i="12"/>
  <c r="H546" i="12"/>
  <c r="H550" i="12"/>
  <c r="H554" i="12"/>
  <c r="H558" i="12"/>
  <c r="H562" i="12"/>
  <c r="H566" i="12"/>
  <c r="H570" i="12"/>
  <c r="H574" i="12"/>
  <c r="G582" i="12"/>
  <c r="E586" i="12"/>
  <c r="H586" i="12" s="1"/>
  <c r="E599" i="12"/>
  <c r="H599" i="12" s="1"/>
  <c r="E600" i="12"/>
  <c r="H600" i="12" s="1"/>
  <c r="C8" i="13"/>
  <c r="E12" i="13" s="1"/>
  <c r="H20" i="13"/>
  <c r="H24" i="13"/>
  <c r="H28" i="13"/>
  <c r="H32" i="13"/>
  <c r="H36" i="13"/>
  <c r="H40" i="13"/>
  <c r="H44" i="13"/>
  <c r="H48" i="13"/>
  <c r="H52" i="13"/>
  <c r="H56" i="13"/>
  <c r="H60" i="13"/>
  <c r="H64" i="13"/>
  <c r="H68" i="13"/>
  <c r="E75" i="13"/>
  <c r="E79" i="13"/>
  <c r="H79" i="13" s="1"/>
  <c r="E87" i="13"/>
  <c r="H87" i="13" s="1"/>
  <c r="E121" i="13"/>
  <c r="H121" i="13" s="1"/>
  <c r="E137" i="13"/>
  <c r="H137" i="13" s="1"/>
  <c r="E569" i="13"/>
  <c r="H569" i="13" s="1"/>
  <c r="E568" i="13"/>
  <c r="H568" i="13" s="1"/>
  <c r="E561" i="13"/>
  <c r="H561" i="13" s="1"/>
  <c r="E560" i="13"/>
  <c r="H560" i="13" s="1"/>
  <c r="E559" i="13"/>
  <c r="H559" i="13" s="1"/>
  <c r="E556" i="13"/>
  <c r="H556" i="13" s="1"/>
  <c r="E554" i="13"/>
  <c r="H554" i="13" s="1"/>
  <c r="E552" i="13"/>
  <c r="H552" i="13" s="1"/>
  <c r="E551" i="13"/>
  <c r="H551" i="13" s="1"/>
  <c r="E549" i="13"/>
  <c r="H549" i="13" s="1"/>
  <c r="E539" i="13"/>
  <c r="H539" i="13" s="1"/>
  <c r="E538" i="13"/>
  <c r="H538" i="13" s="1"/>
  <c r="E535" i="13"/>
  <c r="H535" i="13" s="1"/>
  <c r="E517" i="13"/>
  <c r="H517" i="13" s="1"/>
  <c r="E500" i="13"/>
  <c r="H500" i="13" s="1"/>
  <c r="E498" i="13"/>
  <c r="H498" i="13" s="1"/>
  <c r="E492" i="13"/>
  <c r="H492" i="13" s="1"/>
  <c r="E490" i="13"/>
  <c r="H490" i="13" s="1"/>
  <c r="E484" i="13"/>
  <c r="H484" i="13" s="1"/>
  <c r="E479" i="13"/>
  <c r="H479" i="13" s="1"/>
  <c r="E471" i="13"/>
  <c r="H471" i="13" s="1"/>
  <c r="E466" i="13"/>
  <c r="H466" i="13" s="1"/>
  <c r="E465" i="13"/>
  <c r="H465" i="13" s="1"/>
  <c r="E464" i="13"/>
  <c r="H464" i="13" s="1"/>
  <c r="E461" i="13"/>
  <c r="H461" i="13" s="1"/>
  <c r="E458" i="13"/>
  <c r="H458" i="13" s="1"/>
  <c r="E456" i="13"/>
  <c r="H456" i="13" s="1"/>
  <c r="E455" i="13"/>
  <c r="H455" i="13" s="1"/>
  <c r="E453" i="13"/>
  <c r="H453" i="13" s="1"/>
  <c r="E451" i="13"/>
  <c r="H451" i="13" s="1"/>
  <c r="E443" i="13"/>
  <c r="H443" i="13" s="1"/>
  <c r="E412" i="13"/>
  <c r="H412" i="13" s="1"/>
  <c r="E387" i="13"/>
  <c r="H387" i="13" s="1"/>
  <c r="E370" i="13"/>
  <c r="H370" i="13" s="1"/>
  <c r="E364" i="13"/>
  <c r="H364" i="13" s="1"/>
  <c r="E349" i="13"/>
  <c r="E445" i="13"/>
  <c r="H445" i="13" s="1"/>
  <c r="E432" i="13"/>
  <c r="H432" i="13" s="1"/>
  <c r="E420" i="13"/>
  <c r="H420" i="13" s="1"/>
  <c r="E408" i="13"/>
  <c r="H408" i="13" s="1"/>
  <c r="E398" i="13"/>
  <c r="H398" i="13" s="1"/>
  <c r="E388" i="13"/>
  <c r="H388" i="13" s="1"/>
  <c r="E373" i="13"/>
  <c r="H373" i="13" s="1"/>
  <c r="E350" i="13"/>
  <c r="H350" i="13" s="1"/>
  <c r="E352" i="13"/>
  <c r="H352" i="13" s="1"/>
  <c r="E399" i="13"/>
  <c r="H399" i="13" s="1"/>
  <c r="E442" i="13"/>
  <c r="H442" i="13" s="1"/>
  <c r="E164" i="15"/>
  <c r="H164" i="15" s="1"/>
  <c r="E161" i="15"/>
  <c r="H161" i="15" s="1"/>
  <c r="E158" i="15"/>
  <c r="H158" i="15" s="1"/>
  <c r="E155" i="15"/>
  <c r="H155" i="15" s="1"/>
  <c r="E153" i="15"/>
  <c r="H153" i="15" s="1"/>
  <c r="E152" i="15"/>
  <c r="H152" i="15" s="1"/>
  <c r="E149" i="15"/>
  <c r="H149" i="15" s="1"/>
  <c r="E143" i="15"/>
  <c r="H143" i="15" s="1"/>
  <c r="E139" i="15"/>
  <c r="H139" i="15" s="1"/>
  <c r="E137" i="15"/>
  <c r="H137" i="15" s="1"/>
  <c r="E131" i="15"/>
  <c r="H131" i="15" s="1"/>
  <c r="E129" i="15"/>
  <c r="H129" i="15" s="1"/>
  <c r="E128" i="15"/>
  <c r="H128" i="15" s="1"/>
  <c r="E126" i="15"/>
  <c r="H126" i="15" s="1"/>
  <c r="E125" i="15"/>
  <c r="H125" i="15" s="1"/>
  <c r="E123" i="15"/>
  <c r="H123" i="15" s="1"/>
  <c r="E121" i="15"/>
  <c r="H121" i="15" s="1"/>
  <c r="E120" i="15"/>
  <c r="H120" i="15" s="1"/>
  <c r="E117" i="15"/>
  <c r="H117" i="15" s="1"/>
  <c r="E116" i="15"/>
  <c r="H116" i="15" s="1"/>
  <c r="E115" i="15"/>
  <c r="H115" i="15" s="1"/>
  <c r="E114" i="15"/>
  <c r="H114" i="15" s="1"/>
  <c r="E112" i="15"/>
  <c r="H112" i="15" s="1"/>
  <c r="E111" i="15"/>
  <c r="H111" i="15" s="1"/>
  <c r="E110" i="15"/>
  <c r="H110" i="15" s="1"/>
  <c r="E106" i="15"/>
  <c r="H106" i="15" s="1"/>
  <c r="E104" i="15"/>
  <c r="H104" i="15" s="1"/>
  <c r="E103" i="15"/>
  <c r="H103" i="15" s="1"/>
  <c r="E99" i="15"/>
  <c r="H99" i="15" s="1"/>
  <c r="E93" i="15"/>
  <c r="H93" i="15" s="1"/>
  <c r="E92" i="15"/>
  <c r="H92" i="15" s="1"/>
  <c r="E91" i="15"/>
  <c r="H91" i="15" s="1"/>
  <c r="E90" i="15"/>
  <c r="H90" i="15" s="1"/>
  <c r="E88" i="15"/>
  <c r="H88" i="15" s="1"/>
  <c r="E87" i="15"/>
  <c r="H87" i="15" s="1"/>
  <c r="E84" i="15"/>
  <c r="H84" i="15" s="1"/>
  <c r="E80" i="15"/>
  <c r="H80" i="15" s="1"/>
  <c r="E79" i="15"/>
  <c r="H79" i="15" s="1"/>
  <c r="E78" i="15"/>
  <c r="H78" i="15" s="1"/>
  <c r="E77" i="15"/>
  <c r="H77" i="15" s="1"/>
  <c r="E76" i="15"/>
  <c r="H76" i="15" s="1"/>
  <c r="E75" i="15"/>
  <c r="C10" i="15"/>
  <c r="C8" i="15"/>
  <c r="E9" i="15" s="1"/>
  <c r="G75" i="15"/>
  <c r="G582" i="11"/>
  <c r="E584" i="11"/>
  <c r="H584" i="11" s="1"/>
  <c r="E600" i="11"/>
  <c r="H600" i="11" s="1"/>
  <c r="G19" i="12"/>
  <c r="E78" i="12"/>
  <c r="H78" i="12" s="1"/>
  <c r="E82" i="12"/>
  <c r="H82" i="12" s="1"/>
  <c r="E90" i="12"/>
  <c r="H90" i="12" s="1"/>
  <c r="E94" i="12"/>
  <c r="H94" i="12" s="1"/>
  <c r="E106" i="12"/>
  <c r="H106" i="12" s="1"/>
  <c r="E126" i="12"/>
  <c r="H126" i="12" s="1"/>
  <c r="E584" i="12"/>
  <c r="H584" i="12" s="1"/>
  <c r="E585" i="12"/>
  <c r="H585" i="12" s="1"/>
  <c r="E598" i="12"/>
  <c r="H598" i="12" s="1"/>
  <c r="C10" i="13"/>
  <c r="G75" i="13"/>
  <c r="E84" i="13"/>
  <c r="H84" i="13" s="1"/>
  <c r="E91" i="13"/>
  <c r="H91" i="13" s="1"/>
  <c r="E126" i="13"/>
  <c r="H126" i="13" s="1"/>
  <c r="E136" i="13"/>
  <c r="H136" i="13" s="1"/>
  <c r="H378" i="13"/>
  <c r="F165" i="15"/>
  <c r="F164" i="15"/>
  <c r="F155" i="15"/>
  <c r="F153" i="15"/>
  <c r="F144" i="15"/>
  <c r="F143" i="15"/>
  <c r="F142" i="15"/>
  <c r="F141" i="15"/>
  <c r="F140" i="15"/>
  <c r="F139" i="15"/>
  <c r="F137" i="15"/>
  <c r="F135" i="15"/>
  <c r="F134" i="15"/>
  <c r="F133" i="15"/>
  <c r="F132" i="15"/>
  <c r="F131" i="15"/>
  <c r="F130" i="15"/>
  <c r="F129" i="15"/>
  <c r="F128" i="15"/>
  <c r="F126" i="15"/>
  <c r="F125" i="15"/>
  <c r="F124" i="15"/>
  <c r="F123" i="15"/>
  <c r="F121" i="15"/>
  <c r="F120" i="15"/>
  <c r="F117" i="15"/>
  <c r="F116" i="15"/>
  <c r="F115" i="15"/>
  <c r="F114" i="15"/>
  <c r="F113" i="15"/>
  <c r="F112" i="15"/>
  <c r="F111" i="15"/>
  <c r="F110" i="15"/>
  <c r="F108" i="15"/>
  <c r="F106" i="15"/>
  <c r="F105" i="15"/>
  <c r="F104" i="15"/>
  <c r="F103" i="15"/>
  <c r="F99" i="15"/>
  <c r="F95" i="15"/>
  <c r="F93" i="15"/>
  <c r="F92" i="15"/>
  <c r="F91" i="15"/>
  <c r="F90" i="15"/>
  <c r="F89" i="15"/>
  <c r="F88" i="15"/>
  <c r="F87" i="15"/>
  <c r="F84" i="15"/>
  <c r="F82" i="15"/>
  <c r="F80" i="15"/>
  <c r="F79" i="15"/>
  <c r="F78" i="15"/>
  <c r="F77" i="15"/>
  <c r="F76" i="15"/>
  <c r="F75" i="15"/>
  <c r="D10" i="15"/>
  <c r="D8" i="15"/>
  <c r="G173" i="13"/>
  <c r="H173" i="13" s="1"/>
  <c r="H175" i="13"/>
  <c r="E179" i="13"/>
  <c r="H179" i="13" s="1"/>
  <c r="H183" i="13"/>
  <c r="H187" i="13"/>
  <c r="H191" i="13"/>
  <c r="H195" i="13"/>
  <c r="H199" i="13"/>
  <c r="H203" i="13"/>
  <c r="H207" i="13"/>
  <c r="H211" i="13"/>
  <c r="H215" i="13"/>
  <c r="H219" i="13"/>
  <c r="H223" i="13"/>
  <c r="H227" i="13"/>
  <c r="H231" i="13"/>
  <c r="H235" i="13"/>
  <c r="H239" i="13"/>
  <c r="H243" i="13"/>
  <c r="H247" i="13"/>
  <c r="H251" i="13"/>
  <c r="H255" i="13"/>
  <c r="H259" i="13"/>
  <c r="H263" i="13"/>
  <c r="H267" i="13"/>
  <c r="H271" i="13"/>
  <c r="E275" i="13"/>
  <c r="H275" i="13" s="1"/>
  <c r="H279" i="13"/>
  <c r="H283" i="13"/>
  <c r="H287" i="13"/>
  <c r="H291" i="13"/>
  <c r="H295" i="13"/>
  <c r="H299" i="13"/>
  <c r="H303" i="13"/>
  <c r="E307" i="13"/>
  <c r="H307" i="13" s="1"/>
  <c r="H311" i="13"/>
  <c r="H315" i="13"/>
  <c r="E319" i="13"/>
  <c r="H319" i="13" s="1"/>
  <c r="H323" i="13"/>
  <c r="H327" i="13"/>
  <c r="H331" i="13"/>
  <c r="H335" i="13"/>
  <c r="H339" i="13"/>
  <c r="H343" i="13"/>
  <c r="F572" i="13"/>
  <c r="F570" i="13"/>
  <c r="F569" i="13"/>
  <c r="F568" i="13"/>
  <c r="F561" i="13"/>
  <c r="F559" i="13"/>
  <c r="F556" i="13"/>
  <c r="F554" i="13"/>
  <c r="F551" i="13"/>
  <c r="F548" i="13"/>
  <c r="F538" i="13"/>
  <c r="F535" i="13"/>
  <c r="F517" i="13"/>
  <c r="F498" i="13"/>
  <c r="F495" i="13"/>
  <c r="F490" i="13"/>
  <c r="F489" i="13"/>
  <c r="F485" i="13"/>
  <c r="F484" i="13"/>
  <c r="F483" i="13"/>
  <c r="F481" i="13"/>
  <c r="F479" i="13"/>
  <c r="F475" i="13"/>
  <c r="F471" i="13"/>
  <c r="F469" i="13"/>
  <c r="F466" i="13"/>
  <c r="F465" i="13"/>
  <c r="F463" i="13"/>
  <c r="F458" i="13"/>
  <c r="F456" i="13"/>
  <c r="F455" i="13"/>
  <c r="F445" i="13"/>
  <c r="F443" i="13"/>
  <c r="F442" i="13"/>
  <c r="F441" i="13"/>
  <c r="F438" i="13"/>
  <c r="F437" i="13"/>
  <c r="F436" i="13"/>
  <c r="F434" i="13"/>
  <c r="F432" i="13"/>
  <c r="F425" i="13"/>
  <c r="F424" i="13"/>
  <c r="F423" i="13"/>
  <c r="F420" i="13"/>
  <c r="F412" i="13"/>
  <c r="F410" i="13"/>
  <c r="F409" i="13"/>
  <c r="F408" i="13"/>
  <c r="F405" i="13"/>
  <c r="F403" i="13"/>
  <c r="F399" i="13"/>
  <c r="F398" i="13"/>
  <c r="F397" i="13"/>
  <c r="F395" i="13"/>
  <c r="F391" i="13"/>
  <c r="F388" i="13"/>
  <c r="F387" i="13"/>
  <c r="F384" i="13"/>
  <c r="F383" i="13"/>
  <c r="F380" i="13"/>
  <c r="F379" i="13"/>
  <c r="F378" i="13"/>
  <c r="F374" i="13"/>
  <c r="F373" i="13"/>
  <c r="F372" i="13"/>
  <c r="F369" i="13"/>
  <c r="F367" i="13"/>
  <c r="F365" i="13"/>
  <c r="F364" i="13"/>
  <c r="F362" i="13"/>
  <c r="F361" i="13"/>
  <c r="F358" i="13"/>
  <c r="F356" i="13"/>
  <c r="F355" i="13"/>
  <c r="F351" i="13"/>
  <c r="F350" i="13"/>
  <c r="F349" i="13"/>
  <c r="D12" i="13"/>
  <c r="E319" i="14"/>
  <c r="H319" i="14" s="1"/>
  <c r="E310" i="14"/>
  <c r="H310" i="14" s="1"/>
  <c r="E277" i="14"/>
  <c r="H277" i="14" s="1"/>
  <c r="E241" i="14"/>
  <c r="H241" i="14" s="1"/>
  <c r="E238" i="14"/>
  <c r="H238" i="14" s="1"/>
  <c r="E225" i="14"/>
  <c r="H225" i="14" s="1"/>
  <c r="E213" i="14"/>
  <c r="H213" i="14" s="1"/>
  <c r="E210" i="14"/>
  <c r="H210" i="14" s="1"/>
  <c r="E202" i="14"/>
  <c r="H202" i="14" s="1"/>
  <c r="E186" i="14"/>
  <c r="H186" i="14" s="1"/>
  <c r="E179" i="14"/>
  <c r="H179" i="14" s="1"/>
  <c r="E173" i="14"/>
  <c r="H173" i="14" s="1"/>
  <c r="C11" i="14"/>
  <c r="F602" i="14"/>
  <c r="F600" i="14"/>
  <c r="F586" i="14"/>
  <c r="F585" i="14"/>
  <c r="F584" i="14"/>
  <c r="F582" i="14"/>
  <c r="D13" i="14"/>
  <c r="F143" i="17"/>
  <c r="F131" i="17"/>
  <c r="F121" i="17"/>
  <c r="F106" i="17"/>
  <c r="F81" i="17"/>
  <c r="F79" i="17"/>
  <c r="F76" i="17"/>
  <c r="F75" i="17"/>
  <c r="D10" i="17"/>
  <c r="D8" i="17"/>
  <c r="F13" i="17" s="1"/>
  <c r="E30" i="18"/>
  <c r="H30" i="18" s="1"/>
  <c r="E39" i="18"/>
  <c r="H39" i="18" s="1"/>
  <c r="E19" i="18"/>
  <c r="H19" i="18" s="1"/>
  <c r="E68" i="18"/>
  <c r="H68" i="18" s="1"/>
  <c r="C9" i="18"/>
  <c r="C8" i="18"/>
  <c r="F158" i="18"/>
  <c r="F154" i="18"/>
  <c r="F143" i="18"/>
  <c r="F137" i="18"/>
  <c r="F136" i="18"/>
  <c r="F135" i="18"/>
  <c r="F134" i="18"/>
  <c r="F131" i="18"/>
  <c r="F128" i="18"/>
  <c r="F126" i="18"/>
  <c r="F125" i="18"/>
  <c r="F123" i="18"/>
  <c r="F121" i="18"/>
  <c r="F120" i="18"/>
  <c r="F116" i="18"/>
  <c r="F115" i="18"/>
  <c r="F114" i="18"/>
  <c r="F104" i="18"/>
  <c r="F93" i="18"/>
  <c r="F91" i="18"/>
  <c r="F89" i="18"/>
  <c r="F87" i="18"/>
  <c r="F80" i="18"/>
  <c r="F79" i="18"/>
  <c r="F76" i="18"/>
  <c r="F75" i="18"/>
  <c r="D10" i="18"/>
  <c r="D8" i="18"/>
  <c r="F11" i="18" s="1"/>
  <c r="H123" i="18"/>
  <c r="H132" i="18"/>
  <c r="H389" i="18"/>
  <c r="E174" i="13"/>
  <c r="H174" i="13" s="1"/>
  <c r="H178" i="13"/>
  <c r="H182" i="13"/>
  <c r="H186" i="13"/>
  <c r="H190" i="13"/>
  <c r="H194" i="13"/>
  <c r="H198" i="13"/>
  <c r="E202" i="13"/>
  <c r="H202" i="13" s="1"/>
  <c r="H206" i="13"/>
  <c r="E210" i="13"/>
  <c r="H210" i="13" s="1"/>
  <c r="H214" i="13"/>
  <c r="H218" i="13"/>
  <c r="H222" i="13"/>
  <c r="H226" i="13"/>
  <c r="H230" i="13"/>
  <c r="H234" i="13"/>
  <c r="E238" i="13"/>
  <c r="H238" i="13" s="1"/>
  <c r="H242" i="13"/>
  <c r="H246" i="13"/>
  <c r="H250" i="13"/>
  <c r="H254" i="13"/>
  <c r="H258" i="13"/>
  <c r="H262" i="13"/>
  <c r="H266" i="13"/>
  <c r="H270" i="13"/>
  <c r="H274" i="13"/>
  <c r="H278" i="13"/>
  <c r="H282" i="13"/>
  <c r="H286" i="13"/>
  <c r="H290" i="13"/>
  <c r="H294" i="13"/>
  <c r="H298" i="13"/>
  <c r="E302" i="13"/>
  <c r="H302" i="13" s="1"/>
  <c r="H306" i="13"/>
  <c r="H310" i="13"/>
  <c r="H314" i="13"/>
  <c r="H318" i="13"/>
  <c r="H322" i="13"/>
  <c r="H326" i="13"/>
  <c r="H330" i="13"/>
  <c r="H334" i="13"/>
  <c r="H342" i="13"/>
  <c r="E19" i="14"/>
  <c r="H19" i="14" s="1"/>
  <c r="C9" i="14"/>
  <c r="F319" i="14"/>
  <c r="F294" i="14"/>
  <c r="F292" i="14"/>
  <c r="F282" i="14"/>
  <c r="F277" i="14"/>
  <c r="F238" i="14"/>
  <c r="F225" i="14"/>
  <c r="F213" i="14"/>
  <c r="F181" i="14"/>
  <c r="F179" i="14"/>
  <c r="F174" i="14"/>
  <c r="F173" i="14"/>
  <c r="D11" i="14"/>
  <c r="H173" i="15"/>
  <c r="E569" i="15"/>
  <c r="H569" i="15" s="1"/>
  <c r="E568" i="15"/>
  <c r="H568" i="15" s="1"/>
  <c r="E562" i="15"/>
  <c r="H562" i="15" s="1"/>
  <c r="E561" i="15"/>
  <c r="H561" i="15" s="1"/>
  <c r="E559" i="15"/>
  <c r="H559" i="15" s="1"/>
  <c r="E554" i="15"/>
  <c r="H554" i="15" s="1"/>
  <c r="E551" i="15"/>
  <c r="H551" i="15" s="1"/>
  <c r="E548" i="15"/>
  <c r="H548" i="15" s="1"/>
  <c r="E539" i="15"/>
  <c r="H539" i="15" s="1"/>
  <c r="E538" i="15"/>
  <c r="H538" i="15" s="1"/>
  <c r="E536" i="15"/>
  <c r="H536" i="15" s="1"/>
  <c r="E535" i="15"/>
  <c r="H535" i="15" s="1"/>
  <c r="E511" i="15"/>
  <c r="H511" i="15" s="1"/>
  <c r="E510" i="15"/>
  <c r="H510" i="15" s="1"/>
  <c r="E495" i="15"/>
  <c r="H495" i="15" s="1"/>
  <c r="E490" i="15"/>
  <c r="H490" i="15" s="1"/>
  <c r="E489" i="15"/>
  <c r="H489" i="15" s="1"/>
  <c r="E486" i="15"/>
  <c r="H486" i="15" s="1"/>
  <c r="E485" i="15"/>
  <c r="H485" i="15" s="1"/>
  <c r="E484" i="15"/>
  <c r="H484" i="15" s="1"/>
  <c r="E483" i="15"/>
  <c r="H483" i="15" s="1"/>
  <c r="E479" i="15"/>
  <c r="H479" i="15" s="1"/>
  <c r="E471" i="15"/>
  <c r="H471" i="15" s="1"/>
  <c r="E468" i="15"/>
  <c r="H468" i="15" s="1"/>
  <c r="E466" i="15"/>
  <c r="H466" i="15" s="1"/>
  <c r="E465" i="15"/>
  <c r="H465" i="15" s="1"/>
  <c r="E464" i="15"/>
  <c r="H464" i="15" s="1"/>
  <c r="E462" i="15"/>
  <c r="H462" i="15" s="1"/>
  <c r="E457" i="15"/>
  <c r="H457" i="15" s="1"/>
  <c r="E456" i="15"/>
  <c r="H456" i="15" s="1"/>
  <c r="E455" i="15"/>
  <c r="H455" i="15" s="1"/>
  <c r="E447" i="15"/>
  <c r="H447" i="15" s="1"/>
  <c r="E445" i="15"/>
  <c r="H445" i="15" s="1"/>
  <c r="E444" i="15"/>
  <c r="H444" i="15" s="1"/>
  <c r="E443" i="15"/>
  <c r="H443" i="15" s="1"/>
  <c r="E441" i="15"/>
  <c r="H441" i="15" s="1"/>
  <c r="E440" i="15"/>
  <c r="H440" i="15" s="1"/>
  <c r="E434" i="15"/>
  <c r="H434" i="15" s="1"/>
  <c r="E432" i="15"/>
  <c r="H432" i="15" s="1"/>
  <c r="E420" i="15"/>
  <c r="H420" i="15" s="1"/>
  <c r="E412" i="15"/>
  <c r="H412" i="15" s="1"/>
  <c r="E399" i="15"/>
  <c r="H399" i="15" s="1"/>
  <c r="E398" i="15"/>
  <c r="H398" i="15" s="1"/>
  <c r="E397" i="15"/>
  <c r="H397" i="15" s="1"/>
  <c r="E395" i="15"/>
  <c r="H395" i="15" s="1"/>
  <c r="E392" i="15"/>
  <c r="H392" i="15" s="1"/>
  <c r="E388" i="15"/>
  <c r="H388" i="15" s="1"/>
  <c r="E387" i="15"/>
  <c r="H387" i="15" s="1"/>
  <c r="E386" i="15"/>
  <c r="H386" i="15" s="1"/>
  <c r="E385" i="15"/>
  <c r="H385" i="15" s="1"/>
  <c r="E384" i="15"/>
  <c r="H384" i="15" s="1"/>
  <c r="E383" i="15"/>
  <c r="H383" i="15" s="1"/>
  <c r="E379" i="15"/>
  <c r="H379" i="15" s="1"/>
  <c r="E378" i="15"/>
  <c r="H378" i="15" s="1"/>
  <c r="E375" i="15"/>
  <c r="H375" i="15" s="1"/>
  <c r="E374" i="15"/>
  <c r="H374" i="15" s="1"/>
  <c r="E373" i="15"/>
  <c r="H373" i="15" s="1"/>
  <c r="E372" i="15"/>
  <c r="H372" i="15" s="1"/>
  <c r="E370" i="15"/>
  <c r="H370" i="15" s="1"/>
  <c r="E369" i="15"/>
  <c r="H369" i="15" s="1"/>
  <c r="E365" i="15"/>
  <c r="H365" i="15" s="1"/>
  <c r="E364" i="15"/>
  <c r="H364" i="15" s="1"/>
  <c r="E362" i="15"/>
  <c r="H362" i="15" s="1"/>
  <c r="E361" i="15"/>
  <c r="H361" i="15" s="1"/>
  <c r="E358" i="15"/>
  <c r="H358" i="15" s="1"/>
  <c r="E356" i="15"/>
  <c r="H356" i="15" s="1"/>
  <c r="E355" i="15"/>
  <c r="H355" i="15" s="1"/>
  <c r="E352" i="15"/>
  <c r="H352" i="15" s="1"/>
  <c r="E351" i="15"/>
  <c r="H351" i="15" s="1"/>
  <c r="E350" i="15"/>
  <c r="H350" i="15" s="1"/>
  <c r="E349" i="15"/>
  <c r="H349" i="15" s="1"/>
  <c r="C12" i="15"/>
  <c r="H137" i="18"/>
  <c r="F28" i="19"/>
  <c r="F25" i="19"/>
  <c r="F19" i="19"/>
  <c r="D9" i="19"/>
  <c r="D8" i="19"/>
  <c r="F10" i="19" s="1"/>
  <c r="F570" i="15"/>
  <c r="F569" i="15"/>
  <c r="F568" i="15"/>
  <c r="F562" i="15"/>
  <c r="F561" i="15"/>
  <c r="F560" i="15"/>
  <c r="F559" i="15"/>
  <c r="F554" i="15"/>
  <c r="F539" i="15"/>
  <c r="F538" i="15"/>
  <c r="F536" i="15"/>
  <c r="F535" i="15"/>
  <c r="F532" i="15"/>
  <c r="F489" i="15"/>
  <c r="F484" i="15"/>
  <c r="F481" i="15"/>
  <c r="F479" i="15"/>
  <c r="F472" i="15"/>
  <c r="F471" i="15"/>
  <c r="F469" i="15"/>
  <c r="F468" i="15"/>
  <c r="F466" i="15"/>
  <c r="F465" i="15"/>
  <c r="F464" i="15"/>
  <c r="F463" i="15"/>
  <c r="F461" i="15"/>
  <c r="F457" i="15"/>
  <c r="F456" i="15"/>
  <c r="F455" i="15"/>
  <c r="F447" i="15"/>
  <c r="F445" i="15"/>
  <c r="F443" i="15"/>
  <c r="F439" i="15"/>
  <c r="F434" i="15"/>
  <c r="F432" i="15"/>
  <c r="F425" i="15"/>
  <c r="F420" i="15"/>
  <c r="F415" i="15"/>
  <c r="F412" i="15"/>
  <c r="F410" i="15"/>
  <c r="F409" i="15"/>
  <c r="F408" i="15"/>
  <c r="F399" i="15"/>
  <c r="F398" i="15"/>
  <c r="F397" i="15"/>
  <c r="F395" i="15"/>
  <c r="F392" i="15"/>
  <c r="F391" i="15"/>
  <c r="F388" i="15"/>
  <c r="F387" i="15"/>
  <c r="F386" i="15"/>
  <c r="F385" i="15"/>
  <c r="F384" i="15"/>
  <c r="F383" i="15"/>
  <c r="F382" i="15"/>
  <c r="F380" i="15"/>
  <c r="F379" i="15"/>
  <c r="F378" i="15"/>
  <c r="F377" i="15"/>
  <c r="F373" i="15"/>
  <c r="F372" i="15"/>
  <c r="F370" i="15"/>
  <c r="F369" i="15"/>
  <c r="F365" i="15"/>
  <c r="F364" i="15"/>
  <c r="F362" i="15"/>
  <c r="F361" i="15"/>
  <c r="F358" i="15"/>
  <c r="F355" i="15"/>
  <c r="F352" i="15"/>
  <c r="F351" i="15"/>
  <c r="F350" i="15"/>
  <c r="F349" i="15"/>
  <c r="D12" i="15"/>
  <c r="G9" i="17"/>
  <c r="G11" i="17"/>
  <c r="G349" i="17"/>
  <c r="G13" i="18"/>
  <c r="H350" i="18"/>
  <c r="H355" i="18"/>
  <c r="H365" i="18"/>
  <c r="F517" i="17"/>
  <c r="F500" i="17"/>
  <c r="F395" i="17"/>
  <c r="F386" i="17"/>
  <c r="F384" i="17"/>
  <c r="F373" i="17"/>
  <c r="F361" i="17"/>
  <c r="F355" i="17"/>
  <c r="F349" i="17"/>
  <c r="D12" i="17"/>
  <c r="F586" i="19"/>
  <c r="F585" i="19"/>
  <c r="F582" i="19"/>
  <c r="D13" i="19"/>
  <c r="C8" i="17"/>
  <c r="E9" i="17" s="1"/>
  <c r="C10" i="17"/>
  <c r="C12" i="17"/>
  <c r="E75" i="17"/>
  <c r="H75" i="17" s="1"/>
  <c r="E76" i="17"/>
  <c r="H76" i="17" s="1"/>
  <c r="E80" i="17"/>
  <c r="H80" i="17" s="1"/>
  <c r="E89" i="17"/>
  <c r="H89" i="17" s="1"/>
  <c r="E90" i="17"/>
  <c r="H90" i="17" s="1"/>
  <c r="E125" i="17"/>
  <c r="H125" i="17" s="1"/>
  <c r="E126" i="17"/>
  <c r="H126" i="17" s="1"/>
  <c r="E129" i="17"/>
  <c r="H129" i="17" s="1"/>
  <c r="E131" i="17"/>
  <c r="H131" i="17" s="1"/>
  <c r="E137" i="17"/>
  <c r="H137" i="17" s="1"/>
  <c r="E145" i="17"/>
  <c r="H145" i="17" s="1"/>
  <c r="E158" i="17"/>
  <c r="H158" i="17" s="1"/>
  <c r="E349" i="17"/>
  <c r="E352" i="17"/>
  <c r="H352" i="17" s="1"/>
  <c r="E355" i="17"/>
  <c r="H355" i="17" s="1"/>
  <c r="E361" i="17"/>
  <c r="H361" i="17" s="1"/>
  <c r="E365" i="17"/>
  <c r="H365" i="17" s="1"/>
  <c r="E369" i="17"/>
  <c r="H369" i="17" s="1"/>
  <c r="E370" i="17"/>
  <c r="H370" i="17" s="1"/>
  <c r="E384" i="17"/>
  <c r="H384" i="17" s="1"/>
  <c r="E386" i="17"/>
  <c r="H386" i="17" s="1"/>
  <c r="E391" i="17"/>
  <c r="H391" i="17" s="1"/>
  <c r="E397" i="17"/>
  <c r="H397" i="17" s="1"/>
  <c r="E398" i="17"/>
  <c r="H398" i="17" s="1"/>
  <c r="E405" i="17"/>
  <c r="H405" i="17" s="1"/>
  <c r="E410" i="17"/>
  <c r="H410" i="17" s="1"/>
  <c r="E412" i="17"/>
  <c r="H412" i="17" s="1"/>
  <c r="H517" i="17"/>
  <c r="H521" i="17"/>
  <c r="H525" i="17"/>
  <c r="H529" i="17"/>
  <c r="H533" i="17"/>
  <c r="H537" i="17"/>
  <c r="H541" i="17"/>
  <c r="H545" i="17"/>
  <c r="H549" i="17"/>
  <c r="H553" i="17"/>
  <c r="H557" i="17"/>
  <c r="H561" i="17"/>
  <c r="H565" i="17"/>
  <c r="H569" i="17"/>
  <c r="H573" i="17"/>
  <c r="E586" i="17"/>
  <c r="H586" i="17" s="1"/>
  <c r="E588" i="17"/>
  <c r="H588" i="17" s="1"/>
  <c r="E600" i="17"/>
  <c r="H600" i="17" s="1"/>
  <c r="H20" i="18"/>
  <c r="H24" i="18"/>
  <c r="H28" i="18"/>
  <c r="H32" i="18"/>
  <c r="H36" i="18"/>
  <c r="H40" i="18"/>
  <c r="H44" i="18"/>
  <c r="H48" i="18"/>
  <c r="H52" i="18"/>
  <c r="H56" i="18"/>
  <c r="H60" i="18"/>
  <c r="H64" i="18"/>
  <c r="E75" i="18"/>
  <c r="E87" i="18"/>
  <c r="H87" i="18" s="1"/>
  <c r="E95" i="18"/>
  <c r="H95" i="18" s="1"/>
  <c r="E96" i="18"/>
  <c r="H96" i="18" s="1"/>
  <c r="E99" i="18"/>
  <c r="H99" i="18" s="1"/>
  <c r="E120" i="18"/>
  <c r="H120" i="18" s="1"/>
  <c r="E126" i="18"/>
  <c r="H126" i="18" s="1"/>
  <c r="E173" i="18"/>
  <c r="H177" i="18"/>
  <c r="H181" i="18"/>
  <c r="H185" i="18"/>
  <c r="H189" i="18"/>
  <c r="H193" i="18"/>
  <c r="H197" i="18"/>
  <c r="H201" i="18"/>
  <c r="H205" i="18"/>
  <c r="H209" i="18"/>
  <c r="E213" i="18"/>
  <c r="H213" i="18" s="1"/>
  <c r="H217" i="18"/>
  <c r="H221" i="18"/>
  <c r="E225" i="18"/>
  <c r="H225" i="18" s="1"/>
  <c r="H229" i="18"/>
  <c r="H233" i="18"/>
  <c r="H237" i="18"/>
  <c r="E241" i="18"/>
  <c r="H241" i="18" s="1"/>
  <c r="H245" i="18"/>
  <c r="H249" i="18"/>
  <c r="H253" i="18"/>
  <c r="H257" i="18"/>
  <c r="H261" i="18"/>
  <c r="H265" i="18"/>
  <c r="H269" i="18"/>
  <c r="H273" i="18"/>
  <c r="E277" i="18"/>
  <c r="H277" i="18" s="1"/>
  <c r="H281" i="18"/>
  <c r="H285" i="18"/>
  <c r="H289" i="18"/>
  <c r="H293" i="18"/>
  <c r="H297" i="18"/>
  <c r="H301" i="18"/>
  <c r="H305" i="18"/>
  <c r="H309" i="18"/>
  <c r="H313" i="18"/>
  <c r="H317" i="18"/>
  <c r="H321" i="18"/>
  <c r="H325" i="18"/>
  <c r="H329" i="18"/>
  <c r="H333" i="18"/>
  <c r="H337" i="18"/>
  <c r="H341" i="18"/>
  <c r="E429" i="18"/>
  <c r="H429" i="18" s="1"/>
  <c r="E470" i="18"/>
  <c r="H470" i="18" s="1"/>
  <c r="E471" i="18"/>
  <c r="H471" i="18" s="1"/>
  <c r="E532" i="18"/>
  <c r="H532" i="18" s="1"/>
  <c r="E541" i="18"/>
  <c r="H541" i="18" s="1"/>
  <c r="E561" i="18"/>
  <c r="H561" i="18" s="1"/>
  <c r="E608" i="18"/>
  <c r="H608" i="18" s="1"/>
  <c r="E606" i="18"/>
  <c r="H606" i="18" s="1"/>
  <c r="E605" i="18"/>
  <c r="H605" i="18" s="1"/>
  <c r="E602" i="18"/>
  <c r="H602" i="18" s="1"/>
  <c r="E601" i="18"/>
  <c r="H601" i="18" s="1"/>
  <c r="E600" i="18"/>
  <c r="H600" i="18" s="1"/>
  <c r="E598" i="18"/>
  <c r="H598" i="18" s="1"/>
  <c r="E597" i="18"/>
  <c r="H597" i="18" s="1"/>
  <c r="E592" i="18"/>
  <c r="H592" i="18" s="1"/>
  <c r="E586" i="18"/>
  <c r="H586" i="18" s="1"/>
  <c r="E585" i="18"/>
  <c r="H585" i="18" s="1"/>
  <c r="E584" i="18"/>
  <c r="H584" i="18" s="1"/>
  <c r="E583" i="18"/>
  <c r="H583" i="18" s="1"/>
  <c r="E582" i="18"/>
  <c r="H587" i="18"/>
  <c r="H591" i="18"/>
  <c r="H594" i="18"/>
  <c r="H607" i="18"/>
  <c r="E143" i="19"/>
  <c r="H143" i="19" s="1"/>
  <c r="E137" i="19"/>
  <c r="H137" i="19" s="1"/>
  <c r="E135" i="19"/>
  <c r="H135" i="19" s="1"/>
  <c r="E131" i="19"/>
  <c r="H131" i="19" s="1"/>
  <c r="E128" i="19"/>
  <c r="H128" i="19" s="1"/>
  <c r="E126" i="19"/>
  <c r="H126" i="19" s="1"/>
  <c r="E117" i="19"/>
  <c r="H117" i="19" s="1"/>
  <c r="E90" i="19"/>
  <c r="H90" i="19" s="1"/>
  <c r="E89" i="19"/>
  <c r="H89" i="19" s="1"/>
  <c r="E80" i="19"/>
  <c r="H80" i="19" s="1"/>
  <c r="E76" i="19"/>
  <c r="H76" i="19" s="1"/>
  <c r="E75" i="19"/>
  <c r="H75" i="19" s="1"/>
  <c r="C10" i="19"/>
  <c r="C8" i="19"/>
  <c r="E11" i="19" s="1"/>
  <c r="H79" i="19"/>
  <c r="H82" i="19"/>
  <c r="H86" i="19"/>
  <c r="H92" i="19"/>
  <c r="H96" i="19"/>
  <c r="H100" i="19"/>
  <c r="H104" i="19"/>
  <c r="H108" i="19"/>
  <c r="H112" i="19"/>
  <c r="H116" i="19"/>
  <c r="H119" i="19"/>
  <c r="H123" i="19"/>
  <c r="H129" i="19"/>
  <c r="H132" i="19"/>
  <c r="H138" i="19"/>
  <c r="H142" i="19"/>
  <c r="H145" i="19"/>
  <c r="H149" i="19"/>
  <c r="H153" i="19"/>
  <c r="H157" i="19"/>
  <c r="H161" i="19"/>
  <c r="H165" i="19"/>
  <c r="E561" i="19"/>
  <c r="H561" i="19" s="1"/>
  <c r="E410" i="19"/>
  <c r="H410" i="19" s="1"/>
  <c r="E409" i="19"/>
  <c r="H409" i="19" s="1"/>
  <c r="E399" i="19"/>
  <c r="H399" i="19" s="1"/>
  <c r="E398" i="19"/>
  <c r="H398" i="19" s="1"/>
  <c r="E395" i="19"/>
  <c r="H395" i="19" s="1"/>
  <c r="E391" i="19"/>
  <c r="H391" i="19" s="1"/>
  <c r="E386" i="19"/>
  <c r="H386" i="19" s="1"/>
  <c r="E384" i="19"/>
  <c r="H384" i="19" s="1"/>
  <c r="E364" i="19"/>
  <c r="H364" i="19" s="1"/>
  <c r="E361" i="19"/>
  <c r="H361" i="19" s="1"/>
  <c r="E358" i="19"/>
  <c r="H358" i="19" s="1"/>
  <c r="E355" i="19"/>
  <c r="H355" i="19" s="1"/>
  <c r="E351" i="19"/>
  <c r="H351" i="19" s="1"/>
  <c r="E350" i="19"/>
  <c r="H350" i="19" s="1"/>
  <c r="E349" i="19"/>
  <c r="H349" i="19" s="1"/>
  <c r="C12" i="19"/>
  <c r="H352" i="19"/>
  <c r="H368" i="19"/>
  <c r="H372" i="19"/>
  <c r="H376" i="19"/>
  <c r="H380" i="19"/>
  <c r="H390" i="19"/>
  <c r="H393" i="19"/>
  <c r="H396" i="19"/>
  <c r="H402" i="19"/>
  <c r="H406" i="19"/>
  <c r="H412" i="19"/>
  <c r="H416" i="19"/>
  <c r="H420" i="19"/>
  <c r="H424" i="19"/>
  <c r="H428" i="19"/>
  <c r="H432" i="19"/>
  <c r="H436" i="19"/>
  <c r="H440" i="19"/>
  <c r="H444" i="19"/>
  <c r="H448" i="19"/>
  <c r="H452" i="19"/>
  <c r="H456" i="19"/>
  <c r="H460" i="19"/>
  <c r="H464" i="19"/>
  <c r="H468" i="19"/>
  <c r="H472" i="19"/>
  <c r="H476" i="19"/>
  <c r="H480" i="19"/>
  <c r="G75" i="20"/>
  <c r="H75" i="20" s="1"/>
  <c r="H520" i="17"/>
  <c r="H524" i="17"/>
  <c r="H528" i="17"/>
  <c r="H532" i="17"/>
  <c r="H536" i="17"/>
  <c r="H540" i="17"/>
  <c r="H544" i="17"/>
  <c r="H548" i="17"/>
  <c r="H552" i="17"/>
  <c r="H556" i="17"/>
  <c r="H560" i="17"/>
  <c r="H564" i="17"/>
  <c r="E568" i="17"/>
  <c r="H568" i="17" s="1"/>
  <c r="H572" i="17"/>
  <c r="H576" i="17"/>
  <c r="F585" i="17"/>
  <c r="F582" i="17"/>
  <c r="E584" i="17"/>
  <c r="H584" i="17" s="1"/>
  <c r="C10" i="18"/>
  <c r="C11" i="18"/>
  <c r="H23" i="18"/>
  <c r="H27" i="18"/>
  <c r="H31" i="18"/>
  <c r="H35" i="18"/>
  <c r="H43" i="18"/>
  <c r="H47" i="18"/>
  <c r="H51" i="18"/>
  <c r="H55" i="18"/>
  <c r="H59" i="18"/>
  <c r="H63" i="18"/>
  <c r="H67" i="18"/>
  <c r="G75" i="18"/>
  <c r="E92" i="18"/>
  <c r="H92" i="18" s="1"/>
  <c r="E93" i="18"/>
  <c r="H93" i="18" s="1"/>
  <c r="E125" i="18"/>
  <c r="H125" i="18" s="1"/>
  <c r="E134" i="18"/>
  <c r="H134" i="18" s="1"/>
  <c r="E139" i="18"/>
  <c r="H139" i="18" s="1"/>
  <c r="E143" i="18"/>
  <c r="H143" i="18" s="1"/>
  <c r="H176" i="18"/>
  <c r="H180" i="18"/>
  <c r="H184" i="18"/>
  <c r="H188" i="18"/>
  <c r="E192" i="18"/>
  <c r="H192" i="18" s="1"/>
  <c r="H196" i="18"/>
  <c r="H200" i="18"/>
  <c r="E204" i="18"/>
  <c r="H204" i="18" s="1"/>
  <c r="H208" i="18"/>
  <c r="H212" i="18"/>
  <c r="H216" i="18"/>
  <c r="H220" i="18"/>
  <c r="H224" i="18"/>
  <c r="H228" i="18"/>
  <c r="H232" i="18"/>
  <c r="H236" i="18"/>
  <c r="H240" i="18"/>
  <c r="H244" i="18"/>
  <c r="H248" i="18"/>
  <c r="H252" i="18"/>
  <c r="H256" i="18"/>
  <c r="H260" i="18"/>
  <c r="H264" i="18"/>
  <c r="H268" i="18"/>
  <c r="H272" i="18"/>
  <c r="E276" i="18"/>
  <c r="H276" i="18" s="1"/>
  <c r="H280" i="18"/>
  <c r="H284" i="18"/>
  <c r="H288" i="18"/>
  <c r="H292" i="18"/>
  <c r="H296" i="18"/>
  <c r="H300" i="18"/>
  <c r="H304" i="18"/>
  <c r="H308" i="18"/>
  <c r="H312" i="18"/>
  <c r="H316" i="18"/>
  <c r="H320" i="18"/>
  <c r="E324" i="18"/>
  <c r="H324" i="18" s="1"/>
  <c r="H328" i="18"/>
  <c r="H332" i="18"/>
  <c r="H336" i="18"/>
  <c r="H340" i="18"/>
  <c r="E351" i="18"/>
  <c r="H351" i="18" s="1"/>
  <c r="E356" i="18"/>
  <c r="H356" i="18" s="1"/>
  <c r="E369" i="18"/>
  <c r="H369" i="18" s="1"/>
  <c r="E391" i="18"/>
  <c r="H391" i="18" s="1"/>
  <c r="E399" i="18"/>
  <c r="H399" i="18" s="1"/>
  <c r="E423" i="18"/>
  <c r="H423" i="18" s="1"/>
  <c r="E490" i="18"/>
  <c r="H490" i="18" s="1"/>
  <c r="E511" i="18"/>
  <c r="H511" i="18" s="1"/>
  <c r="E517" i="18"/>
  <c r="H517" i="18" s="1"/>
  <c r="E539" i="18"/>
  <c r="H539" i="18" s="1"/>
  <c r="H590" i="18"/>
  <c r="H593" i="18"/>
  <c r="H599" i="18"/>
  <c r="H604" i="18"/>
  <c r="H609" i="18"/>
  <c r="H78" i="19"/>
  <c r="H81" i="19"/>
  <c r="H85" i="19"/>
  <c r="H91" i="19"/>
  <c r="H95" i="19"/>
  <c r="H99" i="19"/>
  <c r="H103" i="19"/>
  <c r="H107" i="19"/>
  <c r="H111" i="19"/>
  <c r="H115" i="19"/>
  <c r="H118" i="19"/>
  <c r="H122" i="19"/>
  <c r="H141" i="19"/>
  <c r="H144" i="19"/>
  <c r="H148" i="19"/>
  <c r="H152" i="19"/>
  <c r="H156" i="19"/>
  <c r="H160" i="19"/>
  <c r="H164" i="19"/>
  <c r="G173" i="19"/>
  <c r="H173" i="19" s="1"/>
  <c r="H367" i="19"/>
  <c r="H371" i="19"/>
  <c r="H375" i="19"/>
  <c r="H379" i="19"/>
  <c r="H383" i="19"/>
  <c r="H389" i="19"/>
  <c r="H392" i="19"/>
  <c r="H401" i="19"/>
  <c r="H405" i="19"/>
  <c r="H411" i="19"/>
  <c r="H415" i="19"/>
  <c r="H419" i="19"/>
  <c r="H423" i="19"/>
  <c r="H427" i="19"/>
  <c r="H431" i="19"/>
  <c r="H435" i="19"/>
  <c r="H439" i="19"/>
  <c r="H443" i="19"/>
  <c r="H447" i="19"/>
  <c r="H451" i="19"/>
  <c r="H455" i="19"/>
  <c r="H459" i="19"/>
  <c r="H463" i="19"/>
  <c r="H467" i="19"/>
  <c r="H471" i="19"/>
  <c r="H475" i="19"/>
  <c r="H479" i="19"/>
  <c r="F165" i="20"/>
  <c r="F164" i="20"/>
  <c r="F161" i="20"/>
  <c r="F156" i="20"/>
  <c r="F148" i="20"/>
  <c r="F143" i="20"/>
  <c r="F141" i="20"/>
  <c r="F137" i="20"/>
  <c r="F133" i="20"/>
  <c r="F131" i="20"/>
  <c r="F129" i="20"/>
  <c r="F128" i="20"/>
  <c r="F126" i="20"/>
  <c r="F125" i="20"/>
  <c r="F123" i="20"/>
  <c r="F120" i="20"/>
  <c r="F117" i="20"/>
  <c r="F116" i="20"/>
  <c r="F115" i="20"/>
  <c r="F114" i="20"/>
  <c r="F112" i="20"/>
  <c r="F111" i="20"/>
  <c r="F104" i="20"/>
  <c r="F103" i="20"/>
  <c r="F100" i="20"/>
  <c r="F99" i="20"/>
  <c r="F96" i="20"/>
  <c r="F94" i="20"/>
  <c r="F93" i="20"/>
  <c r="F92" i="20"/>
  <c r="F91" i="20"/>
  <c r="F89" i="20"/>
  <c r="F87" i="20"/>
  <c r="F80" i="20"/>
  <c r="F79" i="20"/>
  <c r="F78" i="20"/>
  <c r="F76" i="20"/>
  <c r="F75" i="20"/>
  <c r="D10" i="20"/>
  <c r="D8" i="20"/>
  <c r="F13" i="20" s="1"/>
  <c r="G349" i="20"/>
  <c r="H349" i="20" s="1"/>
  <c r="E77" i="18"/>
  <c r="H77" i="18" s="1"/>
  <c r="E78" i="18"/>
  <c r="H78" i="18" s="1"/>
  <c r="E90" i="18"/>
  <c r="H90" i="18" s="1"/>
  <c r="E91" i="18"/>
  <c r="H91" i="18" s="1"/>
  <c r="E115" i="18"/>
  <c r="H115" i="18" s="1"/>
  <c r="G173" i="18"/>
  <c r="E179" i="18"/>
  <c r="H179" i="18" s="1"/>
  <c r="E187" i="18"/>
  <c r="H187" i="18" s="1"/>
  <c r="E199" i="18"/>
  <c r="H199" i="18" s="1"/>
  <c r="E267" i="18"/>
  <c r="H267" i="18" s="1"/>
  <c r="E275" i="18"/>
  <c r="H275" i="18" s="1"/>
  <c r="F570" i="18"/>
  <c r="F569" i="18"/>
  <c r="F568" i="18"/>
  <c r="F561" i="18"/>
  <c r="F560" i="18"/>
  <c r="F559" i="18"/>
  <c r="F554" i="18"/>
  <c r="F551" i="18"/>
  <c r="F539" i="18"/>
  <c r="F538" i="18"/>
  <c r="F535" i="18"/>
  <c r="F532" i="18"/>
  <c r="F517" i="18"/>
  <c r="F489" i="18"/>
  <c r="F479" i="18"/>
  <c r="F471" i="18"/>
  <c r="F469" i="18"/>
  <c r="F468" i="18"/>
  <c r="F465" i="18"/>
  <c r="F459" i="18"/>
  <c r="F457" i="18"/>
  <c r="F456" i="18"/>
  <c r="F445" i="18"/>
  <c r="F432" i="18"/>
  <c r="F423" i="18"/>
  <c r="F420" i="18"/>
  <c r="F412" i="18"/>
  <c r="F410" i="18"/>
  <c r="F399" i="18"/>
  <c r="F398" i="18"/>
  <c r="F397" i="18"/>
  <c r="F395" i="18"/>
  <c r="F391" i="18"/>
  <c r="F389" i="18"/>
  <c r="F388" i="18"/>
  <c r="F387" i="18"/>
  <c r="F386" i="18"/>
  <c r="F384" i="18"/>
  <c r="F383" i="18"/>
  <c r="F373" i="18"/>
  <c r="F369" i="18"/>
  <c r="F365" i="18"/>
  <c r="F361" i="18"/>
  <c r="F358" i="18"/>
  <c r="F356" i="18"/>
  <c r="F355" i="18"/>
  <c r="F353" i="18"/>
  <c r="F352" i="18"/>
  <c r="F351" i="18"/>
  <c r="F350" i="18"/>
  <c r="F349" i="18"/>
  <c r="D12" i="18"/>
  <c r="G19" i="19"/>
  <c r="H19" i="19" s="1"/>
  <c r="F308" i="19"/>
  <c r="F305" i="19"/>
  <c r="F255" i="19"/>
  <c r="F238" i="19"/>
  <c r="F225" i="19"/>
  <c r="F213" i="19"/>
  <c r="F200" i="19"/>
  <c r="F199" i="19"/>
  <c r="F193" i="19"/>
  <c r="F188" i="19"/>
  <c r="F186" i="19"/>
  <c r="F181" i="19"/>
  <c r="F179" i="19"/>
  <c r="F173" i="19"/>
  <c r="D11" i="19"/>
  <c r="G582" i="19"/>
  <c r="H582" i="19" s="1"/>
  <c r="G13" i="20"/>
  <c r="F570" i="20"/>
  <c r="F569" i="20"/>
  <c r="F568" i="20"/>
  <c r="F566" i="20"/>
  <c r="F561" i="20"/>
  <c r="F560" i="20"/>
  <c r="F559" i="20"/>
  <c r="F554" i="20"/>
  <c r="F552" i="20"/>
  <c r="F551" i="20"/>
  <c r="F549" i="20"/>
  <c r="F539" i="20"/>
  <c r="F538" i="20"/>
  <c r="F535" i="20"/>
  <c r="F534" i="20"/>
  <c r="F532" i="20"/>
  <c r="F517" i="20"/>
  <c r="F516" i="20"/>
  <c r="F515" i="20"/>
  <c r="F510" i="20"/>
  <c r="F501" i="20"/>
  <c r="F497" i="20"/>
  <c r="F495" i="20"/>
  <c r="F492" i="20"/>
  <c r="F490" i="20"/>
  <c r="F489" i="20"/>
  <c r="F486" i="20"/>
  <c r="F484" i="20"/>
  <c r="F483" i="20"/>
  <c r="F479" i="20"/>
  <c r="F471" i="20"/>
  <c r="F468" i="20"/>
  <c r="F465" i="20"/>
  <c r="F464" i="20"/>
  <c r="F461" i="20"/>
  <c r="F460" i="20"/>
  <c r="F459" i="20"/>
  <c r="F458" i="20"/>
  <c r="F457" i="20"/>
  <c r="F456" i="20"/>
  <c r="F455" i="20"/>
  <c r="F450" i="20"/>
  <c r="F448" i="20"/>
  <c r="F445" i="20"/>
  <c r="F443" i="20"/>
  <c r="F442" i="20"/>
  <c r="F441" i="20"/>
  <c r="F439" i="20"/>
  <c r="F438" i="20"/>
  <c r="F437" i="20"/>
  <c r="F436" i="20"/>
  <c r="F434" i="20"/>
  <c r="F432" i="20"/>
  <c r="F428" i="20"/>
  <c r="F425" i="20"/>
  <c r="F420" i="20"/>
  <c r="F417" i="20"/>
  <c r="F416" i="20"/>
  <c r="F413" i="20"/>
  <c r="F412" i="20"/>
  <c r="F410" i="20"/>
  <c r="F409" i="20"/>
  <c r="F408" i="20"/>
  <c r="F405" i="20"/>
  <c r="F399" i="20"/>
  <c r="F398" i="20"/>
  <c r="F397" i="20"/>
  <c r="F395" i="20"/>
  <c r="F391" i="20"/>
  <c r="F388" i="20"/>
  <c r="F387" i="20"/>
  <c r="F386" i="20"/>
  <c r="F385" i="20"/>
  <c r="F384" i="20"/>
  <c r="F383" i="20"/>
  <c r="F382" i="20"/>
  <c r="F380" i="20"/>
  <c r="F379" i="20"/>
  <c r="F375" i="20"/>
  <c r="F374" i="20"/>
  <c r="F373" i="20"/>
  <c r="F372" i="20"/>
  <c r="F369" i="20"/>
  <c r="F365" i="20"/>
  <c r="F364" i="20"/>
  <c r="F362" i="20"/>
  <c r="F361" i="20"/>
  <c r="F359" i="20"/>
  <c r="F358" i="20"/>
  <c r="F357" i="20"/>
  <c r="F356" i="20"/>
  <c r="F355" i="20"/>
  <c r="F351" i="20"/>
  <c r="F350" i="20"/>
  <c r="F349" i="20"/>
  <c r="D12" i="20"/>
  <c r="G10" i="20"/>
  <c r="G19" i="20"/>
  <c r="G173" i="20"/>
  <c r="G582" i="20"/>
  <c r="G9" i="21"/>
  <c r="G13" i="21"/>
  <c r="G75" i="21"/>
  <c r="G349" i="21"/>
  <c r="E582" i="21"/>
  <c r="E585" i="21"/>
  <c r="H585" i="21" s="1"/>
  <c r="E586" i="21"/>
  <c r="H586" i="21" s="1"/>
  <c r="E591" i="21"/>
  <c r="H591" i="21" s="1"/>
  <c r="E593" i="21"/>
  <c r="H593" i="21" s="1"/>
  <c r="E597" i="21"/>
  <c r="H597" i="21" s="1"/>
  <c r="E598" i="21"/>
  <c r="H598" i="21" s="1"/>
  <c r="E599" i="21"/>
  <c r="H599" i="21" s="1"/>
  <c r="E600" i="21"/>
  <c r="H600" i="21" s="1"/>
  <c r="E601" i="21"/>
  <c r="H601" i="21" s="1"/>
  <c r="E608" i="21"/>
  <c r="H608" i="21" s="1"/>
  <c r="E609" i="21"/>
  <c r="H609" i="21" s="1"/>
  <c r="G19" i="22"/>
  <c r="E75" i="22"/>
  <c r="E76" i="22"/>
  <c r="H76" i="22" s="1"/>
  <c r="E77" i="22"/>
  <c r="H77" i="22" s="1"/>
  <c r="E78" i="22"/>
  <c r="H78" i="22" s="1"/>
  <c r="E79" i="22"/>
  <c r="H79" i="22" s="1"/>
  <c r="E80" i="22"/>
  <c r="H80" i="22" s="1"/>
  <c r="E81" i="22"/>
  <c r="H81" i="22" s="1"/>
  <c r="E84" i="22"/>
  <c r="H84" i="22" s="1"/>
  <c r="E85" i="22"/>
  <c r="H85" i="22" s="1"/>
  <c r="E87" i="22"/>
  <c r="H87" i="22" s="1"/>
  <c r="E88" i="22"/>
  <c r="H88" i="22" s="1"/>
  <c r="E89" i="22"/>
  <c r="H89" i="22" s="1"/>
  <c r="E90" i="22"/>
  <c r="H90" i="22" s="1"/>
  <c r="E91" i="22"/>
  <c r="H91" i="22" s="1"/>
  <c r="E92" i="22"/>
  <c r="H92" i="22" s="1"/>
  <c r="E93" i="22"/>
  <c r="H93" i="22" s="1"/>
  <c r="E94" i="22"/>
  <c r="H94" i="22" s="1"/>
  <c r="E96" i="22"/>
  <c r="H96" i="22" s="1"/>
  <c r="E99" i="22"/>
  <c r="H99" i="22" s="1"/>
  <c r="E103" i="22"/>
  <c r="H103" i="22" s="1"/>
  <c r="E104" i="22"/>
  <c r="H104" i="22" s="1"/>
  <c r="E108" i="22"/>
  <c r="H108" i="22" s="1"/>
  <c r="E109" i="22"/>
  <c r="H109" i="22" s="1"/>
  <c r="E110" i="22"/>
  <c r="H110" i="22" s="1"/>
  <c r="E111" i="22"/>
  <c r="H111" i="22" s="1"/>
  <c r="E112" i="22"/>
  <c r="H112" i="22" s="1"/>
  <c r="E113" i="22"/>
  <c r="H113" i="22" s="1"/>
  <c r="E114" i="22"/>
  <c r="H114" i="22" s="1"/>
  <c r="E115" i="22"/>
  <c r="H115" i="22" s="1"/>
  <c r="E116" i="22"/>
  <c r="H116" i="22" s="1"/>
  <c r="E117" i="22"/>
  <c r="H117" i="22" s="1"/>
  <c r="E120" i="22"/>
  <c r="H120" i="22" s="1"/>
  <c r="E121" i="22"/>
  <c r="H121" i="22" s="1"/>
  <c r="E123" i="22"/>
  <c r="H123" i="22" s="1"/>
  <c r="E124" i="22"/>
  <c r="H124" i="22" s="1"/>
  <c r="E125" i="22"/>
  <c r="H125" i="22" s="1"/>
  <c r="E126" i="22"/>
  <c r="H126" i="22" s="1"/>
  <c r="E128" i="22"/>
  <c r="H128" i="22" s="1"/>
  <c r="E129" i="22"/>
  <c r="H129" i="22" s="1"/>
  <c r="E130" i="22"/>
  <c r="H130" i="22" s="1"/>
  <c r="E131" i="22"/>
  <c r="H131" i="22" s="1"/>
  <c r="E132" i="22"/>
  <c r="H132" i="22" s="1"/>
  <c r="E133" i="22"/>
  <c r="H133" i="22" s="1"/>
  <c r="E134" i="22"/>
  <c r="H134" i="22" s="1"/>
  <c r="E136" i="22"/>
  <c r="H136" i="22" s="1"/>
  <c r="E137" i="22"/>
  <c r="H137" i="22" s="1"/>
  <c r="E139" i="22"/>
  <c r="H139" i="22" s="1"/>
  <c r="E141" i="22"/>
  <c r="H141" i="22" s="1"/>
  <c r="E142" i="22"/>
  <c r="H142" i="22" s="1"/>
  <c r="E143" i="22"/>
  <c r="H143" i="22" s="1"/>
  <c r="E153" i="22"/>
  <c r="H153" i="22" s="1"/>
  <c r="E164" i="22"/>
  <c r="H164" i="22" s="1"/>
  <c r="E329" i="22"/>
  <c r="H329" i="22" s="1"/>
  <c r="E328" i="22"/>
  <c r="H328" i="22" s="1"/>
  <c r="E324" i="22"/>
  <c r="H324" i="22" s="1"/>
  <c r="E321" i="22"/>
  <c r="H321" i="22" s="1"/>
  <c r="E319" i="22"/>
  <c r="H319" i="22" s="1"/>
  <c r="E317" i="22"/>
  <c r="H317" i="22" s="1"/>
  <c r="E313" i="22"/>
  <c r="H313" i="22" s="1"/>
  <c r="G173" i="22"/>
  <c r="F335" i="22"/>
  <c r="F328" i="22"/>
  <c r="F324" i="22"/>
  <c r="F321" i="22"/>
  <c r="F319" i="22"/>
  <c r="F317" i="22"/>
  <c r="F313" i="22"/>
  <c r="F312" i="22"/>
  <c r="F308" i="22"/>
  <c r="C9" i="20"/>
  <c r="C11" i="20"/>
  <c r="E19" i="20"/>
  <c r="E25" i="20"/>
  <c r="H25" i="20" s="1"/>
  <c r="E28" i="20"/>
  <c r="H28" i="20" s="1"/>
  <c r="E29" i="20"/>
  <c r="H29" i="20" s="1"/>
  <c r="E30" i="20"/>
  <c r="H30" i="20" s="1"/>
  <c r="E36" i="20"/>
  <c r="H36" i="20" s="1"/>
  <c r="E50" i="20"/>
  <c r="H50" i="20" s="1"/>
  <c r="E54" i="20"/>
  <c r="H54" i="20" s="1"/>
  <c r="E61" i="20"/>
  <c r="H61" i="20" s="1"/>
  <c r="E62" i="20"/>
  <c r="H62" i="20" s="1"/>
  <c r="E173" i="20"/>
  <c r="E174" i="20"/>
  <c r="H174" i="20" s="1"/>
  <c r="E175" i="20"/>
  <c r="H175" i="20" s="1"/>
  <c r="E176" i="20"/>
  <c r="H176" i="20" s="1"/>
  <c r="E178" i="20"/>
  <c r="H178" i="20" s="1"/>
  <c r="E179" i="20"/>
  <c r="H179" i="20" s="1"/>
  <c r="E180" i="20"/>
  <c r="H180" i="20" s="1"/>
  <c r="E181" i="20"/>
  <c r="H181" i="20" s="1"/>
  <c r="E186" i="20"/>
  <c r="H186" i="20" s="1"/>
  <c r="E187" i="20"/>
  <c r="H187" i="20" s="1"/>
  <c r="E188" i="20"/>
  <c r="H188" i="20" s="1"/>
  <c r="E191" i="20"/>
  <c r="H191" i="20" s="1"/>
  <c r="E194" i="20"/>
  <c r="H194" i="20" s="1"/>
  <c r="E197" i="20"/>
  <c r="H197" i="20" s="1"/>
  <c r="E198" i="20"/>
  <c r="H198" i="20" s="1"/>
  <c r="E199" i="20"/>
  <c r="H199" i="20" s="1"/>
  <c r="E200" i="20"/>
  <c r="H200" i="20" s="1"/>
  <c r="E201" i="20"/>
  <c r="H201" i="20" s="1"/>
  <c r="E202" i="20"/>
  <c r="H202" i="20" s="1"/>
  <c r="E203" i="20"/>
  <c r="H203" i="20" s="1"/>
  <c r="E204" i="20"/>
  <c r="H204" i="20" s="1"/>
  <c r="E205" i="20"/>
  <c r="H205" i="20" s="1"/>
  <c r="E206" i="20"/>
  <c r="H206" i="20" s="1"/>
  <c r="E208" i="20"/>
  <c r="H208" i="20" s="1"/>
  <c r="E209" i="20"/>
  <c r="H209" i="20" s="1"/>
  <c r="E210" i="20"/>
  <c r="H210" i="20" s="1"/>
  <c r="E213" i="20"/>
  <c r="H213" i="20" s="1"/>
  <c r="E214" i="20"/>
  <c r="H214" i="20" s="1"/>
  <c r="E225" i="20"/>
  <c r="H225" i="20" s="1"/>
  <c r="E233" i="20"/>
  <c r="H233" i="20" s="1"/>
  <c r="E236" i="20"/>
  <c r="H236" i="20" s="1"/>
  <c r="E238" i="20"/>
  <c r="H238" i="20" s="1"/>
  <c r="E241" i="20"/>
  <c r="H241" i="20" s="1"/>
  <c r="E244" i="20"/>
  <c r="H244" i="20" s="1"/>
  <c r="E259" i="20"/>
  <c r="H259" i="20" s="1"/>
  <c r="E264" i="20"/>
  <c r="H264" i="20" s="1"/>
  <c r="E276" i="20"/>
  <c r="H276" i="20" s="1"/>
  <c r="E277" i="20"/>
  <c r="H277" i="20" s="1"/>
  <c r="E278" i="20"/>
  <c r="H278" i="20" s="1"/>
  <c r="E282" i="20"/>
  <c r="H282" i="20" s="1"/>
  <c r="E286" i="20"/>
  <c r="H286" i="20" s="1"/>
  <c r="E288" i="20"/>
  <c r="H288" i="20" s="1"/>
  <c r="E289" i="20"/>
  <c r="H289" i="20" s="1"/>
  <c r="E294" i="20"/>
  <c r="H294" i="20" s="1"/>
  <c r="E302" i="20"/>
  <c r="H302" i="20" s="1"/>
  <c r="E303" i="20"/>
  <c r="H303" i="20" s="1"/>
  <c r="E305" i="20"/>
  <c r="H305" i="20" s="1"/>
  <c r="E308" i="20"/>
  <c r="H308" i="20" s="1"/>
  <c r="E313" i="20"/>
  <c r="H313" i="20" s="1"/>
  <c r="E314" i="20"/>
  <c r="H314" i="20" s="1"/>
  <c r="E317" i="20"/>
  <c r="H317" i="20" s="1"/>
  <c r="E319" i="20"/>
  <c r="H319" i="20" s="1"/>
  <c r="E323" i="20"/>
  <c r="H323" i="20" s="1"/>
  <c r="E324" i="20"/>
  <c r="H324" i="20" s="1"/>
  <c r="E326" i="20"/>
  <c r="H326" i="20" s="1"/>
  <c r="E582" i="20"/>
  <c r="E583" i="20"/>
  <c r="H583" i="20" s="1"/>
  <c r="E584" i="20"/>
  <c r="H584" i="20" s="1"/>
  <c r="E585" i="20"/>
  <c r="H585" i="20" s="1"/>
  <c r="E586" i="20"/>
  <c r="H586" i="20" s="1"/>
  <c r="E587" i="20"/>
  <c r="H587" i="20" s="1"/>
  <c r="E589" i="20"/>
  <c r="H589" i="20" s="1"/>
  <c r="E590" i="20"/>
  <c r="H590" i="20" s="1"/>
  <c r="E591" i="20"/>
  <c r="H591" i="20" s="1"/>
  <c r="E592" i="20"/>
  <c r="H592" i="20" s="1"/>
  <c r="E593" i="20"/>
  <c r="H593" i="20" s="1"/>
  <c r="E597" i="20"/>
  <c r="H597" i="20" s="1"/>
  <c r="E598" i="20"/>
  <c r="H598" i="20" s="1"/>
  <c r="E599" i="20"/>
  <c r="H599" i="20" s="1"/>
  <c r="E600" i="20"/>
  <c r="H600" i="20" s="1"/>
  <c r="E601" i="20"/>
  <c r="H601" i="20" s="1"/>
  <c r="E602" i="20"/>
  <c r="H602" i="20" s="1"/>
  <c r="E605" i="20"/>
  <c r="H605" i="20" s="1"/>
  <c r="E606" i="20"/>
  <c r="H606" i="20" s="1"/>
  <c r="E608" i="20"/>
  <c r="H608" i="20" s="1"/>
  <c r="C8" i="21"/>
  <c r="C10" i="21"/>
  <c r="C12" i="21"/>
  <c r="E75" i="21"/>
  <c r="E76" i="21"/>
  <c r="H76" i="21" s="1"/>
  <c r="E79" i="21"/>
  <c r="H79" i="21" s="1"/>
  <c r="E80" i="21"/>
  <c r="H80" i="21" s="1"/>
  <c r="E90" i="21"/>
  <c r="H90" i="21" s="1"/>
  <c r="E95" i="21"/>
  <c r="H95" i="21" s="1"/>
  <c r="E114" i="21"/>
  <c r="H114" i="21" s="1"/>
  <c r="E115" i="21"/>
  <c r="H115" i="21" s="1"/>
  <c r="E121" i="21"/>
  <c r="H121" i="21" s="1"/>
  <c r="E125" i="21"/>
  <c r="H125" i="21" s="1"/>
  <c r="E126" i="21"/>
  <c r="H126" i="21" s="1"/>
  <c r="E129" i="21"/>
  <c r="H129" i="21" s="1"/>
  <c r="E131" i="21"/>
  <c r="H131" i="21" s="1"/>
  <c r="E349" i="21"/>
  <c r="E350" i="21"/>
  <c r="H350" i="21" s="1"/>
  <c r="E351" i="21"/>
  <c r="H351" i="21" s="1"/>
  <c r="E355" i="21"/>
  <c r="H355" i="21" s="1"/>
  <c r="E356" i="21"/>
  <c r="H356" i="21" s="1"/>
  <c r="E361" i="21"/>
  <c r="H361" i="21" s="1"/>
  <c r="E369" i="21"/>
  <c r="H369" i="21" s="1"/>
  <c r="E373" i="21"/>
  <c r="H373" i="21" s="1"/>
  <c r="E374" i="21"/>
  <c r="H374" i="21" s="1"/>
  <c r="E383" i="21"/>
  <c r="H383" i="21" s="1"/>
  <c r="E384" i="21"/>
  <c r="H384" i="21" s="1"/>
  <c r="E391" i="21"/>
  <c r="H391" i="21" s="1"/>
  <c r="E395" i="21"/>
  <c r="H395" i="21" s="1"/>
  <c r="E397" i="21"/>
  <c r="H397" i="21" s="1"/>
  <c r="E398" i="21"/>
  <c r="H398" i="21" s="1"/>
  <c r="E399" i="21"/>
  <c r="H399" i="21" s="1"/>
  <c r="E402" i="21"/>
  <c r="H402" i="21" s="1"/>
  <c r="E403" i="21"/>
  <c r="H403" i="21" s="1"/>
  <c r="E408" i="21"/>
  <c r="H408" i="21" s="1"/>
  <c r="E409" i="21"/>
  <c r="H409" i="21" s="1"/>
  <c r="E410" i="21"/>
  <c r="H410" i="21" s="1"/>
  <c r="E411" i="21"/>
  <c r="H411" i="21" s="1"/>
  <c r="E412" i="21"/>
  <c r="H412" i="21" s="1"/>
  <c r="E420" i="21"/>
  <c r="H420" i="21" s="1"/>
  <c r="E432" i="21"/>
  <c r="H432" i="21" s="1"/>
  <c r="E434" i="21"/>
  <c r="H434" i="21" s="1"/>
  <c r="E441" i="21"/>
  <c r="H441" i="21" s="1"/>
  <c r="E442" i="21"/>
  <c r="H442" i="21" s="1"/>
  <c r="E455" i="21"/>
  <c r="H455" i="21" s="1"/>
  <c r="E456" i="21"/>
  <c r="H456" i="21" s="1"/>
  <c r="E465" i="21"/>
  <c r="H465" i="21" s="1"/>
  <c r="E466" i="21"/>
  <c r="H466" i="21" s="1"/>
  <c r="E468" i="21"/>
  <c r="H468" i="21" s="1"/>
  <c r="E471" i="21"/>
  <c r="H471" i="21" s="1"/>
  <c r="E479" i="21"/>
  <c r="H479" i="21" s="1"/>
  <c r="E490" i="21"/>
  <c r="H490" i="21" s="1"/>
  <c r="E510" i="21"/>
  <c r="H510" i="21" s="1"/>
  <c r="E532" i="21"/>
  <c r="H532" i="21" s="1"/>
  <c r="E535" i="21"/>
  <c r="H535" i="21" s="1"/>
  <c r="E538" i="21"/>
  <c r="H538" i="21" s="1"/>
  <c r="E539" i="21"/>
  <c r="H539" i="21" s="1"/>
  <c r="E547" i="21"/>
  <c r="H547" i="21" s="1"/>
  <c r="E552" i="21"/>
  <c r="H552" i="21" s="1"/>
  <c r="E554" i="21"/>
  <c r="H554" i="21" s="1"/>
  <c r="E556" i="21"/>
  <c r="H556" i="21" s="1"/>
  <c r="E559" i="21"/>
  <c r="H559" i="21" s="1"/>
  <c r="E561" i="21"/>
  <c r="H561" i="21" s="1"/>
  <c r="E563" i="21"/>
  <c r="H563" i="21" s="1"/>
  <c r="E567" i="21"/>
  <c r="H567" i="21" s="1"/>
  <c r="E25" i="22"/>
  <c r="H25" i="22" s="1"/>
  <c r="E27" i="22"/>
  <c r="H27" i="22" s="1"/>
  <c r="E29" i="22"/>
  <c r="H29" i="22" s="1"/>
  <c r="E30" i="22"/>
  <c r="H30" i="22" s="1"/>
  <c r="E45" i="22"/>
  <c r="H45" i="22" s="1"/>
  <c r="E50" i="22"/>
  <c r="H50" i="22" s="1"/>
  <c r="E53" i="22"/>
  <c r="H53" i="22" s="1"/>
  <c r="E54" i="22"/>
  <c r="H54" i="22" s="1"/>
  <c r="E64" i="22"/>
  <c r="H64" i="22" s="1"/>
  <c r="E65" i="22"/>
  <c r="H65" i="22" s="1"/>
  <c r="E173" i="22"/>
  <c r="E174" i="22"/>
  <c r="H174" i="22" s="1"/>
  <c r="E175" i="22"/>
  <c r="H175" i="22" s="1"/>
  <c r="E176" i="22"/>
  <c r="H176" i="22" s="1"/>
  <c r="E178" i="22"/>
  <c r="H178" i="22" s="1"/>
  <c r="E179" i="22"/>
  <c r="H179" i="22" s="1"/>
  <c r="E180" i="22"/>
  <c r="H180" i="22" s="1"/>
  <c r="E181" i="22"/>
  <c r="H181" i="22" s="1"/>
  <c r="E186" i="22"/>
  <c r="H186" i="22" s="1"/>
  <c r="E187" i="22"/>
  <c r="H187" i="22" s="1"/>
  <c r="E188" i="22"/>
  <c r="H188" i="22" s="1"/>
  <c r="E192" i="22"/>
  <c r="H192" i="22" s="1"/>
  <c r="E194" i="22"/>
  <c r="H194" i="22" s="1"/>
  <c r="E199" i="22"/>
  <c r="H199" i="22" s="1"/>
  <c r="E200" i="22"/>
  <c r="H200" i="22" s="1"/>
  <c r="E201" i="22"/>
  <c r="H201" i="22" s="1"/>
  <c r="E202" i="22"/>
  <c r="H202" i="22" s="1"/>
  <c r="E203" i="22"/>
  <c r="H203" i="22" s="1"/>
  <c r="E204" i="22"/>
  <c r="H204" i="22" s="1"/>
  <c r="E206" i="22"/>
  <c r="H206" i="22" s="1"/>
  <c r="E208" i="22"/>
  <c r="H208" i="22" s="1"/>
  <c r="E209" i="22"/>
  <c r="H209" i="22" s="1"/>
  <c r="E210" i="22"/>
  <c r="H210" i="22" s="1"/>
  <c r="E213" i="22"/>
  <c r="H213" i="22" s="1"/>
  <c r="E214" i="22"/>
  <c r="H214" i="22" s="1"/>
  <c r="E215" i="22"/>
  <c r="H215" i="22" s="1"/>
  <c r="E225" i="22"/>
  <c r="H225" i="22" s="1"/>
  <c r="E228" i="22"/>
  <c r="H228" i="22" s="1"/>
  <c r="E236" i="22"/>
  <c r="H236" i="22" s="1"/>
  <c r="E238" i="22"/>
  <c r="H238" i="22" s="1"/>
  <c r="E239" i="22"/>
  <c r="H239" i="22" s="1"/>
  <c r="E240" i="22"/>
  <c r="H240" i="22" s="1"/>
  <c r="E241" i="22"/>
  <c r="H241" i="22" s="1"/>
  <c r="E244" i="22"/>
  <c r="H244" i="22" s="1"/>
  <c r="E246" i="22"/>
  <c r="H246" i="22" s="1"/>
  <c r="E264" i="22"/>
  <c r="H264" i="22" s="1"/>
  <c r="E275" i="22"/>
  <c r="H275" i="22" s="1"/>
  <c r="E276" i="22"/>
  <c r="H276" i="22" s="1"/>
  <c r="E277" i="22"/>
  <c r="H277" i="22" s="1"/>
  <c r="E278" i="22"/>
  <c r="H278" i="22" s="1"/>
  <c r="E280" i="22"/>
  <c r="H280" i="22" s="1"/>
  <c r="E282" i="22"/>
  <c r="H282" i="22" s="1"/>
  <c r="E283" i="22"/>
  <c r="H283" i="22" s="1"/>
  <c r="E287" i="22"/>
  <c r="H287" i="22" s="1"/>
  <c r="E288" i="22"/>
  <c r="H288" i="22" s="1"/>
  <c r="E289" i="22"/>
  <c r="H289" i="22" s="1"/>
  <c r="E290" i="22"/>
  <c r="H290" i="22" s="1"/>
  <c r="E291" i="22"/>
  <c r="H291" i="22" s="1"/>
  <c r="E293" i="22"/>
  <c r="H293" i="22" s="1"/>
  <c r="E294" i="22"/>
  <c r="H294" i="22" s="1"/>
  <c r="E301" i="22"/>
  <c r="H301" i="22" s="1"/>
  <c r="E302" i="22"/>
  <c r="H302" i="22" s="1"/>
  <c r="E308" i="22"/>
  <c r="H308" i="22" s="1"/>
  <c r="F582" i="20"/>
  <c r="F584" i="20"/>
  <c r="F585" i="20"/>
  <c r="F586" i="20"/>
  <c r="F587" i="20"/>
  <c r="F592" i="20"/>
  <c r="F593" i="20"/>
  <c r="F597" i="20"/>
  <c r="F598" i="20"/>
  <c r="F599" i="20"/>
  <c r="F600" i="20"/>
  <c r="F601" i="20"/>
  <c r="F602" i="20"/>
  <c r="F603" i="20"/>
  <c r="F605" i="20"/>
  <c r="F608" i="20"/>
  <c r="D8" i="21"/>
  <c r="D10" i="21"/>
  <c r="D12" i="21"/>
  <c r="F75" i="21"/>
  <c r="F76" i="21"/>
  <c r="F79" i="21"/>
  <c r="F80" i="21"/>
  <c r="F84" i="21"/>
  <c r="F89" i="21"/>
  <c r="F90" i="21"/>
  <c r="F91" i="21"/>
  <c r="F93" i="21"/>
  <c r="F99" i="21"/>
  <c r="F103" i="21"/>
  <c r="F106" i="21"/>
  <c r="F111" i="21"/>
  <c r="F113" i="21"/>
  <c r="F114" i="21"/>
  <c r="F115" i="21"/>
  <c r="F117" i="21"/>
  <c r="F121" i="21"/>
  <c r="F125" i="21"/>
  <c r="F126" i="21"/>
  <c r="F128" i="21"/>
  <c r="F129" i="21"/>
  <c r="F131" i="21"/>
  <c r="F134" i="21"/>
  <c r="F136" i="21"/>
  <c r="F137" i="21"/>
  <c r="F153" i="21"/>
  <c r="F164" i="21"/>
  <c r="F349" i="21"/>
  <c r="F350" i="21"/>
  <c r="F351" i="21"/>
  <c r="F355" i="21"/>
  <c r="F358" i="21"/>
  <c r="F359" i="21"/>
  <c r="F361" i="21"/>
  <c r="F362" i="21"/>
  <c r="F364" i="21"/>
  <c r="F365" i="21"/>
  <c r="F369" i="21"/>
  <c r="F370" i="21"/>
  <c r="F372" i="21"/>
  <c r="F373" i="21"/>
  <c r="F374" i="21"/>
  <c r="F376" i="21"/>
  <c r="F379" i="21"/>
  <c r="F380" i="21"/>
  <c r="F382" i="21"/>
  <c r="F383" i="21"/>
  <c r="F384" i="21"/>
  <c r="F386" i="21"/>
  <c r="F387" i="21"/>
  <c r="F388" i="21"/>
  <c r="F391" i="21"/>
  <c r="F395" i="21"/>
  <c r="F397" i="21"/>
  <c r="F398" i="21"/>
  <c r="F399" i="21"/>
  <c r="F402" i="21"/>
  <c r="F403" i="21"/>
  <c r="F405" i="21"/>
  <c r="F408" i="21"/>
  <c r="F409" i="21"/>
  <c r="F410" i="21"/>
  <c r="F412" i="21"/>
  <c r="F420" i="21"/>
  <c r="F423" i="21"/>
  <c r="F424" i="21"/>
  <c r="F425" i="21"/>
  <c r="F428" i="21"/>
  <c r="F432" i="21"/>
  <c r="F434" i="21"/>
  <c r="F437" i="21"/>
  <c r="F439" i="21"/>
  <c r="F441" i="21"/>
  <c r="F442" i="21"/>
  <c r="F443" i="21"/>
  <c r="F445" i="21"/>
  <c r="F450" i="21"/>
  <c r="F455" i="21"/>
  <c r="F456" i="21"/>
  <c r="F457" i="21"/>
  <c r="F459" i="21"/>
  <c r="F465" i="21"/>
  <c r="F466" i="21"/>
  <c r="F467" i="21"/>
  <c r="F468" i="21"/>
  <c r="F469" i="21"/>
  <c r="F471" i="21"/>
  <c r="F477" i="21"/>
  <c r="F479" i="21"/>
  <c r="F481" i="21"/>
  <c r="F483" i="21"/>
  <c r="F486" i="21"/>
  <c r="F487" i="21"/>
  <c r="F490" i="21"/>
  <c r="F495" i="21"/>
  <c r="F497" i="21"/>
  <c r="F500" i="21"/>
  <c r="F501" i="21"/>
  <c r="F515" i="21"/>
  <c r="F517" i="21"/>
  <c r="F532" i="21"/>
  <c r="F533" i="21"/>
  <c r="F535" i="21"/>
  <c r="F538" i="21"/>
  <c r="F539" i="21"/>
  <c r="F541" i="21"/>
  <c r="F542" i="21"/>
  <c r="F547" i="21"/>
  <c r="F551" i="21"/>
  <c r="F554" i="21"/>
  <c r="F556" i="21"/>
  <c r="F559" i="21"/>
  <c r="F560" i="21"/>
  <c r="F561" i="21"/>
  <c r="F563" i="21"/>
  <c r="F565" i="21"/>
  <c r="F566" i="21"/>
  <c r="F567" i="21"/>
  <c r="F568" i="21"/>
  <c r="F569" i="21"/>
  <c r="F574" i="21"/>
  <c r="D9" i="22"/>
  <c r="F9" i="22" s="1"/>
  <c r="D11" i="22"/>
  <c r="F11" i="22" s="1"/>
  <c r="F19" i="22"/>
  <c r="F27" i="22"/>
  <c r="F30" i="22"/>
  <c r="F36" i="22"/>
  <c r="F39" i="22"/>
  <c r="F50" i="22"/>
  <c r="F61" i="22"/>
  <c r="F62" i="22"/>
  <c r="F64" i="22"/>
  <c r="F173" i="22"/>
  <c r="F174" i="22"/>
  <c r="F175" i="22"/>
  <c r="F176" i="22"/>
  <c r="F178" i="22"/>
  <c r="F179" i="22"/>
  <c r="F181" i="22"/>
  <c r="F182" i="22"/>
  <c r="F186" i="22"/>
  <c r="F187" i="22"/>
  <c r="F188" i="22"/>
  <c r="F193" i="22"/>
  <c r="F194" i="22"/>
  <c r="F199" i="22"/>
  <c r="F201" i="22"/>
  <c r="F202" i="22"/>
  <c r="F203" i="22"/>
  <c r="F204" i="22"/>
  <c r="F205" i="22"/>
  <c r="F206" i="22"/>
  <c r="F208" i="22"/>
  <c r="F209" i="22"/>
  <c r="F210" i="22"/>
  <c r="F213" i="22"/>
  <c r="F214" i="22"/>
  <c r="F218" i="22"/>
  <c r="F222" i="22"/>
  <c r="F225" i="22"/>
  <c r="F227" i="22"/>
  <c r="F228" i="22"/>
  <c r="F232" i="22"/>
  <c r="F236" i="22"/>
  <c r="F238" i="22"/>
  <c r="F241" i="22"/>
  <c r="F248" i="22"/>
  <c r="F264" i="22"/>
  <c r="F275" i="22"/>
  <c r="F276" i="22"/>
  <c r="F278" i="22"/>
  <c r="F282" i="22"/>
  <c r="F283" i="22"/>
  <c r="F288" i="22"/>
  <c r="F289" i="22"/>
  <c r="F290" i="22"/>
  <c r="F301" i="22"/>
  <c r="F302" i="22"/>
  <c r="G349" i="22"/>
  <c r="E351" i="22"/>
  <c r="H351" i="22" s="1"/>
  <c r="E355" i="22"/>
  <c r="H355" i="22" s="1"/>
  <c r="E359" i="22"/>
  <c r="H359" i="22" s="1"/>
  <c r="H363" i="22"/>
  <c r="E367" i="22"/>
  <c r="H367" i="22" s="1"/>
  <c r="H371" i="22"/>
  <c r="E375" i="22"/>
  <c r="H375" i="22" s="1"/>
  <c r="E379" i="22"/>
  <c r="H379" i="22" s="1"/>
  <c r="E383" i="22"/>
  <c r="H383" i="22" s="1"/>
  <c r="H387" i="22"/>
  <c r="E391" i="22"/>
  <c r="H391" i="22" s="1"/>
  <c r="E395" i="22"/>
  <c r="H395" i="22" s="1"/>
  <c r="E399" i="22"/>
  <c r="H399" i="22" s="1"/>
  <c r="E403" i="22"/>
  <c r="H403" i="22" s="1"/>
  <c r="H407" i="22"/>
  <c r="E411" i="22"/>
  <c r="H411" i="22" s="1"/>
  <c r="H415" i="22"/>
  <c r="E419" i="22"/>
  <c r="H419" i="22" s="1"/>
  <c r="H423" i="22"/>
  <c r="H427" i="22"/>
  <c r="H431" i="22"/>
  <c r="H435" i="22"/>
  <c r="H439" i="22"/>
  <c r="E443" i="22"/>
  <c r="H443" i="22" s="1"/>
  <c r="H447" i="22"/>
  <c r="H451" i="22"/>
  <c r="E455" i="22"/>
  <c r="H455" i="22" s="1"/>
  <c r="H459" i="22"/>
  <c r="E463" i="22"/>
  <c r="H463" i="22" s="1"/>
  <c r="H467" i="22"/>
  <c r="E471" i="22"/>
  <c r="H471" i="22" s="1"/>
  <c r="H475" i="22"/>
  <c r="E479" i="22"/>
  <c r="H479" i="22" s="1"/>
  <c r="E483" i="22"/>
  <c r="H483" i="22" s="1"/>
  <c r="E487" i="22"/>
  <c r="H487" i="22" s="1"/>
  <c r="H491" i="22"/>
  <c r="E495" i="22"/>
  <c r="H495" i="22" s="1"/>
  <c r="H499" i="22"/>
  <c r="H503" i="22"/>
  <c r="H507" i="22"/>
  <c r="E511" i="22"/>
  <c r="H511" i="22" s="1"/>
  <c r="E515" i="22"/>
  <c r="H515" i="22" s="1"/>
  <c r="H519" i="22"/>
  <c r="H523" i="22"/>
  <c r="H527" i="22"/>
  <c r="H531" i="22"/>
  <c r="E535" i="22"/>
  <c r="H535" i="22" s="1"/>
  <c r="E539" i="22"/>
  <c r="H539" i="22" s="1"/>
  <c r="E543" i="22"/>
  <c r="H543" i="22" s="1"/>
  <c r="H547" i="22"/>
  <c r="E551" i="22"/>
  <c r="H551" i="22" s="1"/>
  <c r="H555" i="22"/>
  <c r="E559" i="22"/>
  <c r="H559" i="22" s="1"/>
  <c r="H563" i="22"/>
  <c r="H567" i="22"/>
  <c r="H571" i="22"/>
  <c r="H575" i="22"/>
  <c r="E582" i="22"/>
  <c r="E586" i="22"/>
  <c r="H586" i="22" s="1"/>
  <c r="E593" i="22"/>
  <c r="H593" i="22" s="1"/>
  <c r="E600" i="22"/>
  <c r="H600" i="22" s="1"/>
  <c r="E609" i="22"/>
  <c r="H609" i="22" s="1"/>
  <c r="E19" i="23"/>
  <c r="H23" i="23"/>
  <c r="E27" i="23"/>
  <c r="H27" i="23" s="1"/>
  <c r="H31" i="23"/>
  <c r="H35" i="23"/>
  <c r="H39" i="23"/>
  <c r="H43" i="23"/>
  <c r="H47" i="23"/>
  <c r="H51" i="23"/>
  <c r="H55" i="23"/>
  <c r="F570" i="23"/>
  <c r="F569" i="23"/>
  <c r="F568" i="23"/>
  <c r="F564" i="23"/>
  <c r="F563" i="23"/>
  <c r="F562" i="23"/>
  <c r="F561" i="23"/>
  <c r="F560" i="23"/>
  <c r="F559" i="23"/>
  <c r="F556" i="23"/>
  <c r="F554" i="23"/>
  <c r="F552" i="23"/>
  <c r="F551" i="23"/>
  <c r="F547" i="23"/>
  <c r="F539" i="23"/>
  <c r="F538" i="23"/>
  <c r="F535" i="23"/>
  <c r="F532" i="23"/>
  <c r="F517" i="23"/>
  <c r="F516" i="23"/>
  <c r="F515" i="23"/>
  <c r="F499" i="23"/>
  <c r="F498" i="23"/>
  <c r="F495" i="23"/>
  <c r="F490" i="23"/>
  <c r="F489" i="23"/>
  <c r="F487" i="23"/>
  <c r="F486" i="23"/>
  <c r="F484" i="23"/>
  <c r="F481" i="23"/>
  <c r="F471" i="23"/>
  <c r="F467" i="23"/>
  <c r="F465" i="23"/>
  <c r="F459" i="23"/>
  <c r="F448" i="23"/>
  <c r="F445" i="23"/>
  <c r="F444" i="23"/>
  <c r="F443" i="23"/>
  <c r="F442" i="23"/>
  <c r="F439" i="23"/>
  <c r="F434" i="23"/>
  <c r="F433" i="23"/>
  <c r="F432" i="23"/>
  <c r="F425" i="23"/>
  <c r="F423" i="23"/>
  <c r="F420" i="23"/>
  <c r="F417" i="23"/>
  <c r="F416" i="23"/>
  <c r="F410" i="23"/>
  <c r="F408" i="23"/>
  <c r="F403" i="23"/>
  <c r="F399" i="23"/>
  <c r="F398" i="23"/>
  <c r="F397" i="23"/>
  <c r="F395" i="23"/>
  <c r="F391" i="23"/>
  <c r="F388" i="23"/>
  <c r="F387" i="23"/>
  <c r="F385" i="23"/>
  <c r="F384" i="23"/>
  <c r="F383" i="23"/>
  <c r="F382" i="23"/>
  <c r="F380" i="23"/>
  <c r="F378" i="23"/>
  <c r="F374" i="23"/>
  <c r="F373" i="23"/>
  <c r="F372" i="23"/>
  <c r="F370" i="23"/>
  <c r="F369" i="23"/>
  <c r="F365" i="23"/>
  <c r="F364" i="23"/>
  <c r="F362" i="23"/>
  <c r="F361" i="23"/>
  <c r="F358" i="23"/>
  <c r="F356" i="23"/>
  <c r="F355" i="23"/>
  <c r="F351" i="23"/>
  <c r="F350" i="23"/>
  <c r="F349" i="23"/>
  <c r="D12" i="23"/>
  <c r="E350" i="22"/>
  <c r="H350" i="22" s="1"/>
  <c r="H354" i="22"/>
  <c r="E358" i="22"/>
  <c r="H358" i="22" s="1"/>
  <c r="E362" i="22"/>
  <c r="H362" i="22" s="1"/>
  <c r="H366" i="22"/>
  <c r="E370" i="22"/>
  <c r="H370" i="22" s="1"/>
  <c r="E374" i="22"/>
  <c r="H374" i="22" s="1"/>
  <c r="H378" i="22"/>
  <c r="E382" i="22"/>
  <c r="H382" i="22" s="1"/>
  <c r="E386" i="22"/>
  <c r="H386" i="22" s="1"/>
  <c r="H390" i="22"/>
  <c r="H394" i="22"/>
  <c r="E398" i="22"/>
  <c r="H398" i="22" s="1"/>
  <c r="H402" i="22"/>
  <c r="H406" i="22"/>
  <c r="E410" i="22"/>
  <c r="H410" i="22" s="1"/>
  <c r="H414" i="22"/>
  <c r="H418" i="22"/>
  <c r="H422" i="22"/>
  <c r="H426" i="22"/>
  <c r="H430" i="22"/>
  <c r="E434" i="22"/>
  <c r="H434" i="22" s="1"/>
  <c r="H438" i="22"/>
  <c r="E442" i="22"/>
  <c r="H442" i="22" s="1"/>
  <c r="H446" i="22"/>
  <c r="H450" i="22"/>
  <c r="H454" i="22"/>
  <c r="H458" i="22"/>
  <c r="H462" i="22"/>
  <c r="E466" i="22"/>
  <c r="H466" i="22" s="1"/>
  <c r="H470" i="22"/>
  <c r="H474" i="22"/>
  <c r="H478" i="22"/>
  <c r="H482" i="22"/>
  <c r="E486" i="22"/>
  <c r="H486" i="22" s="1"/>
  <c r="E490" i="22"/>
  <c r="H490" i="22" s="1"/>
  <c r="H494" i="22"/>
  <c r="H498" i="22"/>
  <c r="H502" i="22"/>
  <c r="H506" i="22"/>
  <c r="E510" i="22"/>
  <c r="H510" i="22" s="1"/>
  <c r="H514" i="22"/>
  <c r="H518" i="22"/>
  <c r="H522" i="22"/>
  <c r="H526" i="22"/>
  <c r="H530" i="22"/>
  <c r="H534" i="22"/>
  <c r="E538" i="22"/>
  <c r="H538" i="22" s="1"/>
  <c r="H542" i="22"/>
  <c r="H546" i="22"/>
  <c r="H550" i="22"/>
  <c r="E554" i="22"/>
  <c r="H554" i="22" s="1"/>
  <c r="H558" i="22"/>
  <c r="E562" i="22"/>
  <c r="H562" i="22" s="1"/>
  <c r="E566" i="22"/>
  <c r="H566" i="22" s="1"/>
  <c r="E570" i="22"/>
  <c r="H570" i="22" s="1"/>
  <c r="E574" i="22"/>
  <c r="H574" i="22" s="1"/>
  <c r="G582" i="22"/>
  <c r="E585" i="22"/>
  <c r="H585" i="22" s="1"/>
  <c r="E592" i="22"/>
  <c r="H592" i="22" s="1"/>
  <c r="E599" i="22"/>
  <c r="H599" i="22" s="1"/>
  <c r="E603" i="22"/>
  <c r="H603" i="22" s="1"/>
  <c r="E605" i="22"/>
  <c r="H605" i="22" s="1"/>
  <c r="H22" i="23"/>
  <c r="H26" i="23"/>
  <c r="E30" i="23"/>
  <c r="H30" i="23" s="1"/>
  <c r="H34" i="23"/>
  <c r="H38" i="23"/>
  <c r="H42" i="23"/>
  <c r="H46" i="23"/>
  <c r="E50" i="23"/>
  <c r="H50" i="23" s="1"/>
  <c r="E54" i="23"/>
  <c r="H54" i="23" s="1"/>
  <c r="H58" i="23"/>
  <c r="E62" i="23"/>
  <c r="H62" i="23" s="1"/>
  <c r="E66" i="23"/>
  <c r="H66" i="23" s="1"/>
  <c r="E166" i="23"/>
  <c r="H166" i="23" s="1"/>
  <c r="E164" i="23"/>
  <c r="H164" i="23" s="1"/>
  <c r="E153" i="23"/>
  <c r="H153" i="23" s="1"/>
  <c r="E143" i="23"/>
  <c r="H143" i="23" s="1"/>
  <c r="E139" i="23"/>
  <c r="H139" i="23" s="1"/>
  <c r="E134" i="23"/>
  <c r="H134" i="23" s="1"/>
  <c r="E133" i="23"/>
  <c r="H133" i="23" s="1"/>
  <c r="E132" i="23"/>
  <c r="H132" i="23" s="1"/>
  <c r="E131" i="23"/>
  <c r="H131" i="23" s="1"/>
  <c r="E129" i="23"/>
  <c r="H129" i="23" s="1"/>
  <c r="E128" i="23"/>
  <c r="H128" i="23" s="1"/>
  <c r="E126" i="23"/>
  <c r="H126" i="23" s="1"/>
  <c r="E125" i="23"/>
  <c r="H125" i="23" s="1"/>
  <c r="E121" i="23"/>
  <c r="H121" i="23" s="1"/>
  <c r="E120" i="23"/>
  <c r="H120" i="23" s="1"/>
  <c r="E117" i="23"/>
  <c r="H117" i="23" s="1"/>
  <c r="E116" i="23"/>
  <c r="H116" i="23" s="1"/>
  <c r="E115" i="23"/>
  <c r="H115" i="23" s="1"/>
  <c r="E114" i="23"/>
  <c r="H114" i="23" s="1"/>
  <c r="E113" i="23"/>
  <c r="H113" i="23" s="1"/>
  <c r="E111" i="23"/>
  <c r="H111" i="23" s="1"/>
  <c r="E108" i="23"/>
  <c r="H108" i="23" s="1"/>
  <c r="E106" i="23"/>
  <c r="H106" i="23" s="1"/>
  <c r="E104" i="23"/>
  <c r="H104" i="23" s="1"/>
  <c r="E103" i="23"/>
  <c r="H103" i="23" s="1"/>
  <c r="E102" i="23"/>
  <c r="H102" i="23" s="1"/>
  <c r="E92" i="23"/>
  <c r="H92" i="23" s="1"/>
  <c r="E91" i="23"/>
  <c r="H91" i="23" s="1"/>
  <c r="E90" i="23"/>
  <c r="H90" i="23" s="1"/>
  <c r="E89" i="23"/>
  <c r="H89" i="23" s="1"/>
  <c r="E85" i="23"/>
  <c r="H85" i="23" s="1"/>
  <c r="E82" i="23"/>
  <c r="H82" i="23" s="1"/>
  <c r="E81" i="23"/>
  <c r="H81" i="23" s="1"/>
  <c r="E80" i="23"/>
  <c r="H80" i="23" s="1"/>
  <c r="E79" i="23"/>
  <c r="H79" i="23" s="1"/>
  <c r="E78" i="23"/>
  <c r="H78" i="23" s="1"/>
  <c r="E77" i="23"/>
  <c r="H77" i="23" s="1"/>
  <c r="E76" i="23"/>
  <c r="H76" i="23" s="1"/>
  <c r="E75" i="23"/>
  <c r="H75" i="23" s="1"/>
  <c r="F12" i="24"/>
  <c r="F333" i="24"/>
  <c r="F319" i="24"/>
  <c r="F317" i="24"/>
  <c r="F313" i="24"/>
  <c r="F305" i="24"/>
  <c r="F302" i="24"/>
  <c r="F301" i="24"/>
  <c r="F294" i="24"/>
  <c r="F293" i="24"/>
  <c r="F291" i="24"/>
  <c r="F289" i="24"/>
  <c r="F288" i="24"/>
  <c r="F287" i="24"/>
  <c r="F283" i="24"/>
  <c r="F282" i="24"/>
  <c r="F276" i="24"/>
  <c r="F275" i="24"/>
  <c r="F271" i="24"/>
  <c r="F264" i="24"/>
  <c r="F260" i="24"/>
  <c r="F259" i="24"/>
  <c r="F249" i="24"/>
  <c r="F238" i="24"/>
  <c r="F236" i="24"/>
  <c r="F232" i="24"/>
  <c r="F225" i="24"/>
  <c r="F218" i="24"/>
  <c r="F214" i="24"/>
  <c r="F213" i="24"/>
  <c r="F210" i="24"/>
  <c r="F209" i="24"/>
  <c r="F208" i="24"/>
  <c r="F206" i="24"/>
  <c r="F205" i="24"/>
  <c r="F204" i="24"/>
  <c r="F203" i="24"/>
  <c r="F202" i="24"/>
  <c r="F201" i="24"/>
  <c r="F200" i="24"/>
  <c r="F195" i="24"/>
  <c r="F193" i="24"/>
  <c r="F192" i="24"/>
  <c r="F188" i="24"/>
  <c r="F187" i="24"/>
  <c r="F186" i="24"/>
  <c r="F182" i="24"/>
  <c r="F181" i="24"/>
  <c r="F179" i="24"/>
  <c r="F178" i="24"/>
  <c r="F175" i="24"/>
  <c r="F174" i="24"/>
  <c r="F173" i="24"/>
  <c r="D11" i="24"/>
  <c r="E457" i="22"/>
  <c r="H457" i="22" s="1"/>
  <c r="E461" i="22"/>
  <c r="H461" i="22" s="1"/>
  <c r="E465" i="22"/>
  <c r="H465" i="22" s="1"/>
  <c r="E481" i="22"/>
  <c r="H481" i="22" s="1"/>
  <c r="E485" i="22"/>
  <c r="H485" i="22" s="1"/>
  <c r="E489" i="22"/>
  <c r="H489" i="22" s="1"/>
  <c r="E497" i="22"/>
  <c r="H497" i="22" s="1"/>
  <c r="E541" i="22"/>
  <c r="H541" i="22" s="1"/>
  <c r="E561" i="22"/>
  <c r="H561" i="22" s="1"/>
  <c r="E569" i="22"/>
  <c r="H569" i="22" s="1"/>
  <c r="E584" i="22"/>
  <c r="H584" i="22" s="1"/>
  <c r="E589" i="22"/>
  <c r="H589" i="22" s="1"/>
  <c r="E598" i="22"/>
  <c r="H598" i="22" s="1"/>
  <c r="E602" i="22"/>
  <c r="H602" i="22" s="1"/>
  <c r="G19" i="23"/>
  <c r="E45" i="23"/>
  <c r="H45" i="23" s="1"/>
  <c r="F141" i="23"/>
  <c r="F139" i="23"/>
  <c r="F135" i="23"/>
  <c r="F134" i="23"/>
  <c r="F133" i="23"/>
  <c r="F132" i="23"/>
  <c r="F131" i="23"/>
  <c r="F130" i="23"/>
  <c r="F129" i="23"/>
  <c r="F128" i="23"/>
  <c r="F126" i="23"/>
  <c r="F125" i="23"/>
  <c r="F121" i="23"/>
  <c r="F120" i="23"/>
  <c r="F117" i="23"/>
  <c r="F115" i="23"/>
  <c r="F114" i="23"/>
  <c r="F113" i="23"/>
  <c r="F112" i="23"/>
  <c r="F111" i="23"/>
  <c r="F108" i="23"/>
  <c r="F107" i="23"/>
  <c r="F104" i="23"/>
  <c r="F103" i="23"/>
  <c r="F99" i="23"/>
  <c r="F94" i="23"/>
  <c r="F93" i="23"/>
  <c r="F92" i="23"/>
  <c r="F91" i="23"/>
  <c r="F90" i="23"/>
  <c r="F89" i="23"/>
  <c r="F87" i="23"/>
  <c r="F83" i="23"/>
  <c r="F81" i="23"/>
  <c r="F80" i="23"/>
  <c r="F79" i="23"/>
  <c r="F77" i="23"/>
  <c r="F76" i="23"/>
  <c r="F75" i="23"/>
  <c r="D10" i="23"/>
  <c r="D8" i="23"/>
  <c r="F11" i="23" s="1"/>
  <c r="G19" i="24"/>
  <c r="H75" i="24"/>
  <c r="E456" i="22"/>
  <c r="H456" i="22" s="1"/>
  <c r="E464" i="22"/>
  <c r="H464" i="22" s="1"/>
  <c r="E468" i="22"/>
  <c r="H468" i="22" s="1"/>
  <c r="E476" i="22"/>
  <c r="H476" i="22" s="1"/>
  <c r="E480" i="22"/>
  <c r="H480" i="22" s="1"/>
  <c r="E484" i="22"/>
  <c r="H484" i="22" s="1"/>
  <c r="E488" i="22"/>
  <c r="H488" i="22" s="1"/>
  <c r="E496" i="22"/>
  <c r="H496" i="22" s="1"/>
  <c r="E500" i="22"/>
  <c r="H500" i="22" s="1"/>
  <c r="E512" i="22"/>
  <c r="H512" i="22" s="1"/>
  <c r="E516" i="22"/>
  <c r="H516" i="22" s="1"/>
  <c r="E532" i="22"/>
  <c r="H532" i="22" s="1"/>
  <c r="E548" i="22"/>
  <c r="H548" i="22" s="1"/>
  <c r="E552" i="22"/>
  <c r="H552" i="22" s="1"/>
  <c r="E556" i="22"/>
  <c r="H556" i="22" s="1"/>
  <c r="E560" i="22"/>
  <c r="H560" i="22" s="1"/>
  <c r="F609" i="22"/>
  <c r="F608" i="22"/>
  <c r="F602" i="22"/>
  <c r="F601" i="22"/>
  <c r="F600" i="22"/>
  <c r="F599" i="22"/>
  <c r="F598" i="22"/>
  <c r="F597" i="22"/>
  <c r="F593" i="22"/>
  <c r="F592" i="22"/>
  <c r="F591" i="22"/>
  <c r="F587" i="22"/>
  <c r="F586" i="22"/>
  <c r="F585" i="22"/>
  <c r="F584" i="22"/>
  <c r="F583" i="22"/>
  <c r="F582" i="22"/>
  <c r="E597" i="22"/>
  <c r="H597" i="22" s="1"/>
  <c r="E28" i="23"/>
  <c r="H28" i="23" s="1"/>
  <c r="E44" i="23"/>
  <c r="H44" i="23" s="1"/>
  <c r="E52" i="23"/>
  <c r="H52" i="23" s="1"/>
  <c r="E64" i="23"/>
  <c r="H64" i="23" s="1"/>
  <c r="E568" i="23"/>
  <c r="H568" i="23" s="1"/>
  <c r="E566" i="23"/>
  <c r="H566" i="23" s="1"/>
  <c r="E563" i="23"/>
  <c r="H563" i="23" s="1"/>
  <c r="E562" i="23"/>
  <c r="H562" i="23" s="1"/>
  <c r="E561" i="23"/>
  <c r="H561" i="23" s="1"/>
  <c r="E560" i="23"/>
  <c r="H560" i="23" s="1"/>
  <c r="E559" i="23"/>
  <c r="H559" i="23" s="1"/>
  <c r="E554" i="23"/>
  <c r="H554" i="23" s="1"/>
  <c r="E551" i="23"/>
  <c r="H551" i="23" s="1"/>
  <c r="E547" i="23"/>
  <c r="H547" i="23" s="1"/>
  <c r="E542" i="23"/>
  <c r="H542" i="23" s="1"/>
  <c r="E539" i="23"/>
  <c r="H539" i="23" s="1"/>
  <c r="E538" i="23"/>
  <c r="H538" i="23" s="1"/>
  <c r="E535" i="23"/>
  <c r="H535" i="23" s="1"/>
  <c r="E529" i="23"/>
  <c r="H529" i="23" s="1"/>
  <c r="E517" i="23"/>
  <c r="H517" i="23" s="1"/>
  <c r="E515" i="23"/>
  <c r="H515" i="23" s="1"/>
  <c r="E510" i="23"/>
  <c r="H510" i="23" s="1"/>
  <c r="E490" i="23"/>
  <c r="H490" i="23" s="1"/>
  <c r="E489" i="23"/>
  <c r="H489" i="23" s="1"/>
  <c r="E486" i="23"/>
  <c r="H486" i="23" s="1"/>
  <c r="E484" i="23"/>
  <c r="H484" i="23" s="1"/>
  <c r="E481" i="23"/>
  <c r="H481" i="23" s="1"/>
  <c r="E479" i="23"/>
  <c r="H479" i="23" s="1"/>
  <c r="E476" i="23"/>
  <c r="H476" i="23" s="1"/>
  <c r="E471" i="23"/>
  <c r="H471" i="23" s="1"/>
  <c r="E468" i="23"/>
  <c r="H468" i="23" s="1"/>
  <c r="E466" i="23"/>
  <c r="H466" i="23" s="1"/>
  <c r="E465" i="23"/>
  <c r="H465" i="23" s="1"/>
  <c r="E464" i="23"/>
  <c r="H464" i="23" s="1"/>
  <c r="E463" i="23"/>
  <c r="H463" i="23" s="1"/>
  <c r="E458" i="23"/>
  <c r="H458" i="23" s="1"/>
  <c r="E457" i="23"/>
  <c r="H457" i="23" s="1"/>
  <c r="E456" i="23"/>
  <c r="H456" i="23" s="1"/>
  <c r="E455" i="23"/>
  <c r="H455" i="23" s="1"/>
  <c r="E445" i="23"/>
  <c r="H445" i="23" s="1"/>
  <c r="E443" i="23"/>
  <c r="H443" i="23" s="1"/>
  <c r="E442" i="23"/>
  <c r="H442" i="23" s="1"/>
  <c r="E428" i="23"/>
  <c r="H428" i="23" s="1"/>
  <c r="E424" i="23"/>
  <c r="H424" i="23" s="1"/>
  <c r="E423" i="23"/>
  <c r="H423" i="23" s="1"/>
  <c r="E420" i="23"/>
  <c r="H420" i="23" s="1"/>
  <c r="E418" i="23"/>
  <c r="H418" i="23" s="1"/>
  <c r="E417" i="23"/>
  <c r="H417" i="23" s="1"/>
  <c r="E411" i="23"/>
  <c r="H411" i="23" s="1"/>
  <c r="E410" i="23"/>
  <c r="H410" i="23" s="1"/>
  <c r="E409" i="23"/>
  <c r="H409" i="23" s="1"/>
  <c r="E406" i="23"/>
  <c r="H406" i="23" s="1"/>
  <c r="E403" i="23"/>
  <c r="H403" i="23" s="1"/>
  <c r="E399" i="23"/>
  <c r="H399" i="23" s="1"/>
  <c r="E398" i="23"/>
  <c r="H398" i="23" s="1"/>
  <c r="E397" i="23"/>
  <c r="H397" i="23" s="1"/>
  <c r="E395" i="23"/>
  <c r="H395" i="23" s="1"/>
  <c r="E391" i="23"/>
  <c r="H391" i="23" s="1"/>
  <c r="E388" i="23"/>
  <c r="H388" i="23" s="1"/>
  <c r="E384" i="23"/>
  <c r="H384" i="23" s="1"/>
  <c r="E383" i="23"/>
  <c r="H383" i="23" s="1"/>
  <c r="E382" i="23"/>
  <c r="H382" i="23" s="1"/>
  <c r="E379" i="23"/>
  <c r="H379" i="23" s="1"/>
  <c r="E374" i="23"/>
  <c r="H374" i="23" s="1"/>
  <c r="E373" i="23"/>
  <c r="H373" i="23" s="1"/>
  <c r="E372" i="23"/>
  <c r="H372" i="23" s="1"/>
  <c r="E370" i="23"/>
  <c r="H370" i="23" s="1"/>
  <c r="E369" i="23"/>
  <c r="H369" i="23" s="1"/>
  <c r="E367" i="23"/>
  <c r="H367" i="23" s="1"/>
  <c r="E366" i="23"/>
  <c r="H366" i="23" s="1"/>
  <c r="E365" i="23"/>
  <c r="H365" i="23" s="1"/>
  <c r="E364" i="23"/>
  <c r="H364" i="23" s="1"/>
  <c r="E362" i="23"/>
  <c r="H362" i="23" s="1"/>
  <c r="E361" i="23"/>
  <c r="H361" i="23" s="1"/>
  <c r="E359" i="23"/>
  <c r="H359" i="23" s="1"/>
  <c r="E358" i="23"/>
  <c r="H358" i="23" s="1"/>
  <c r="E357" i="23"/>
  <c r="H357" i="23" s="1"/>
  <c r="E356" i="23"/>
  <c r="H356" i="23" s="1"/>
  <c r="E355" i="23"/>
  <c r="H355" i="23" s="1"/>
  <c r="E352" i="23"/>
  <c r="H352" i="23" s="1"/>
  <c r="E351" i="23"/>
  <c r="H351" i="23" s="1"/>
  <c r="E350" i="23"/>
  <c r="H350" i="23" s="1"/>
  <c r="E349" i="23"/>
  <c r="H349" i="23" s="1"/>
  <c r="F67" i="24"/>
  <c r="F64" i="24"/>
  <c r="F50" i="24"/>
  <c r="F33" i="24"/>
  <c r="F30" i="24"/>
  <c r="F29" i="24"/>
  <c r="F28" i="24"/>
  <c r="F23" i="24"/>
  <c r="F19" i="24"/>
  <c r="D9" i="24"/>
  <c r="G349" i="24"/>
  <c r="E351" i="24"/>
  <c r="H351" i="24" s="1"/>
  <c r="E355" i="24"/>
  <c r="H355" i="24" s="1"/>
  <c r="E359" i="24"/>
  <c r="H359" i="24" s="1"/>
  <c r="E379" i="24"/>
  <c r="H379" i="24" s="1"/>
  <c r="E383" i="24"/>
  <c r="H383" i="24" s="1"/>
  <c r="E387" i="24"/>
  <c r="H387" i="24" s="1"/>
  <c r="E391" i="24"/>
  <c r="H391" i="24" s="1"/>
  <c r="E395" i="24"/>
  <c r="H395" i="24" s="1"/>
  <c r="E399" i="24"/>
  <c r="H399" i="24" s="1"/>
  <c r="E403" i="24"/>
  <c r="H403" i="24" s="1"/>
  <c r="E411" i="24"/>
  <c r="H411" i="24" s="1"/>
  <c r="E431" i="24"/>
  <c r="H431" i="24" s="1"/>
  <c r="E455" i="24"/>
  <c r="H455" i="24" s="1"/>
  <c r="E459" i="24"/>
  <c r="H459" i="24" s="1"/>
  <c r="E463" i="24"/>
  <c r="H463" i="24" s="1"/>
  <c r="E467" i="24"/>
  <c r="H467" i="24" s="1"/>
  <c r="E471" i="24"/>
  <c r="H471" i="24" s="1"/>
  <c r="E479" i="24"/>
  <c r="H479" i="24" s="1"/>
  <c r="E483" i="24"/>
  <c r="H483" i="24" s="1"/>
  <c r="E495" i="24"/>
  <c r="H495" i="24" s="1"/>
  <c r="E511" i="24"/>
  <c r="H511" i="24" s="1"/>
  <c r="E515" i="24"/>
  <c r="H515" i="24" s="1"/>
  <c r="E539" i="24"/>
  <c r="H539" i="24" s="1"/>
  <c r="E551" i="24"/>
  <c r="H551" i="24" s="1"/>
  <c r="E559" i="24"/>
  <c r="H559" i="24" s="1"/>
  <c r="E321" i="25"/>
  <c r="H321" i="25" s="1"/>
  <c r="E319" i="25"/>
  <c r="H319" i="25" s="1"/>
  <c r="E308" i="25"/>
  <c r="H308" i="25" s="1"/>
  <c r="E305" i="25"/>
  <c r="H305" i="25" s="1"/>
  <c r="E302" i="25"/>
  <c r="H302" i="25" s="1"/>
  <c r="E294" i="25"/>
  <c r="H294" i="25" s="1"/>
  <c r="E289" i="25"/>
  <c r="H289" i="25" s="1"/>
  <c r="E283" i="25"/>
  <c r="H283" i="25" s="1"/>
  <c r="E276" i="25"/>
  <c r="H276" i="25" s="1"/>
  <c r="E275" i="25"/>
  <c r="H275" i="25" s="1"/>
  <c r="E264" i="25"/>
  <c r="H264" i="25" s="1"/>
  <c r="E250" i="25"/>
  <c r="H250" i="25" s="1"/>
  <c r="E241" i="25"/>
  <c r="H241" i="25" s="1"/>
  <c r="E238" i="25"/>
  <c r="H238" i="25" s="1"/>
  <c r="E230" i="25"/>
  <c r="H230" i="25" s="1"/>
  <c r="E228" i="25"/>
  <c r="H228" i="25" s="1"/>
  <c r="E225" i="25"/>
  <c r="H225" i="25" s="1"/>
  <c r="E213" i="25"/>
  <c r="H213" i="25" s="1"/>
  <c r="E210" i="25"/>
  <c r="H210" i="25" s="1"/>
  <c r="E209" i="25"/>
  <c r="H209" i="25" s="1"/>
  <c r="E206" i="25"/>
  <c r="H206" i="25" s="1"/>
  <c r="E205" i="25"/>
  <c r="H205" i="25" s="1"/>
  <c r="E204" i="25"/>
  <c r="H204" i="25" s="1"/>
  <c r="E203" i="25"/>
  <c r="H203" i="25" s="1"/>
  <c r="E201" i="25"/>
  <c r="H201" i="25" s="1"/>
  <c r="E200" i="25"/>
  <c r="H200" i="25" s="1"/>
  <c r="E199" i="25"/>
  <c r="H199" i="25" s="1"/>
  <c r="E187" i="25"/>
  <c r="H187" i="25" s="1"/>
  <c r="E186" i="25"/>
  <c r="H186" i="25" s="1"/>
  <c r="E181" i="25"/>
  <c r="H181" i="25" s="1"/>
  <c r="E179" i="25"/>
  <c r="H179" i="25" s="1"/>
  <c r="E175" i="25"/>
  <c r="H175" i="25" s="1"/>
  <c r="E174" i="25"/>
  <c r="H174" i="25" s="1"/>
  <c r="E173" i="25"/>
  <c r="E164" i="26"/>
  <c r="H164" i="26" s="1"/>
  <c r="E155" i="26"/>
  <c r="H155" i="26" s="1"/>
  <c r="E153" i="26"/>
  <c r="H153" i="26" s="1"/>
  <c r="E144" i="26"/>
  <c r="H144" i="26" s="1"/>
  <c r="E133" i="26"/>
  <c r="H133" i="26" s="1"/>
  <c r="E132" i="26"/>
  <c r="H132" i="26" s="1"/>
  <c r="E131" i="26"/>
  <c r="H131" i="26" s="1"/>
  <c r="E129" i="26"/>
  <c r="H129" i="26" s="1"/>
  <c r="E128" i="26"/>
  <c r="H128" i="26" s="1"/>
  <c r="E126" i="26"/>
  <c r="H126" i="26" s="1"/>
  <c r="E125" i="26"/>
  <c r="H125" i="26" s="1"/>
  <c r="E124" i="26"/>
  <c r="H124" i="26" s="1"/>
  <c r="E123" i="26"/>
  <c r="H123" i="26" s="1"/>
  <c r="E120" i="26"/>
  <c r="H120" i="26" s="1"/>
  <c r="E115" i="26"/>
  <c r="H115" i="26" s="1"/>
  <c r="E114" i="26"/>
  <c r="H114" i="26" s="1"/>
  <c r="E113" i="26"/>
  <c r="H113" i="26" s="1"/>
  <c r="E111" i="26"/>
  <c r="H111" i="26" s="1"/>
  <c r="E109" i="26"/>
  <c r="H109" i="26" s="1"/>
  <c r="E106" i="26"/>
  <c r="H106" i="26" s="1"/>
  <c r="E104" i="26"/>
  <c r="H104" i="26" s="1"/>
  <c r="E103" i="26"/>
  <c r="H103" i="26" s="1"/>
  <c r="E99" i="26"/>
  <c r="H99" i="26" s="1"/>
  <c r="E94" i="26"/>
  <c r="H94" i="26" s="1"/>
  <c r="E91" i="26"/>
  <c r="H91" i="26" s="1"/>
  <c r="E90" i="26"/>
  <c r="H90" i="26" s="1"/>
  <c r="E89" i="26"/>
  <c r="H89" i="26" s="1"/>
  <c r="E87" i="26"/>
  <c r="H87" i="26" s="1"/>
  <c r="E84" i="26"/>
  <c r="H84" i="26" s="1"/>
  <c r="E82" i="26"/>
  <c r="H82" i="26" s="1"/>
  <c r="E80" i="26"/>
  <c r="H80" i="26" s="1"/>
  <c r="E79" i="26"/>
  <c r="H79" i="26" s="1"/>
  <c r="E78" i="26"/>
  <c r="H78" i="26" s="1"/>
  <c r="E77" i="26"/>
  <c r="H77" i="26" s="1"/>
  <c r="E76" i="26"/>
  <c r="H76" i="26" s="1"/>
  <c r="E75" i="26"/>
  <c r="C10" i="26"/>
  <c r="C8" i="26"/>
  <c r="G8" i="26" s="1"/>
  <c r="E570" i="26"/>
  <c r="H570" i="26" s="1"/>
  <c r="E568" i="26"/>
  <c r="H568" i="26" s="1"/>
  <c r="E561" i="26"/>
  <c r="H561" i="26" s="1"/>
  <c r="E560" i="26"/>
  <c r="H560" i="26" s="1"/>
  <c r="E559" i="26"/>
  <c r="H559" i="26" s="1"/>
  <c r="E555" i="26"/>
  <c r="H555" i="26" s="1"/>
  <c r="E554" i="26"/>
  <c r="H554" i="26" s="1"/>
  <c r="E549" i="26"/>
  <c r="H549" i="26" s="1"/>
  <c r="E539" i="26"/>
  <c r="H539" i="26" s="1"/>
  <c r="E538" i="26"/>
  <c r="H538" i="26" s="1"/>
  <c r="E535" i="26"/>
  <c r="H535" i="26" s="1"/>
  <c r="E529" i="26"/>
  <c r="H529" i="26" s="1"/>
  <c r="E516" i="26"/>
  <c r="H516" i="26" s="1"/>
  <c r="E515" i="26"/>
  <c r="H515" i="26" s="1"/>
  <c r="E500" i="26"/>
  <c r="H500" i="26" s="1"/>
  <c r="E497" i="26"/>
  <c r="H497" i="26" s="1"/>
  <c r="E490" i="26"/>
  <c r="H490" i="26" s="1"/>
  <c r="E489" i="26"/>
  <c r="H489" i="26" s="1"/>
  <c r="E487" i="26"/>
  <c r="H487" i="26" s="1"/>
  <c r="E484" i="26"/>
  <c r="H484" i="26" s="1"/>
  <c r="E473" i="26"/>
  <c r="H473" i="26" s="1"/>
  <c r="E471" i="26"/>
  <c r="H471" i="26" s="1"/>
  <c r="E470" i="26"/>
  <c r="H470" i="26" s="1"/>
  <c r="E469" i="26"/>
  <c r="H469" i="26" s="1"/>
  <c r="E465" i="26"/>
  <c r="H465" i="26" s="1"/>
  <c r="E461" i="26"/>
  <c r="H461" i="26" s="1"/>
  <c r="E456" i="26"/>
  <c r="H456" i="26" s="1"/>
  <c r="E450" i="26"/>
  <c r="H450" i="26" s="1"/>
  <c r="E445" i="26"/>
  <c r="H445" i="26" s="1"/>
  <c r="E443" i="26"/>
  <c r="H443" i="26" s="1"/>
  <c r="E442" i="26"/>
  <c r="H442" i="26" s="1"/>
  <c r="E426" i="26"/>
  <c r="H426" i="26" s="1"/>
  <c r="E420" i="26"/>
  <c r="H420" i="26" s="1"/>
  <c r="E416" i="26"/>
  <c r="H416" i="26" s="1"/>
  <c r="E413" i="26"/>
  <c r="H413" i="26" s="1"/>
  <c r="E412" i="26"/>
  <c r="H412" i="26" s="1"/>
  <c r="E411" i="26"/>
  <c r="H411" i="26" s="1"/>
  <c r="E410" i="26"/>
  <c r="H410" i="26" s="1"/>
  <c r="E409" i="26"/>
  <c r="H409" i="26" s="1"/>
  <c r="E408" i="26"/>
  <c r="H408" i="26" s="1"/>
  <c r="E403" i="26"/>
  <c r="H403" i="26" s="1"/>
  <c r="E399" i="26"/>
  <c r="H399" i="26" s="1"/>
  <c r="E398" i="26"/>
  <c r="H398" i="26" s="1"/>
  <c r="E397" i="26"/>
  <c r="H397" i="26" s="1"/>
  <c r="E395" i="26"/>
  <c r="H395" i="26" s="1"/>
  <c r="E391" i="26"/>
  <c r="H391" i="26" s="1"/>
  <c r="E389" i="26"/>
  <c r="H389" i="26" s="1"/>
  <c r="E388" i="26"/>
  <c r="H388" i="26" s="1"/>
  <c r="E384" i="26"/>
  <c r="H384" i="26" s="1"/>
  <c r="E383" i="26"/>
  <c r="H383" i="26" s="1"/>
  <c r="E379" i="26"/>
  <c r="H379" i="26" s="1"/>
  <c r="E374" i="26"/>
  <c r="H374" i="26" s="1"/>
  <c r="E373" i="26"/>
  <c r="H373" i="26" s="1"/>
  <c r="E372" i="26"/>
  <c r="H372" i="26" s="1"/>
  <c r="E370" i="26"/>
  <c r="H370" i="26" s="1"/>
  <c r="E369" i="26"/>
  <c r="H369" i="26" s="1"/>
  <c r="E365" i="26"/>
  <c r="H365" i="26" s="1"/>
  <c r="E364" i="26"/>
  <c r="H364" i="26" s="1"/>
  <c r="E362" i="26"/>
  <c r="H362" i="26" s="1"/>
  <c r="E361" i="26"/>
  <c r="H361" i="26" s="1"/>
  <c r="E358" i="26"/>
  <c r="H358" i="26" s="1"/>
  <c r="E357" i="26"/>
  <c r="H357" i="26" s="1"/>
  <c r="E356" i="26"/>
  <c r="H356" i="26" s="1"/>
  <c r="E355" i="26"/>
  <c r="H355" i="26" s="1"/>
  <c r="E351" i="26"/>
  <c r="H351" i="26" s="1"/>
  <c r="E350" i="26"/>
  <c r="H350" i="26" s="1"/>
  <c r="E349" i="26"/>
  <c r="C12" i="26"/>
  <c r="F609" i="26"/>
  <c r="F607" i="26"/>
  <c r="F602" i="26"/>
  <c r="F601" i="26"/>
  <c r="F600" i="26"/>
  <c r="F599" i="26"/>
  <c r="F593" i="26"/>
  <c r="F591" i="26"/>
  <c r="F587" i="26"/>
  <c r="F586" i="26"/>
  <c r="F585" i="26"/>
  <c r="F584" i="26"/>
  <c r="F583" i="26"/>
  <c r="F582" i="26"/>
  <c r="D13" i="26"/>
  <c r="G12" i="28"/>
  <c r="G11" i="30"/>
  <c r="C9" i="24"/>
  <c r="E10" i="24"/>
  <c r="H10" i="24" s="1"/>
  <c r="C11" i="24"/>
  <c r="E12" i="24"/>
  <c r="E19" i="24"/>
  <c r="E28" i="24"/>
  <c r="H28" i="24" s="1"/>
  <c r="E29" i="24"/>
  <c r="H29" i="24" s="1"/>
  <c r="E30" i="24"/>
  <c r="H30" i="24" s="1"/>
  <c r="E50" i="24"/>
  <c r="H50" i="24" s="1"/>
  <c r="E55" i="24"/>
  <c r="H55" i="24" s="1"/>
  <c r="E64" i="24"/>
  <c r="H64" i="24" s="1"/>
  <c r="E66" i="24"/>
  <c r="H66" i="24" s="1"/>
  <c r="E67" i="24"/>
  <c r="H67" i="24" s="1"/>
  <c r="E68" i="24"/>
  <c r="H68" i="24" s="1"/>
  <c r="E173" i="24"/>
  <c r="E174" i="24"/>
  <c r="H174" i="24" s="1"/>
  <c r="E175" i="24"/>
  <c r="H175" i="24" s="1"/>
  <c r="E176" i="24"/>
  <c r="H176" i="24" s="1"/>
  <c r="E178" i="24"/>
  <c r="H178" i="24" s="1"/>
  <c r="E179" i="24"/>
  <c r="H179" i="24" s="1"/>
  <c r="E181" i="24"/>
  <c r="H181" i="24" s="1"/>
  <c r="E182" i="24"/>
  <c r="H182" i="24" s="1"/>
  <c r="E186" i="24"/>
  <c r="H186" i="24" s="1"/>
  <c r="E187" i="24"/>
  <c r="H187" i="24" s="1"/>
  <c r="E188" i="24"/>
  <c r="H188" i="24" s="1"/>
  <c r="E191" i="24"/>
  <c r="H191" i="24" s="1"/>
  <c r="E192" i="24"/>
  <c r="H192" i="24" s="1"/>
  <c r="E194" i="24"/>
  <c r="H194" i="24" s="1"/>
  <c r="E199" i="24"/>
  <c r="H199" i="24" s="1"/>
  <c r="E200" i="24"/>
  <c r="H200" i="24" s="1"/>
  <c r="E201" i="24"/>
  <c r="H201" i="24" s="1"/>
  <c r="E202" i="24"/>
  <c r="H202" i="24" s="1"/>
  <c r="E203" i="24"/>
  <c r="H203" i="24" s="1"/>
  <c r="E204" i="24"/>
  <c r="H204" i="24" s="1"/>
  <c r="E205" i="24"/>
  <c r="H205" i="24" s="1"/>
  <c r="E206" i="24"/>
  <c r="H206" i="24" s="1"/>
  <c r="E208" i="24"/>
  <c r="H208" i="24" s="1"/>
  <c r="E209" i="24"/>
  <c r="H209" i="24" s="1"/>
  <c r="E210" i="24"/>
  <c r="H210" i="24" s="1"/>
  <c r="E211" i="24"/>
  <c r="H211" i="24" s="1"/>
  <c r="E213" i="24"/>
  <c r="H213" i="24" s="1"/>
  <c r="E214" i="24"/>
  <c r="H214" i="24" s="1"/>
  <c r="E225" i="24"/>
  <c r="H225" i="24" s="1"/>
  <c r="E228" i="24"/>
  <c r="H228" i="24" s="1"/>
  <c r="E230" i="24"/>
  <c r="H230" i="24" s="1"/>
  <c r="E233" i="24"/>
  <c r="H233" i="24" s="1"/>
  <c r="E238" i="24"/>
  <c r="H238" i="24" s="1"/>
  <c r="E241" i="24"/>
  <c r="H241" i="24" s="1"/>
  <c r="E244" i="24"/>
  <c r="H244" i="24" s="1"/>
  <c r="E248" i="24"/>
  <c r="H248" i="24" s="1"/>
  <c r="E251" i="24"/>
  <c r="H251" i="24" s="1"/>
  <c r="E255" i="24"/>
  <c r="H255" i="24" s="1"/>
  <c r="E258" i="24"/>
  <c r="H258" i="24" s="1"/>
  <c r="E259" i="24"/>
  <c r="H259" i="24" s="1"/>
  <c r="E262" i="24"/>
  <c r="H262" i="24" s="1"/>
  <c r="E264" i="24"/>
  <c r="H264" i="24" s="1"/>
  <c r="E268" i="24"/>
  <c r="H268" i="24" s="1"/>
  <c r="E271" i="24"/>
  <c r="H271" i="24" s="1"/>
  <c r="E275" i="24"/>
  <c r="H275" i="24" s="1"/>
  <c r="E276" i="24"/>
  <c r="H276" i="24" s="1"/>
  <c r="E280" i="24"/>
  <c r="H280" i="24" s="1"/>
  <c r="E282" i="24"/>
  <c r="H282" i="24" s="1"/>
  <c r="E283" i="24"/>
  <c r="H283" i="24" s="1"/>
  <c r="E287" i="24"/>
  <c r="H287" i="24" s="1"/>
  <c r="E324" i="24"/>
  <c r="H324" i="24" s="1"/>
  <c r="E328" i="24"/>
  <c r="H328" i="24" s="1"/>
  <c r="E350" i="24"/>
  <c r="H350" i="24" s="1"/>
  <c r="H354" i="24"/>
  <c r="E358" i="24"/>
  <c r="H358" i="24" s="1"/>
  <c r="E362" i="24"/>
  <c r="H362" i="24" s="1"/>
  <c r="E366" i="24"/>
  <c r="H366" i="24" s="1"/>
  <c r="E370" i="24"/>
  <c r="H370" i="24" s="1"/>
  <c r="E374" i="24"/>
  <c r="H374" i="24" s="1"/>
  <c r="H378" i="24"/>
  <c r="E382" i="24"/>
  <c r="H382" i="24" s="1"/>
  <c r="E386" i="24"/>
  <c r="H386" i="24" s="1"/>
  <c r="H390" i="24"/>
  <c r="H394" i="24"/>
  <c r="E398" i="24"/>
  <c r="H398" i="24" s="1"/>
  <c r="H402" i="24"/>
  <c r="H406" i="24"/>
  <c r="E410" i="24"/>
  <c r="H410" i="24" s="1"/>
  <c r="H414" i="24"/>
  <c r="H418" i="24"/>
  <c r="H422" i="24"/>
  <c r="H426" i="24"/>
  <c r="H430" i="24"/>
  <c r="H434" i="24"/>
  <c r="H438" i="24"/>
  <c r="H442" i="24"/>
  <c r="H446" i="24"/>
  <c r="H450" i="24"/>
  <c r="H454" i="24"/>
  <c r="E458" i="24"/>
  <c r="H458" i="24" s="1"/>
  <c r="H462" i="24"/>
  <c r="E466" i="24"/>
  <c r="H466" i="24" s="1"/>
  <c r="E470" i="24"/>
  <c r="H470" i="24" s="1"/>
  <c r="H474" i="24"/>
  <c r="E478" i="24"/>
  <c r="H478" i="24" s="1"/>
  <c r="H482" i="24"/>
  <c r="E486" i="24"/>
  <c r="H486" i="24" s="1"/>
  <c r="E490" i="24"/>
  <c r="H490" i="24" s="1"/>
  <c r="H494" i="24"/>
  <c r="E498" i="24"/>
  <c r="H498" i="24" s="1"/>
  <c r="H502" i="24"/>
  <c r="H506" i="24"/>
  <c r="E510" i="24"/>
  <c r="H510" i="24" s="1"/>
  <c r="H514" i="24"/>
  <c r="H518" i="24"/>
  <c r="H522" i="24"/>
  <c r="H526" i="24"/>
  <c r="H530" i="24"/>
  <c r="E534" i="24"/>
  <c r="H534" i="24" s="1"/>
  <c r="E538" i="24"/>
  <c r="H538" i="24" s="1"/>
  <c r="H542" i="24"/>
  <c r="H546" i="24"/>
  <c r="H550" i="24"/>
  <c r="E554" i="24"/>
  <c r="H554" i="24" s="1"/>
  <c r="H558" i="24"/>
  <c r="E562" i="24"/>
  <c r="H562" i="24" s="1"/>
  <c r="H566" i="24"/>
  <c r="E570" i="24"/>
  <c r="H570" i="24" s="1"/>
  <c r="E574" i="24"/>
  <c r="H574" i="24" s="1"/>
  <c r="G582" i="24"/>
  <c r="H582" i="24" s="1"/>
  <c r="E585" i="24"/>
  <c r="H585" i="24" s="1"/>
  <c r="E590" i="24"/>
  <c r="H590" i="24" s="1"/>
  <c r="E601" i="24"/>
  <c r="H601" i="24" s="1"/>
  <c r="E609" i="24"/>
  <c r="H609" i="24" s="1"/>
  <c r="C10" i="25"/>
  <c r="C11" i="25"/>
  <c r="E19" i="25"/>
  <c r="H19" i="25" s="1"/>
  <c r="E23" i="25"/>
  <c r="H23" i="25" s="1"/>
  <c r="E27" i="25"/>
  <c r="H27" i="25" s="1"/>
  <c r="H31" i="25"/>
  <c r="H35" i="25"/>
  <c r="H39" i="25"/>
  <c r="H43" i="25"/>
  <c r="H47" i="25"/>
  <c r="H51" i="25"/>
  <c r="H55" i="25"/>
  <c r="H59" i="25"/>
  <c r="H63" i="25"/>
  <c r="H67" i="25"/>
  <c r="G75" i="25"/>
  <c r="H75" i="25" s="1"/>
  <c r="E79" i="25"/>
  <c r="H79" i="25" s="1"/>
  <c r="E88" i="25"/>
  <c r="H88" i="25" s="1"/>
  <c r="E93" i="25"/>
  <c r="H93" i="25" s="1"/>
  <c r="E104" i="25"/>
  <c r="H104" i="25" s="1"/>
  <c r="E113" i="25"/>
  <c r="H113" i="25" s="1"/>
  <c r="E120" i="25"/>
  <c r="H120" i="25" s="1"/>
  <c r="E164" i="25"/>
  <c r="H164" i="25" s="1"/>
  <c r="H185" i="25"/>
  <c r="H191" i="25"/>
  <c r="H195" i="25"/>
  <c r="H208" i="25"/>
  <c r="H217" i="25"/>
  <c r="H221" i="25"/>
  <c r="H234" i="25"/>
  <c r="H244" i="25"/>
  <c r="H248" i="25"/>
  <c r="H251" i="25"/>
  <c r="H255" i="25"/>
  <c r="H259" i="25"/>
  <c r="H263" i="25"/>
  <c r="H266" i="25"/>
  <c r="H270" i="25"/>
  <c r="H274" i="25"/>
  <c r="H280" i="25"/>
  <c r="H287" i="25"/>
  <c r="H290" i="25"/>
  <c r="H297" i="25"/>
  <c r="H301" i="25"/>
  <c r="H304" i="25"/>
  <c r="H307" i="25"/>
  <c r="H310" i="25"/>
  <c r="H314" i="25"/>
  <c r="H318" i="25"/>
  <c r="H324" i="25"/>
  <c r="H328" i="25"/>
  <c r="H332" i="25"/>
  <c r="H336" i="25"/>
  <c r="H340" i="25"/>
  <c r="G349" i="25"/>
  <c r="H349" i="25" s="1"/>
  <c r="H584" i="25"/>
  <c r="H593" i="25"/>
  <c r="H603" i="25"/>
  <c r="H607" i="25"/>
  <c r="F68" i="26"/>
  <c r="F67" i="26"/>
  <c r="F64" i="26"/>
  <c r="F50" i="26"/>
  <c r="F36" i="26"/>
  <c r="F30" i="26"/>
  <c r="F29" i="26"/>
  <c r="F21" i="26"/>
  <c r="F19" i="26"/>
  <c r="D9" i="26"/>
  <c r="H92" i="26"/>
  <c r="H95" i="26"/>
  <c r="H102" i="26"/>
  <c r="H107" i="26"/>
  <c r="H110" i="26"/>
  <c r="H118" i="26"/>
  <c r="H121" i="26"/>
  <c r="G173" i="26"/>
  <c r="H173" i="26" s="1"/>
  <c r="G75" i="27"/>
  <c r="H75" i="27" s="1"/>
  <c r="F562" i="27"/>
  <c r="F538" i="27"/>
  <c r="F514" i="27"/>
  <c r="F510" i="27"/>
  <c r="F498" i="27"/>
  <c r="F559" i="27"/>
  <c r="F539" i="27"/>
  <c r="F511" i="27"/>
  <c r="F495" i="27"/>
  <c r="F479" i="27"/>
  <c r="F471" i="27"/>
  <c r="F465" i="27"/>
  <c r="F459" i="27"/>
  <c r="F456" i="27"/>
  <c r="F443" i="27"/>
  <c r="F420" i="27"/>
  <c r="F412" i="27"/>
  <c r="F410" i="27"/>
  <c r="F408" i="27"/>
  <c r="F402" i="27"/>
  <c r="F401" i="27"/>
  <c r="F399" i="27"/>
  <c r="F398" i="27"/>
  <c r="F397" i="27"/>
  <c r="F395" i="27"/>
  <c r="F388" i="27"/>
  <c r="F383" i="27"/>
  <c r="F380" i="27"/>
  <c r="F374" i="27"/>
  <c r="F373" i="27"/>
  <c r="F369" i="27"/>
  <c r="F365" i="27"/>
  <c r="F364" i="27"/>
  <c r="F362" i="27"/>
  <c r="F361" i="27"/>
  <c r="F358" i="27"/>
  <c r="F355" i="27"/>
  <c r="F350" i="27"/>
  <c r="F349" i="27"/>
  <c r="D12" i="27"/>
  <c r="F560" i="27"/>
  <c r="F548" i="27"/>
  <c r="F520" i="27"/>
  <c r="F516" i="27"/>
  <c r="E291" i="24"/>
  <c r="H291" i="24" s="1"/>
  <c r="E319" i="24"/>
  <c r="H319" i="24" s="1"/>
  <c r="E349" i="24"/>
  <c r="H353" i="24"/>
  <c r="H357" i="24"/>
  <c r="E361" i="24"/>
  <c r="H361" i="24" s="1"/>
  <c r="E365" i="24"/>
  <c r="H365" i="24" s="1"/>
  <c r="E369" i="24"/>
  <c r="H369" i="24" s="1"/>
  <c r="E373" i="24"/>
  <c r="H373" i="24" s="1"/>
  <c r="H377" i="24"/>
  <c r="H381" i="24"/>
  <c r="H385" i="24"/>
  <c r="H389" i="24"/>
  <c r="H393" i="24"/>
  <c r="E397" i="24"/>
  <c r="H397" i="24" s="1"/>
  <c r="H401" i="24"/>
  <c r="H405" i="24"/>
  <c r="E409" i="24"/>
  <c r="H409" i="24" s="1"/>
  <c r="E413" i="24"/>
  <c r="H413" i="24" s="1"/>
  <c r="E417" i="24"/>
  <c r="H417" i="24" s="1"/>
  <c r="H421" i="24"/>
  <c r="H425" i="24"/>
  <c r="E429" i="24"/>
  <c r="H429" i="24" s="1"/>
  <c r="E433" i="24"/>
  <c r="H433" i="24" s="1"/>
  <c r="H437" i="24"/>
  <c r="E441" i="24"/>
  <c r="H441" i="24" s="1"/>
  <c r="H445" i="24"/>
  <c r="H449" i="24"/>
  <c r="E453" i="24"/>
  <c r="H453" i="24" s="1"/>
  <c r="E457" i="24"/>
  <c r="H457" i="24" s="1"/>
  <c r="H461" i="24"/>
  <c r="E465" i="24"/>
  <c r="H465" i="24" s="1"/>
  <c r="H469" i="24"/>
  <c r="E473" i="24"/>
  <c r="H473" i="24" s="1"/>
  <c r="H477" i="24"/>
  <c r="H481" i="24"/>
  <c r="E485" i="24"/>
  <c r="H485" i="24" s="1"/>
  <c r="E489" i="24"/>
  <c r="H489" i="24" s="1"/>
  <c r="H493" i="24"/>
  <c r="H497" i="24"/>
  <c r="H501" i="24"/>
  <c r="H505" i="24"/>
  <c r="E509" i="24"/>
  <c r="H509" i="24" s="1"/>
  <c r="H513" i="24"/>
  <c r="E517" i="24"/>
  <c r="H517" i="24" s="1"/>
  <c r="H521" i="24"/>
  <c r="H525" i="24"/>
  <c r="E529" i="24"/>
  <c r="H529" i="24" s="1"/>
  <c r="H533" i="24"/>
  <c r="H537" i="24"/>
  <c r="H541" i="24"/>
  <c r="H545" i="24"/>
  <c r="H549" i="24"/>
  <c r="H553" i="24"/>
  <c r="H557" i="24"/>
  <c r="E561" i="24"/>
  <c r="H561" i="24" s="1"/>
  <c r="H565" i="24"/>
  <c r="E569" i="24"/>
  <c r="H569" i="24" s="1"/>
  <c r="H573" i="24"/>
  <c r="E584" i="24"/>
  <c r="H584" i="24" s="1"/>
  <c r="E589" i="24"/>
  <c r="H589" i="24" s="1"/>
  <c r="E600" i="24"/>
  <c r="H600" i="24" s="1"/>
  <c r="H22" i="25"/>
  <c r="H26" i="25"/>
  <c r="E30" i="25"/>
  <c r="H30" i="25" s="1"/>
  <c r="H34" i="25"/>
  <c r="H38" i="25"/>
  <c r="H42" i="25"/>
  <c r="H46" i="25"/>
  <c r="H50" i="25"/>
  <c r="H54" i="25"/>
  <c r="H58" i="25"/>
  <c r="H62" i="25"/>
  <c r="H66" i="25"/>
  <c r="E77" i="25"/>
  <c r="H77" i="25" s="1"/>
  <c r="E87" i="25"/>
  <c r="H87" i="25" s="1"/>
  <c r="E91" i="25"/>
  <c r="H91" i="25" s="1"/>
  <c r="E103" i="25"/>
  <c r="H103" i="25" s="1"/>
  <c r="E125" i="25"/>
  <c r="H125" i="25" s="1"/>
  <c r="H178" i="25"/>
  <c r="H184" i="25"/>
  <c r="H190" i="25"/>
  <c r="H194" i="25"/>
  <c r="H198" i="25"/>
  <c r="H207" i="25"/>
  <c r="H216" i="25"/>
  <c r="H220" i="25"/>
  <c r="H224" i="25"/>
  <c r="H227" i="25"/>
  <c r="H233" i="25"/>
  <c r="H237" i="25"/>
  <c r="H240" i="25"/>
  <c r="H243" i="25"/>
  <c r="H247" i="25"/>
  <c r="H254" i="25"/>
  <c r="H258" i="25"/>
  <c r="H262" i="25"/>
  <c r="H265" i="25"/>
  <c r="H269" i="25"/>
  <c r="H273" i="25"/>
  <c r="H279" i="25"/>
  <c r="H286" i="25"/>
  <c r="H293" i="25"/>
  <c r="H296" i="25"/>
  <c r="H300" i="25"/>
  <c r="H303" i="25"/>
  <c r="H306" i="25"/>
  <c r="H309" i="25"/>
  <c r="H313" i="25"/>
  <c r="H317" i="25"/>
  <c r="H320" i="25"/>
  <c r="H323" i="25"/>
  <c r="H327" i="25"/>
  <c r="H331" i="25"/>
  <c r="H335" i="25"/>
  <c r="H339" i="25"/>
  <c r="H343" i="25"/>
  <c r="F568" i="25"/>
  <c r="F562" i="25"/>
  <c r="F561" i="25"/>
  <c r="F559" i="25"/>
  <c r="F555" i="25"/>
  <c r="F554" i="25"/>
  <c r="F552" i="25"/>
  <c r="F551" i="25"/>
  <c r="F548" i="25"/>
  <c r="F539" i="25"/>
  <c r="F538" i="25"/>
  <c r="F535" i="25"/>
  <c r="F534" i="25"/>
  <c r="F532" i="25"/>
  <c r="F511" i="25"/>
  <c r="F500" i="25"/>
  <c r="F492" i="25"/>
  <c r="F489" i="25"/>
  <c r="F480" i="25"/>
  <c r="F479" i="25"/>
  <c r="F471" i="25"/>
  <c r="F465" i="25"/>
  <c r="F461" i="25"/>
  <c r="F456" i="25"/>
  <c r="F453" i="25"/>
  <c r="F445" i="25"/>
  <c r="F437" i="25"/>
  <c r="F432" i="25"/>
  <c r="F428" i="25"/>
  <c r="F420" i="25"/>
  <c r="F418" i="25"/>
  <c r="F415" i="25"/>
  <c r="F414" i="25"/>
  <c r="F412" i="25"/>
  <c r="F410" i="25"/>
  <c r="F409" i="25"/>
  <c r="F405" i="25"/>
  <c r="F399" i="25"/>
  <c r="F398" i="25"/>
  <c r="F397" i="25"/>
  <c r="F395" i="25"/>
  <c r="F391" i="25"/>
  <c r="F388" i="25"/>
  <c r="F387" i="25"/>
  <c r="F386" i="25"/>
  <c r="F385" i="25"/>
  <c r="F384" i="25"/>
  <c r="F383" i="25"/>
  <c r="F380" i="25"/>
  <c r="F379" i="25"/>
  <c r="F378" i="25"/>
  <c r="F373" i="25"/>
  <c r="F372" i="25"/>
  <c r="F370" i="25"/>
  <c r="F369" i="25"/>
  <c r="F367" i="25"/>
  <c r="F365" i="25"/>
  <c r="F364" i="25"/>
  <c r="F362" i="25"/>
  <c r="F361" i="25"/>
  <c r="F359" i="25"/>
  <c r="F358" i="25"/>
  <c r="F356" i="25"/>
  <c r="F355" i="25"/>
  <c r="F353" i="25"/>
  <c r="F352" i="25"/>
  <c r="F350" i="25"/>
  <c r="F349" i="25"/>
  <c r="D12" i="25"/>
  <c r="G12" i="25" s="1"/>
  <c r="H12" i="25" s="1"/>
  <c r="E602" i="25"/>
  <c r="H602" i="25" s="1"/>
  <c r="E601" i="25"/>
  <c r="H601" i="25" s="1"/>
  <c r="E600" i="25"/>
  <c r="H600" i="25" s="1"/>
  <c r="E599" i="25"/>
  <c r="H599" i="25" s="1"/>
  <c r="E598" i="25"/>
  <c r="H598" i="25" s="1"/>
  <c r="E597" i="25"/>
  <c r="H597" i="25" s="1"/>
  <c r="E590" i="25"/>
  <c r="H590" i="25" s="1"/>
  <c r="E586" i="25"/>
  <c r="H586" i="25" s="1"/>
  <c r="E585" i="25"/>
  <c r="H585" i="25" s="1"/>
  <c r="E582" i="25"/>
  <c r="H583" i="25"/>
  <c r="H589" i="25"/>
  <c r="H592" i="25"/>
  <c r="H596" i="25"/>
  <c r="H606" i="25"/>
  <c r="F12" i="26"/>
  <c r="H81" i="26"/>
  <c r="H98" i="26"/>
  <c r="H101" i="26"/>
  <c r="H112" i="26"/>
  <c r="H117" i="26"/>
  <c r="F337" i="26"/>
  <c r="F329" i="26"/>
  <c r="F319" i="26"/>
  <c r="F308" i="26"/>
  <c r="F306" i="26"/>
  <c r="F305" i="26"/>
  <c r="F294" i="26"/>
  <c r="F290" i="26"/>
  <c r="F289" i="26"/>
  <c r="F283" i="26"/>
  <c r="F278" i="26"/>
  <c r="F277" i="26"/>
  <c r="F276" i="26"/>
  <c r="F275" i="26"/>
  <c r="F267" i="26"/>
  <c r="F241" i="26"/>
  <c r="F238" i="26"/>
  <c r="F236" i="26"/>
  <c r="F233" i="26"/>
  <c r="F232" i="26"/>
  <c r="F227" i="26"/>
  <c r="F225" i="26"/>
  <c r="F218" i="26"/>
  <c r="F214" i="26"/>
  <c r="F213" i="26"/>
  <c r="F210" i="26"/>
  <c r="F204" i="26"/>
  <c r="F203" i="26"/>
  <c r="F202" i="26"/>
  <c r="F200" i="26"/>
  <c r="F194" i="26"/>
  <c r="F193" i="26"/>
  <c r="F187" i="26"/>
  <c r="F179" i="26"/>
  <c r="F178" i="26"/>
  <c r="F176" i="26"/>
  <c r="F174" i="26"/>
  <c r="F173" i="26"/>
  <c r="D11" i="26"/>
  <c r="F11" i="26" s="1"/>
  <c r="F155" i="27"/>
  <c r="F144" i="27"/>
  <c r="F143" i="27"/>
  <c r="F132" i="27"/>
  <c r="F131" i="27"/>
  <c r="F129" i="27"/>
  <c r="F128" i="27"/>
  <c r="F114" i="27"/>
  <c r="F112" i="27"/>
  <c r="F111" i="27"/>
  <c r="F108" i="27"/>
  <c r="F106" i="27"/>
  <c r="F104" i="27"/>
  <c r="F103" i="27"/>
  <c r="F99" i="27"/>
  <c r="F94" i="27"/>
  <c r="F93" i="27"/>
  <c r="F92" i="27"/>
  <c r="F91" i="27"/>
  <c r="F90" i="27"/>
  <c r="F80" i="27"/>
  <c r="F79" i="27"/>
  <c r="F76" i="27"/>
  <c r="F75" i="27"/>
  <c r="D10" i="27"/>
  <c r="G10" i="27" s="1"/>
  <c r="D8" i="27"/>
  <c r="G173" i="24"/>
  <c r="E289" i="24"/>
  <c r="H289" i="24" s="1"/>
  <c r="E315" i="24"/>
  <c r="H315" i="24" s="1"/>
  <c r="E352" i="24"/>
  <c r="H352" i="24" s="1"/>
  <c r="E356" i="24"/>
  <c r="H356" i="24" s="1"/>
  <c r="E364" i="24"/>
  <c r="H364" i="24" s="1"/>
  <c r="E372" i="24"/>
  <c r="H372" i="24" s="1"/>
  <c r="E384" i="24"/>
  <c r="H384" i="24" s="1"/>
  <c r="E388" i="24"/>
  <c r="H388" i="24" s="1"/>
  <c r="E408" i="24"/>
  <c r="H408" i="24" s="1"/>
  <c r="E412" i="24"/>
  <c r="H412" i="24" s="1"/>
  <c r="E416" i="24"/>
  <c r="H416" i="24" s="1"/>
  <c r="E420" i="24"/>
  <c r="H420" i="24" s="1"/>
  <c r="E424" i="24"/>
  <c r="H424" i="24" s="1"/>
  <c r="E428" i="24"/>
  <c r="H428" i="24" s="1"/>
  <c r="E432" i="24"/>
  <c r="H432" i="24" s="1"/>
  <c r="E436" i="24"/>
  <c r="H436" i="24" s="1"/>
  <c r="E448" i="24"/>
  <c r="H448" i="24" s="1"/>
  <c r="E456" i="24"/>
  <c r="H456" i="24" s="1"/>
  <c r="E468" i="24"/>
  <c r="H468" i="24" s="1"/>
  <c r="E480" i="24"/>
  <c r="H480" i="24" s="1"/>
  <c r="E484" i="24"/>
  <c r="H484" i="24" s="1"/>
  <c r="E500" i="24"/>
  <c r="H500" i="24" s="1"/>
  <c r="E512" i="24"/>
  <c r="H512" i="24" s="1"/>
  <c r="E532" i="24"/>
  <c r="H532" i="24" s="1"/>
  <c r="E548" i="24"/>
  <c r="H548" i="24" s="1"/>
  <c r="E556" i="24"/>
  <c r="H556" i="24" s="1"/>
  <c r="E560" i="24"/>
  <c r="H560" i="24" s="1"/>
  <c r="F609" i="24"/>
  <c r="F608" i="24"/>
  <c r="F605" i="24"/>
  <c r="F603" i="24"/>
  <c r="F601" i="24"/>
  <c r="F600" i="24"/>
  <c r="F599" i="24"/>
  <c r="F596" i="24"/>
  <c r="F591" i="24"/>
  <c r="F589" i="24"/>
  <c r="F587" i="24"/>
  <c r="F586" i="24"/>
  <c r="F585" i="24"/>
  <c r="F584" i="24"/>
  <c r="F583" i="24"/>
  <c r="F582" i="24"/>
  <c r="F164" i="25"/>
  <c r="F153" i="25"/>
  <c r="F148" i="25"/>
  <c r="F137" i="25"/>
  <c r="F135" i="25"/>
  <c r="F131" i="25"/>
  <c r="F129" i="25"/>
  <c r="F128" i="25"/>
  <c r="F126" i="25"/>
  <c r="F125" i="25"/>
  <c r="F123" i="25"/>
  <c r="F122" i="25"/>
  <c r="F121" i="25"/>
  <c r="F118" i="25"/>
  <c r="F116" i="25"/>
  <c r="F115" i="25"/>
  <c r="F114" i="25"/>
  <c r="F112" i="25"/>
  <c r="F111" i="25"/>
  <c r="F106" i="25"/>
  <c r="F104" i="25"/>
  <c r="F103" i="25"/>
  <c r="F99" i="25"/>
  <c r="F94" i="25"/>
  <c r="F93" i="25"/>
  <c r="F91" i="25"/>
  <c r="F90" i="25"/>
  <c r="F89" i="25"/>
  <c r="F88" i="25"/>
  <c r="F87" i="25"/>
  <c r="F82" i="25"/>
  <c r="F80" i="25"/>
  <c r="F79" i="25"/>
  <c r="F77" i="25"/>
  <c r="F76" i="25"/>
  <c r="F75" i="25"/>
  <c r="D10" i="25"/>
  <c r="D8" i="25"/>
  <c r="G173" i="25"/>
  <c r="G75" i="26"/>
  <c r="G349" i="26"/>
  <c r="G582" i="26"/>
  <c r="H582" i="26" s="1"/>
  <c r="F587" i="27"/>
  <c r="F586" i="27"/>
  <c r="F585" i="27"/>
  <c r="F582" i="27"/>
  <c r="F600" i="27"/>
  <c r="F598" i="27"/>
  <c r="G582" i="27"/>
  <c r="G19" i="27"/>
  <c r="G173" i="27"/>
  <c r="F338" i="28"/>
  <c r="F315" i="28"/>
  <c r="F289" i="28"/>
  <c r="F276" i="28"/>
  <c r="F275" i="28"/>
  <c r="F246" i="28"/>
  <c r="F238" i="28"/>
  <c r="F227" i="28"/>
  <c r="F222" i="28"/>
  <c r="F218" i="28"/>
  <c r="F214" i="28"/>
  <c r="F213" i="28"/>
  <c r="F210" i="28"/>
  <c r="F208" i="28"/>
  <c r="F203" i="28"/>
  <c r="F202" i="28"/>
  <c r="F201" i="28"/>
  <c r="F200" i="28"/>
  <c r="F189" i="28"/>
  <c r="F187" i="28"/>
  <c r="F186" i="28"/>
  <c r="F179" i="28"/>
  <c r="F173" i="28"/>
  <c r="D11" i="28"/>
  <c r="H502" i="27"/>
  <c r="H506" i="27"/>
  <c r="H514" i="27"/>
  <c r="H518" i="27"/>
  <c r="H522" i="27"/>
  <c r="H526" i="27"/>
  <c r="H530" i="27"/>
  <c r="H534" i="27"/>
  <c r="H542" i="27"/>
  <c r="H546" i="27"/>
  <c r="E9" i="28"/>
  <c r="H21" i="28"/>
  <c r="H25" i="28"/>
  <c r="H29" i="28"/>
  <c r="H209" i="28"/>
  <c r="H220" i="28"/>
  <c r="H250" i="28"/>
  <c r="H254" i="28"/>
  <c r="H258" i="28"/>
  <c r="H261" i="28"/>
  <c r="H268" i="28"/>
  <c r="H272" i="28"/>
  <c r="H316" i="28"/>
  <c r="H323" i="28"/>
  <c r="H327" i="28"/>
  <c r="H331" i="28"/>
  <c r="H335" i="28"/>
  <c r="F165" i="29"/>
  <c r="F162" i="29"/>
  <c r="F155" i="29"/>
  <c r="F153" i="29"/>
  <c r="F148" i="29"/>
  <c r="F146" i="29"/>
  <c r="F145" i="29"/>
  <c r="F143" i="29"/>
  <c r="F142" i="29"/>
  <c r="F140" i="29"/>
  <c r="F139" i="29"/>
  <c r="F138" i="29"/>
  <c r="F137" i="29"/>
  <c r="F136" i="29"/>
  <c r="F135" i="29"/>
  <c r="F134" i="29"/>
  <c r="F133" i="29"/>
  <c r="F132" i="29"/>
  <c r="F131" i="29"/>
  <c r="F130" i="29"/>
  <c r="F129" i="29"/>
  <c r="F128" i="29"/>
  <c r="F126" i="29"/>
  <c r="F125" i="29"/>
  <c r="F124" i="29"/>
  <c r="F123" i="29"/>
  <c r="F122" i="29"/>
  <c r="F121" i="29"/>
  <c r="F120" i="29"/>
  <c r="F117" i="29"/>
  <c r="F116" i="29"/>
  <c r="F115" i="29"/>
  <c r="F114" i="29"/>
  <c r="F113" i="29"/>
  <c r="F112" i="29"/>
  <c r="F111" i="29"/>
  <c r="F109" i="29"/>
  <c r="F108" i="29"/>
  <c r="F106" i="29"/>
  <c r="F104" i="29"/>
  <c r="F103" i="29"/>
  <c r="F102" i="29"/>
  <c r="F101" i="29"/>
  <c r="F100" i="29"/>
  <c r="F99" i="29"/>
  <c r="F96" i="29"/>
  <c r="F95" i="29"/>
  <c r="F94" i="29"/>
  <c r="F93" i="29"/>
  <c r="F92" i="29"/>
  <c r="F91" i="29"/>
  <c r="F90" i="29"/>
  <c r="F89" i="29"/>
  <c r="F88" i="29"/>
  <c r="F87" i="29"/>
  <c r="F85" i="29"/>
  <c r="F84" i="29"/>
  <c r="F83" i="29"/>
  <c r="F81" i="29"/>
  <c r="F80" i="29"/>
  <c r="F79" i="29"/>
  <c r="F78" i="29"/>
  <c r="F77" i="29"/>
  <c r="F76" i="29"/>
  <c r="F75" i="29"/>
  <c r="D10" i="29"/>
  <c r="D8" i="29"/>
  <c r="F12" i="29" s="1"/>
  <c r="F164" i="29"/>
  <c r="G12" i="30"/>
  <c r="C9" i="27"/>
  <c r="C11" i="27"/>
  <c r="E19" i="27"/>
  <c r="E28" i="27"/>
  <c r="H28" i="27" s="1"/>
  <c r="E29" i="27"/>
  <c r="H29" i="27" s="1"/>
  <c r="E30" i="27"/>
  <c r="H30" i="27" s="1"/>
  <c r="E36" i="27"/>
  <c r="H36" i="27" s="1"/>
  <c r="E38" i="27"/>
  <c r="H38" i="27" s="1"/>
  <c r="E45" i="27"/>
  <c r="H45" i="27" s="1"/>
  <c r="E50" i="27"/>
  <c r="H50" i="27" s="1"/>
  <c r="E61" i="27"/>
  <c r="H61" i="27" s="1"/>
  <c r="E64" i="27"/>
  <c r="H64" i="27" s="1"/>
  <c r="E66" i="27"/>
  <c r="H66" i="27" s="1"/>
  <c r="E173" i="27"/>
  <c r="E174" i="27"/>
  <c r="H174" i="27" s="1"/>
  <c r="E176" i="27"/>
  <c r="H176" i="27" s="1"/>
  <c r="E178" i="27"/>
  <c r="H178" i="27" s="1"/>
  <c r="E179" i="27"/>
  <c r="H179" i="27" s="1"/>
  <c r="E180" i="27"/>
  <c r="H180" i="27" s="1"/>
  <c r="E181" i="27"/>
  <c r="H181" i="27" s="1"/>
  <c r="E182" i="27"/>
  <c r="H182" i="27" s="1"/>
  <c r="E186" i="27"/>
  <c r="H186" i="27" s="1"/>
  <c r="E187" i="27"/>
  <c r="H187" i="27" s="1"/>
  <c r="E188" i="27"/>
  <c r="H188" i="27" s="1"/>
  <c r="E192" i="27"/>
  <c r="H192" i="27" s="1"/>
  <c r="E197" i="27"/>
  <c r="H197" i="27" s="1"/>
  <c r="E200" i="27"/>
  <c r="H200" i="27" s="1"/>
  <c r="E202" i="27"/>
  <c r="H202" i="27" s="1"/>
  <c r="E203" i="27"/>
  <c r="H203" i="27" s="1"/>
  <c r="E204" i="27"/>
  <c r="H204" i="27" s="1"/>
  <c r="E205" i="27"/>
  <c r="H205" i="27" s="1"/>
  <c r="E208" i="27"/>
  <c r="H208" i="27" s="1"/>
  <c r="E209" i="27"/>
  <c r="H209" i="27" s="1"/>
  <c r="E210" i="27"/>
  <c r="H210" i="27" s="1"/>
  <c r="E213" i="27"/>
  <c r="H213" i="27" s="1"/>
  <c r="E214" i="27"/>
  <c r="H214" i="27" s="1"/>
  <c r="E225" i="27"/>
  <c r="H225" i="27" s="1"/>
  <c r="E236" i="27"/>
  <c r="H236" i="27" s="1"/>
  <c r="E238" i="27"/>
  <c r="H238" i="27" s="1"/>
  <c r="E241" i="27"/>
  <c r="H241" i="27" s="1"/>
  <c r="E264" i="27"/>
  <c r="H264" i="27" s="1"/>
  <c r="E271" i="27"/>
  <c r="H271" i="27" s="1"/>
  <c r="E275" i="27"/>
  <c r="H275" i="27" s="1"/>
  <c r="E276" i="27"/>
  <c r="H276" i="27" s="1"/>
  <c r="E283" i="27"/>
  <c r="H283" i="27" s="1"/>
  <c r="E287" i="27"/>
  <c r="H287" i="27" s="1"/>
  <c r="E288" i="27"/>
  <c r="H288" i="27" s="1"/>
  <c r="E289" i="27"/>
  <c r="H289" i="27" s="1"/>
  <c r="E291" i="27"/>
  <c r="H291" i="27" s="1"/>
  <c r="E296" i="27"/>
  <c r="H296" i="27" s="1"/>
  <c r="E297" i="27"/>
  <c r="H297" i="27" s="1"/>
  <c r="E300" i="27"/>
  <c r="H300" i="27" s="1"/>
  <c r="E308" i="27"/>
  <c r="H308" i="27" s="1"/>
  <c r="E319" i="27"/>
  <c r="H319" i="27" s="1"/>
  <c r="E324" i="27"/>
  <c r="H324" i="27" s="1"/>
  <c r="E328" i="27"/>
  <c r="H328" i="27" s="1"/>
  <c r="G349" i="27"/>
  <c r="H349" i="27" s="1"/>
  <c r="H497" i="27"/>
  <c r="E501" i="27"/>
  <c r="H501" i="27" s="1"/>
  <c r="H505" i="27"/>
  <c r="H509" i="27"/>
  <c r="H513" i="27"/>
  <c r="H517" i="27"/>
  <c r="H521" i="27"/>
  <c r="H525" i="27"/>
  <c r="H529" i="27"/>
  <c r="H533" i="27"/>
  <c r="H537" i="27"/>
  <c r="H541" i="27"/>
  <c r="H545" i="27"/>
  <c r="H549" i="27"/>
  <c r="E599" i="27"/>
  <c r="H599" i="27" s="1"/>
  <c r="E589" i="27"/>
  <c r="H589" i="27" s="1"/>
  <c r="E586" i="27"/>
  <c r="H586" i="27" s="1"/>
  <c r="E585" i="27"/>
  <c r="H585" i="27" s="1"/>
  <c r="E584" i="27"/>
  <c r="H584" i="27" s="1"/>
  <c r="E583" i="27"/>
  <c r="H583" i="27" s="1"/>
  <c r="E582" i="27"/>
  <c r="E601" i="27"/>
  <c r="H601" i="27" s="1"/>
  <c r="E609" i="27"/>
  <c r="H609" i="27" s="1"/>
  <c r="D8" i="28"/>
  <c r="F10" i="28" s="1"/>
  <c r="G10" i="28"/>
  <c r="E10" i="28"/>
  <c r="G11" i="28"/>
  <c r="H20" i="28"/>
  <c r="H136" i="28"/>
  <c r="H183" i="28"/>
  <c r="H200" i="28"/>
  <c r="H219" i="28"/>
  <c r="H246" i="28"/>
  <c r="H249" i="28"/>
  <c r="H253" i="28"/>
  <c r="H257" i="28"/>
  <c r="H260" i="28"/>
  <c r="H267" i="28"/>
  <c r="H271" i="28"/>
  <c r="H322" i="28"/>
  <c r="H326" i="28"/>
  <c r="H330" i="28"/>
  <c r="H334" i="28"/>
  <c r="F341" i="29"/>
  <c r="F336" i="29"/>
  <c r="F333" i="29"/>
  <c r="F328" i="29"/>
  <c r="F327" i="29"/>
  <c r="F325" i="29"/>
  <c r="F324" i="29"/>
  <c r="F321" i="29"/>
  <c r="F319" i="29"/>
  <c r="F317" i="29"/>
  <c r="F315" i="29"/>
  <c r="F313" i="29"/>
  <c r="F312" i="29"/>
  <c r="F308" i="29"/>
  <c r="F305" i="29"/>
  <c r="F304" i="29"/>
  <c r="F303" i="29"/>
  <c r="F302" i="29"/>
  <c r="F301" i="29"/>
  <c r="F300" i="29"/>
  <c r="F298" i="29"/>
  <c r="F294" i="29"/>
  <c r="F291" i="29"/>
  <c r="F290" i="29"/>
  <c r="F289" i="29"/>
  <c r="F288" i="29"/>
  <c r="F287" i="29"/>
  <c r="F283" i="29"/>
  <c r="F282" i="29"/>
  <c r="F278" i="29"/>
  <c r="F277" i="29"/>
  <c r="F276" i="29"/>
  <c r="F275" i="29"/>
  <c r="F259" i="29"/>
  <c r="F258" i="29"/>
  <c r="F250" i="29"/>
  <c r="F249" i="29"/>
  <c r="F246" i="29"/>
  <c r="F244" i="29"/>
  <c r="F241" i="29"/>
  <c r="F239" i="29"/>
  <c r="F238" i="29"/>
  <c r="F236" i="29"/>
  <c r="F232" i="29"/>
  <c r="F230" i="29"/>
  <c r="F228" i="29"/>
  <c r="F225" i="29"/>
  <c r="F222" i="29"/>
  <c r="F218" i="29"/>
  <c r="F215" i="29"/>
  <c r="F214" i="29"/>
  <c r="F213" i="29"/>
  <c r="F212" i="29"/>
  <c r="F210" i="29"/>
  <c r="F209" i="29"/>
  <c r="F208" i="29"/>
  <c r="F206" i="29"/>
  <c r="F205" i="29"/>
  <c r="F204" i="29"/>
  <c r="F203" i="29"/>
  <c r="F202" i="29"/>
  <c r="F201" i="29"/>
  <c r="F200" i="29"/>
  <c r="F199" i="29"/>
  <c r="F197" i="29"/>
  <c r="F195" i="29"/>
  <c r="F194" i="29"/>
  <c r="F193" i="29"/>
  <c r="F191" i="29"/>
  <c r="F188" i="29"/>
  <c r="F187" i="29"/>
  <c r="F186" i="29"/>
  <c r="F182" i="29"/>
  <c r="F181" i="29"/>
  <c r="F180" i="29"/>
  <c r="F179" i="29"/>
  <c r="F178" i="29"/>
  <c r="F176" i="29"/>
  <c r="F175" i="29"/>
  <c r="F174" i="29"/>
  <c r="F173" i="29"/>
  <c r="D11" i="29"/>
  <c r="H208" i="29"/>
  <c r="H313" i="29"/>
  <c r="H595" i="27"/>
  <c r="H603" i="27"/>
  <c r="H607" i="27"/>
  <c r="F12" i="28"/>
  <c r="E33" i="28"/>
  <c r="H33" i="28" s="1"/>
  <c r="E36" i="28"/>
  <c r="H36" i="28" s="1"/>
  <c r="E50" i="28"/>
  <c r="H50" i="28" s="1"/>
  <c r="E64" i="28"/>
  <c r="H64" i="28" s="1"/>
  <c r="G75" i="28"/>
  <c r="H75" i="28" s="1"/>
  <c r="E77" i="28"/>
  <c r="H77" i="28" s="1"/>
  <c r="H81" i="28"/>
  <c r="H85" i="28"/>
  <c r="E89" i="28"/>
  <c r="H89" i="28" s="1"/>
  <c r="E93" i="28"/>
  <c r="H93" i="28" s="1"/>
  <c r="H97" i="28"/>
  <c r="H101" i="28"/>
  <c r="H105" i="28"/>
  <c r="H109" i="28"/>
  <c r="H113" i="28"/>
  <c r="E117" i="28"/>
  <c r="H117" i="28" s="1"/>
  <c r="H121" i="28"/>
  <c r="E125" i="28"/>
  <c r="H125" i="28" s="1"/>
  <c r="E129" i="28"/>
  <c r="H129" i="28" s="1"/>
  <c r="H133" i="28"/>
  <c r="E137" i="28"/>
  <c r="H137" i="28" s="1"/>
  <c r="E141" i="28"/>
  <c r="H141" i="28" s="1"/>
  <c r="H145" i="28"/>
  <c r="H149" i="28"/>
  <c r="H153" i="28"/>
  <c r="H157" i="28"/>
  <c r="H161" i="28"/>
  <c r="H165" i="28"/>
  <c r="G173" i="28"/>
  <c r="H173" i="28" s="1"/>
  <c r="E187" i="28"/>
  <c r="H187" i="28" s="1"/>
  <c r="E213" i="28"/>
  <c r="H213" i="28" s="1"/>
  <c r="E225" i="28"/>
  <c r="H225" i="28" s="1"/>
  <c r="E276" i="28"/>
  <c r="H276" i="28" s="1"/>
  <c r="E561" i="28"/>
  <c r="H561" i="28" s="1"/>
  <c r="E560" i="28"/>
  <c r="H560" i="28" s="1"/>
  <c r="E559" i="28"/>
  <c r="H559" i="28" s="1"/>
  <c r="E554" i="28"/>
  <c r="H554" i="28" s="1"/>
  <c r="E536" i="28"/>
  <c r="H536" i="28" s="1"/>
  <c r="E535" i="28"/>
  <c r="H535" i="28" s="1"/>
  <c r="E527" i="28"/>
  <c r="H527" i="28" s="1"/>
  <c r="E490" i="28"/>
  <c r="H490" i="28" s="1"/>
  <c r="E483" i="28"/>
  <c r="H483" i="28" s="1"/>
  <c r="E479" i="28"/>
  <c r="H479" i="28" s="1"/>
  <c r="E476" i="28"/>
  <c r="H476" i="28" s="1"/>
  <c r="E471" i="28"/>
  <c r="H471" i="28" s="1"/>
  <c r="E466" i="28"/>
  <c r="H466" i="28" s="1"/>
  <c r="E465" i="28"/>
  <c r="H465" i="28" s="1"/>
  <c r="E461" i="28"/>
  <c r="H461" i="28" s="1"/>
  <c r="E455" i="28"/>
  <c r="H455" i="28" s="1"/>
  <c r="E443" i="28"/>
  <c r="H443" i="28" s="1"/>
  <c r="E429" i="28"/>
  <c r="H429" i="28" s="1"/>
  <c r="E420" i="28"/>
  <c r="H420" i="28" s="1"/>
  <c r="E416" i="28"/>
  <c r="H416" i="28" s="1"/>
  <c r="E412" i="28"/>
  <c r="H412" i="28" s="1"/>
  <c r="E411" i="28"/>
  <c r="H411" i="28" s="1"/>
  <c r="E410" i="28"/>
  <c r="H410" i="28" s="1"/>
  <c r="E409" i="28"/>
  <c r="H409" i="28" s="1"/>
  <c r="E408" i="28"/>
  <c r="H408" i="28" s="1"/>
  <c r="E403" i="28"/>
  <c r="H403" i="28" s="1"/>
  <c r="G349" i="28"/>
  <c r="H349" i="28" s="1"/>
  <c r="E351" i="28"/>
  <c r="H351" i="28" s="1"/>
  <c r="E355" i="28"/>
  <c r="H355" i="28" s="1"/>
  <c r="H359" i="28"/>
  <c r="H363" i="28"/>
  <c r="H367" i="28"/>
  <c r="H371" i="28"/>
  <c r="H375" i="28"/>
  <c r="E379" i="28"/>
  <c r="H379" i="28" s="1"/>
  <c r="E383" i="28"/>
  <c r="H383" i="28" s="1"/>
  <c r="H387" i="28"/>
  <c r="H391" i="28"/>
  <c r="E395" i="28"/>
  <c r="H395" i="28" s="1"/>
  <c r="E399" i="28"/>
  <c r="H399" i="28" s="1"/>
  <c r="H406" i="28"/>
  <c r="H413" i="28"/>
  <c r="H423" i="28"/>
  <c r="H427" i="28"/>
  <c r="H430" i="28"/>
  <c r="H434" i="28"/>
  <c r="H438" i="28"/>
  <c r="H442" i="28"/>
  <c r="H445" i="28"/>
  <c r="H449" i="28"/>
  <c r="H453" i="28"/>
  <c r="H456" i="28"/>
  <c r="H460" i="28"/>
  <c r="H463" i="28"/>
  <c r="H469" i="28"/>
  <c r="H472" i="28"/>
  <c r="H482" i="28"/>
  <c r="H485" i="28"/>
  <c r="H489" i="28"/>
  <c r="H492" i="28"/>
  <c r="H496" i="28"/>
  <c r="H500" i="28"/>
  <c r="H504" i="28"/>
  <c r="H508" i="28"/>
  <c r="H512" i="28"/>
  <c r="H516" i="28"/>
  <c r="H520" i="28"/>
  <c r="H524" i="28"/>
  <c r="H531" i="28"/>
  <c r="H537" i="28"/>
  <c r="H541" i="28"/>
  <c r="H545" i="28"/>
  <c r="H549" i="28"/>
  <c r="H553" i="28"/>
  <c r="H556" i="28"/>
  <c r="H565" i="28"/>
  <c r="H569" i="28"/>
  <c r="H573" i="28"/>
  <c r="G582" i="28"/>
  <c r="G11" i="29"/>
  <c r="E12" i="29"/>
  <c r="H12" i="29" s="1"/>
  <c r="G13" i="29"/>
  <c r="H13" i="29" s="1"/>
  <c r="E68" i="29"/>
  <c r="H68" i="29" s="1"/>
  <c r="E67" i="29"/>
  <c r="H67" i="29" s="1"/>
  <c r="E66" i="29"/>
  <c r="H66" i="29" s="1"/>
  <c r="E64" i="29"/>
  <c r="H64" i="29" s="1"/>
  <c r="E62" i="29"/>
  <c r="H62" i="29" s="1"/>
  <c r="E61" i="29"/>
  <c r="H61" i="29" s="1"/>
  <c r="E54" i="29"/>
  <c r="H54" i="29" s="1"/>
  <c r="E50" i="29"/>
  <c r="H50" i="29" s="1"/>
  <c r="E44" i="29"/>
  <c r="H44" i="29" s="1"/>
  <c r="E39" i="29"/>
  <c r="H39" i="29" s="1"/>
  <c r="E36" i="29"/>
  <c r="H36" i="29" s="1"/>
  <c r="E30" i="29"/>
  <c r="H30" i="29" s="1"/>
  <c r="E29" i="29"/>
  <c r="H29" i="29" s="1"/>
  <c r="E27" i="29"/>
  <c r="H27" i="29" s="1"/>
  <c r="E23" i="29"/>
  <c r="H23" i="29" s="1"/>
  <c r="E21" i="29"/>
  <c r="H21" i="29" s="1"/>
  <c r="E20" i="29"/>
  <c r="H20" i="29" s="1"/>
  <c r="E19" i="29"/>
  <c r="H19" i="29" s="1"/>
  <c r="C9" i="29"/>
  <c r="H22" i="29"/>
  <c r="H25" i="29"/>
  <c r="H28" i="29"/>
  <c r="H34" i="29"/>
  <c r="H37" i="29"/>
  <c r="H40" i="29"/>
  <c r="H47" i="29"/>
  <c r="H57" i="29"/>
  <c r="H63" i="29"/>
  <c r="H174" i="29"/>
  <c r="H186" i="29"/>
  <c r="H224" i="29"/>
  <c r="H232" i="29"/>
  <c r="H235" i="29"/>
  <c r="H241" i="29"/>
  <c r="H251" i="29"/>
  <c r="H254" i="29"/>
  <c r="H276" i="29"/>
  <c r="H283" i="29"/>
  <c r="H285" i="29"/>
  <c r="H323" i="29"/>
  <c r="G349" i="29"/>
  <c r="E351" i="29"/>
  <c r="H351" i="29" s="1"/>
  <c r="E374" i="29"/>
  <c r="H374" i="29" s="1"/>
  <c r="E378" i="29"/>
  <c r="H378" i="29" s="1"/>
  <c r="E382" i="29"/>
  <c r="H382" i="29" s="1"/>
  <c r="E391" i="29"/>
  <c r="H391" i="29" s="1"/>
  <c r="E410" i="29"/>
  <c r="H410" i="29" s="1"/>
  <c r="E442" i="29"/>
  <c r="H442" i="29" s="1"/>
  <c r="E455" i="29"/>
  <c r="H455" i="29" s="1"/>
  <c r="E466" i="29"/>
  <c r="H466" i="29" s="1"/>
  <c r="E483" i="29"/>
  <c r="H483" i="29" s="1"/>
  <c r="E486" i="29"/>
  <c r="H486" i="29" s="1"/>
  <c r="E510" i="29"/>
  <c r="H510" i="29" s="1"/>
  <c r="E535" i="29"/>
  <c r="H535" i="29" s="1"/>
  <c r="E539" i="29"/>
  <c r="H539" i="29" s="1"/>
  <c r="E559" i="29"/>
  <c r="H559" i="29" s="1"/>
  <c r="E67" i="30"/>
  <c r="H67" i="30" s="1"/>
  <c r="E65" i="30"/>
  <c r="H65" i="30" s="1"/>
  <c r="E54" i="30"/>
  <c r="H54" i="30" s="1"/>
  <c r="E50" i="30"/>
  <c r="H50" i="30" s="1"/>
  <c r="E29" i="30"/>
  <c r="H29" i="30" s="1"/>
  <c r="E19" i="30"/>
  <c r="H19" i="30" s="1"/>
  <c r="C8" i="30"/>
  <c r="E11" i="30" s="1"/>
  <c r="C9" i="30"/>
  <c r="H598" i="27"/>
  <c r="H602" i="27"/>
  <c r="H606" i="27"/>
  <c r="F62" i="28"/>
  <c r="F61" i="28"/>
  <c r="F54" i="28"/>
  <c r="F50" i="28"/>
  <c r="F30" i="28"/>
  <c r="F19" i="28"/>
  <c r="D9" i="28"/>
  <c r="H80" i="28"/>
  <c r="H84" i="28"/>
  <c r="H88" i="28"/>
  <c r="H96" i="28"/>
  <c r="H100" i="28"/>
  <c r="H104" i="28"/>
  <c r="H108" i="28"/>
  <c r="H112" i="28"/>
  <c r="H116" i="28"/>
  <c r="H124" i="28"/>
  <c r="E128" i="28"/>
  <c r="H128" i="28" s="1"/>
  <c r="E132" i="28"/>
  <c r="H132" i="28" s="1"/>
  <c r="H140" i="28"/>
  <c r="H144" i="28"/>
  <c r="H148" i="28"/>
  <c r="H152" i="28"/>
  <c r="H156" i="28"/>
  <c r="H160" i="28"/>
  <c r="H164" i="28"/>
  <c r="E181" i="28"/>
  <c r="H181" i="28" s="1"/>
  <c r="E182" i="28"/>
  <c r="H182" i="28" s="1"/>
  <c r="E184" i="28"/>
  <c r="H184" i="28" s="1"/>
  <c r="E186" i="28"/>
  <c r="H186" i="28" s="1"/>
  <c r="E201" i="28"/>
  <c r="H201" i="28" s="1"/>
  <c r="E221" i="28"/>
  <c r="H221" i="28" s="1"/>
  <c r="E259" i="28"/>
  <c r="H259" i="28" s="1"/>
  <c r="E264" i="28"/>
  <c r="H264" i="28" s="1"/>
  <c r="E275" i="28"/>
  <c r="H275" i="28" s="1"/>
  <c r="H354" i="28"/>
  <c r="H358" i="28"/>
  <c r="H362" i="28"/>
  <c r="H366" i="28"/>
  <c r="H370" i="28"/>
  <c r="H374" i="28"/>
  <c r="H378" i="28"/>
  <c r="H382" i="28"/>
  <c r="H386" i="28"/>
  <c r="H390" i="28"/>
  <c r="H394" i="28"/>
  <c r="H398" i="28"/>
  <c r="H402" i="28"/>
  <c r="H405" i="28"/>
  <c r="H419" i="28"/>
  <c r="H422" i="28"/>
  <c r="H426" i="28"/>
  <c r="H433" i="28"/>
  <c r="H437" i="28"/>
  <c r="H441" i="28"/>
  <c r="H444" i="28"/>
  <c r="H448" i="28"/>
  <c r="H452" i="28"/>
  <c r="H459" i="28"/>
  <c r="H462" i="28"/>
  <c r="H468" i="28"/>
  <c r="H475" i="28"/>
  <c r="H478" i="28"/>
  <c r="H481" i="28"/>
  <c r="H484" i="28"/>
  <c r="H488" i="28"/>
  <c r="H491" i="28"/>
  <c r="H495" i="28"/>
  <c r="H499" i="28"/>
  <c r="H503" i="28"/>
  <c r="H507" i="28"/>
  <c r="H511" i="28"/>
  <c r="H515" i="28"/>
  <c r="H519" i="28"/>
  <c r="H523" i="28"/>
  <c r="H530" i="28"/>
  <c r="H534" i="28"/>
  <c r="H540" i="28"/>
  <c r="H544" i="28"/>
  <c r="H548" i="28"/>
  <c r="H552" i="28"/>
  <c r="H555" i="28"/>
  <c r="H564" i="28"/>
  <c r="H568" i="28"/>
  <c r="H572" i="28"/>
  <c r="H576" i="28"/>
  <c r="F600" i="28"/>
  <c r="F593" i="28"/>
  <c r="F588" i="28"/>
  <c r="F586" i="28"/>
  <c r="F585" i="28"/>
  <c r="F582" i="28"/>
  <c r="D13" i="28"/>
  <c r="E10" i="29"/>
  <c r="H24" i="29"/>
  <c r="H33" i="29"/>
  <c r="H43" i="29"/>
  <c r="H46" i="29"/>
  <c r="H53" i="29"/>
  <c r="H56" i="29"/>
  <c r="H60" i="29"/>
  <c r="H65" i="29"/>
  <c r="H329" i="29"/>
  <c r="H223" i="29"/>
  <c r="H234" i="29"/>
  <c r="H243" i="29"/>
  <c r="H257" i="29"/>
  <c r="H322" i="29"/>
  <c r="H332" i="29"/>
  <c r="E572" i="29"/>
  <c r="H572" i="29" s="1"/>
  <c r="E568" i="29"/>
  <c r="H568" i="29" s="1"/>
  <c r="E560" i="29"/>
  <c r="H560" i="29" s="1"/>
  <c r="E552" i="29"/>
  <c r="H552" i="29" s="1"/>
  <c r="E548" i="29"/>
  <c r="H548" i="29" s="1"/>
  <c r="E532" i="29"/>
  <c r="H532" i="29" s="1"/>
  <c r="E516" i="29"/>
  <c r="H516" i="29" s="1"/>
  <c r="E500" i="29"/>
  <c r="H500" i="29" s="1"/>
  <c r="E484" i="29"/>
  <c r="H484" i="29" s="1"/>
  <c r="E468" i="29"/>
  <c r="H468" i="29" s="1"/>
  <c r="E464" i="29"/>
  <c r="H464" i="29" s="1"/>
  <c r="E456" i="29"/>
  <c r="H456" i="29" s="1"/>
  <c r="E444" i="29"/>
  <c r="H444" i="29" s="1"/>
  <c r="E432" i="29"/>
  <c r="H432" i="29" s="1"/>
  <c r="E420" i="29"/>
  <c r="H420" i="29" s="1"/>
  <c r="E416" i="29"/>
  <c r="H416" i="29" s="1"/>
  <c r="E412" i="29"/>
  <c r="H412" i="29" s="1"/>
  <c r="E408" i="29"/>
  <c r="H408" i="29" s="1"/>
  <c r="E392" i="29"/>
  <c r="H392" i="29" s="1"/>
  <c r="E388" i="29"/>
  <c r="H388" i="29" s="1"/>
  <c r="E384" i="29"/>
  <c r="H384" i="29" s="1"/>
  <c r="E372" i="29"/>
  <c r="H372" i="29" s="1"/>
  <c r="E364" i="29"/>
  <c r="H364" i="29" s="1"/>
  <c r="E356" i="29"/>
  <c r="H356" i="29" s="1"/>
  <c r="E352" i="29"/>
  <c r="H352" i="29" s="1"/>
  <c r="E569" i="29"/>
  <c r="H569" i="29" s="1"/>
  <c r="E565" i="29"/>
  <c r="H565" i="29" s="1"/>
  <c r="E561" i="29"/>
  <c r="H561" i="29" s="1"/>
  <c r="E553" i="29"/>
  <c r="H553" i="29" s="1"/>
  <c r="E549" i="29"/>
  <c r="H549" i="29" s="1"/>
  <c r="E517" i="29"/>
  <c r="H517" i="29" s="1"/>
  <c r="E509" i="29"/>
  <c r="H509" i="29" s="1"/>
  <c r="E497" i="29"/>
  <c r="H497" i="29" s="1"/>
  <c r="E489" i="29"/>
  <c r="H489" i="29" s="1"/>
  <c r="E481" i="29"/>
  <c r="H481" i="29" s="1"/>
  <c r="E469" i="29"/>
  <c r="H469" i="29" s="1"/>
  <c r="E465" i="29"/>
  <c r="H465" i="29" s="1"/>
  <c r="E461" i="29"/>
  <c r="H461" i="29" s="1"/>
  <c r="E457" i="29"/>
  <c r="H457" i="29" s="1"/>
  <c r="E453" i="29"/>
  <c r="H453" i="29" s="1"/>
  <c r="E445" i="29"/>
  <c r="H445" i="29" s="1"/>
  <c r="E441" i="29"/>
  <c r="H441" i="29" s="1"/>
  <c r="E433" i="29"/>
  <c r="H433" i="29" s="1"/>
  <c r="E429" i="29"/>
  <c r="H429" i="29" s="1"/>
  <c r="E425" i="29"/>
  <c r="H425" i="29" s="1"/>
  <c r="E409" i="29"/>
  <c r="H409" i="29" s="1"/>
  <c r="E401" i="29"/>
  <c r="H401" i="29" s="1"/>
  <c r="E397" i="29"/>
  <c r="H397" i="29" s="1"/>
  <c r="E385" i="29"/>
  <c r="H385" i="29" s="1"/>
  <c r="E373" i="29"/>
  <c r="H373" i="29" s="1"/>
  <c r="E369" i="29"/>
  <c r="H369" i="29" s="1"/>
  <c r="E365" i="29"/>
  <c r="H365" i="29" s="1"/>
  <c r="E361" i="29"/>
  <c r="H361" i="29" s="1"/>
  <c r="E357" i="29"/>
  <c r="H357" i="29" s="1"/>
  <c r="E349" i="29"/>
  <c r="E350" i="29"/>
  <c r="H350" i="29" s="1"/>
  <c r="E359" i="29"/>
  <c r="H359" i="29" s="1"/>
  <c r="E362" i="29"/>
  <c r="H362" i="29" s="1"/>
  <c r="E403" i="29"/>
  <c r="H403" i="29" s="1"/>
  <c r="E422" i="29"/>
  <c r="H422" i="29" s="1"/>
  <c r="E434" i="29"/>
  <c r="H434" i="29" s="1"/>
  <c r="E463" i="29"/>
  <c r="H463" i="29" s="1"/>
  <c r="E471" i="29"/>
  <c r="H471" i="29" s="1"/>
  <c r="E475" i="29"/>
  <c r="H475" i="29" s="1"/>
  <c r="E479" i="29"/>
  <c r="H479" i="29" s="1"/>
  <c r="E506" i="29"/>
  <c r="H506" i="29" s="1"/>
  <c r="E531" i="29"/>
  <c r="H531" i="29" s="1"/>
  <c r="E534" i="29"/>
  <c r="H534" i="29" s="1"/>
  <c r="E538" i="29"/>
  <c r="H538" i="29" s="1"/>
  <c r="E554" i="29"/>
  <c r="H554" i="29" s="1"/>
  <c r="E567" i="29"/>
  <c r="H567" i="29" s="1"/>
  <c r="H605" i="29"/>
  <c r="E165" i="29"/>
  <c r="H165" i="29" s="1"/>
  <c r="G173" i="29"/>
  <c r="E181" i="29"/>
  <c r="H181" i="29" s="1"/>
  <c r="E188" i="29"/>
  <c r="H188" i="29" s="1"/>
  <c r="E201" i="29"/>
  <c r="H201" i="29" s="1"/>
  <c r="E205" i="29"/>
  <c r="H205" i="29" s="1"/>
  <c r="E210" i="29"/>
  <c r="H210" i="29" s="1"/>
  <c r="E215" i="29"/>
  <c r="H215" i="29" s="1"/>
  <c r="E226" i="29"/>
  <c r="H226" i="29" s="1"/>
  <c r="E238" i="29"/>
  <c r="H238" i="29" s="1"/>
  <c r="E246" i="29"/>
  <c r="H246" i="29" s="1"/>
  <c r="E278" i="29"/>
  <c r="H278" i="29" s="1"/>
  <c r="E288" i="29"/>
  <c r="H288" i="29" s="1"/>
  <c r="E293" i="29"/>
  <c r="H293" i="29" s="1"/>
  <c r="E294" i="29"/>
  <c r="H294" i="29" s="1"/>
  <c r="E302" i="29"/>
  <c r="H302" i="29" s="1"/>
  <c r="E306" i="29"/>
  <c r="H306" i="29" s="1"/>
  <c r="E308" i="29"/>
  <c r="H308" i="29" s="1"/>
  <c r="E317" i="29"/>
  <c r="H317" i="29" s="1"/>
  <c r="E335" i="29"/>
  <c r="H335" i="29" s="1"/>
  <c r="H353" i="29"/>
  <c r="H377" i="29"/>
  <c r="H381" i="29"/>
  <c r="H389" i="29"/>
  <c r="H393" i="29"/>
  <c r="H405" i="29"/>
  <c r="H413" i="29"/>
  <c r="H417" i="29"/>
  <c r="H421" i="29"/>
  <c r="H437" i="29"/>
  <c r="H449" i="29"/>
  <c r="H473" i="29"/>
  <c r="H477" i="29"/>
  <c r="H485" i="29"/>
  <c r="H493" i="29"/>
  <c r="H501" i="29"/>
  <c r="H505" i="29"/>
  <c r="H513" i="29"/>
  <c r="H521" i="29"/>
  <c r="H525" i="29"/>
  <c r="H529" i="29"/>
  <c r="H533" i="29"/>
  <c r="H537" i="29"/>
  <c r="H541" i="29"/>
  <c r="H545" i="29"/>
  <c r="H557" i="29"/>
  <c r="H573" i="29"/>
  <c r="H606" i="29"/>
  <c r="H20" i="30"/>
  <c r="H24" i="30"/>
  <c r="H28" i="30"/>
  <c r="H31" i="30"/>
  <c r="H35" i="30"/>
  <c r="H39" i="30"/>
  <c r="H43" i="30"/>
  <c r="H47" i="30"/>
  <c r="H57" i="30"/>
  <c r="H61" i="30"/>
  <c r="E338" i="30"/>
  <c r="H338" i="30" s="1"/>
  <c r="E319" i="30"/>
  <c r="H319" i="30" s="1"/>
  <c r="E303" i="30"/>
  <c r="H303" i="30" s="1"/>
  <c r="E302" i="30"/>
  <c r="H302" i="30" s="1"/>
  <c r="E289" i="30"/>
  <c r="H289" i="30" s="1"/>
  <c r="E288" i="30"/>
  <c r="H288" i="30" s="1"/>
  <c r="E277" i="30"/>
  <c r="H277" i="30" s="1"/>
  <c r="E276" i="30"/>
  <c r="H276" i="30" s="1"/>
  <c r="E275" i="30"/>
  <c r="H275" i="30" s="1"/>
  <c r="E236" i="30"/>
  <c r="H236" i="30" s="1"/>
  <c r="E221" i="30"/>
  <c r="H221" i="30" s="1"/>
  <c r="E214" i="30"/>
  <c r="H214" i="30" s="1"/>
  <c r="E213" i="30"/>
  <c r="H213" i="30" s="1"/>
  <c r="E210" i="30"/>
  <c r="H210" i="30" s="1"/>
  <c r="E206" i="30"/>
  <c r="H206" i="30" s="1"/>
  <c r="E204" i="30"/>
  <c r="H204" i="30" s="1"/>
  <c r="E203" i="30"/>
  <c r="H203" i="30" s="1"/>
  <c r="E202" i="30"/>
  <c r="H202" i="30" s="1"/>
  <c r="E200" i="30"/>
  <c r="H200" i="30" s="1"/>
  <c r="E179" i="30"/>
  <c r="H179" i="30" s="1"/>
  <c r="E175" i="30"/>
  <c r="H175" i="30" s="1"/>
  <c r="E173" i="30"/>
  <c r="H173" i="30" s="1"/>
  <c r="H174" i="30"/>
  <c r="H177" i="30"/>
  <c r="H180" i="30"/>
  <c r="H184" i="30"/>
  <c r="H188" i="30"/>
  <c r="H192" i="30"/>
  <c r="H196" i="30"/>
  <c r="H207" i="30"/>
  <c r="H216" i="30"/>
  <c r="H220" i="30"/>
  <c r="H223" i="30"/>
  <c r="H227" i="30"/>
  <c r="H231" i="30"/>
  <c r="H235" i="30"/>
  <c r="H238" i="30"/>
  <c r="H242" i="30"/>
  <c r="H246" i="30"/>
  <c r="H250" i="30"/>
  <c r="H254" i="30"/>
  <c r="H258" i="30"/>
  <c r="H262" i="30"/>
  <c r="H266" i="30"/>
  <c r="H270" i="30"/>
  <c r="H274" i="30"/>
  <c r="H279" i="30"/>
  <c r="H283" i="30"/>
  <c r="H287" i="30"/>
  <c r="H293" i="30"/>
  <c r="H297" i="30"/>
  <c r="H301" i="30"/>
  <c r="H307" i="30"/>
  <c r="H311" i="30"/>
  <c r="H315" i="30"/>
  <c r="H322" i="30"/>
  <c r="H326" i="30"/>
  <c r="H330" i="30"/>
  <c r="H334" i="30"/>
  <c r="H341" i="30"/>
  <c r="G75" i="29"/>
  <c r="H75" i="29" s="1"/>
  <c r="E187" i="29"/>
  <c r="H187" i="29" s="1"/>
  <c r="E194" i="29"/>
  <c r="H194" i="29" s="1"/>
  <c r="E200" i="29"/>
  <c r="H200" i="29" s="1"/>
  <c r="E204" i="29"/>
  <c r="H204" i="29" s="1"/>
  <c r="E209" i="29"/>
  <c r="H209" i="29" s="1"/>
  <c r="E214" i="29"/>
  <c r="H214" i="29" s="1"/>
  <c r="E225" i="29"/>
  <c r="H225" i="29" s="1"/>
  <c r="E236" i="29"/>
  <c r="H236" i="29" s="1"/>
  <c r="E244" i="29"/>
  <c r="H244" i="29" s="1"/>
  <c r="E253" i="29"/>
  <c r="H253" i="29" s="1"/>
  <c r="E277" i="29"/>
  <c r="H277" i="29" s="1"/>
  <c r="E284" i="29"/>
  <c r="H284" i="29" s="1"/>
  <c r="E286" i="29"/>
  <c r="H286" i="29" s="1"/>
  <c r="E287" i="29"/>
  <c r="H287" i="29" s="1"/>
  <c r="E305" i="29"/>
  <c r="H305" i="29" s="1"/>
  <c r="E314" i="29"/>
  <c r="H314" i="29" s="1"/>
  <c r="E315" i="29"/>
  <c r="H315" i="29" s="1"/>
  <c r="H360" i="29"/>
  <c r="H368" i="29"/>
  <c r="H376" i="29"/>
  <c r="H380" i="29"/>
  <c r="H396" i="29"/>
  <c r="H400" i="29"/>
  <c r="H404" i="29"/>
  <c r="H424" i="29"/>
  <c r="H428" i="29"/>
  <c r="H436" i="29"/>
  <c r="H440" i="29"/>
  <c r="H448" i="29"/>
  <c r="H452" i="29"/>
  <c r="H460" i="29"/>
  <c r="H472" i="29"/>
  <c r="H476" i="29"/>
  <c r="H480" i="29"/>
  <c r="H488" i="29"/>
  <c r="H492" i="29"/>
  <c r="H496" i="29"/>
  <c r="H504" i="29"/>
  <c r="H508" i="29"/>
  <c r="H512" i="29"/>
  <c r="H520" i="29"/>
  <c r="H524" i="29"/>
  <c r="H528" i="29"/>
  <c r="H536" i="29"/>
  <c r="H540" i="29"/>
  <c r="H544" i="29"/>
  <c r="H556" i="29"/>
  <c r="H564" i="29"/>
  <c r="H576" i="29"/>
  <c r="H585" i="29"/>
  <c r="H587" i="29"/>
  <c r="H590" i="29"/>
  <c r="H592" i="29"/>
  <c r="H594" i="29"/>
  <c r="H599" i="29"/>
  <c r="H603" i="29"/>
  <c r="H23" i="30"/>
  <c r="H27" i="30"/>
  <c r="H30" i="30"/>
  <c r="H34" i="30"/>
  <c r="H38" i="30"/>
  <c r="H42" i="30"/>
  <c r="H46" i="30"/>
  <c r="H53" i="30"/>
  <c r="H56" i="30"/>
  <c r="H60" i="30"/>
  <c r="H64" i="30"/>
  <c r="H176" i="30"/>
  <c r="H183" i="30"/>
  <c r="H187" i="30"/>
  <c r="H191" i="30"/>
  <c r="H195" i="30"/>
  <c r="H199" i="30"/>
  <c r="H215" i="30"/>
  <c r="H219" i="30"/>
  <c r="H222" i="30"/>
  <c r="H226" i="30"/>
  <c r="H230" i="30"/>
  <c r="H234" i="30"/>
  <c r="H237" i="30"/>
  <c r="H241" i="30"/>
  <c r="H245" i="30"/>
  <c r="H249" i="30"/>
  <c r="H253" i="30"/>
  <c r="H257" i="30"/>
  <c r="H261" i="30"/>
  <c r="H265" i="30"/>
  <c r="H269" i="30"/>
  <c r="H273" i="30"/>
  <c r="H278" i="30"/>
  <c r="H282" i="30"/>
  <c r="H286" i="30"/>
  <c r="H292" i="30"/>
  <c r="H296" i="30"/>
  <c r="H300" i="30"/>
  <c r="H306" i="30"/>
  <c r="H310" i="30"/>
  <c r="H314" i="30"/>
  <c r="H318" i="30"/>
  <c r="H321" i="30"/>
  <c r="H325" i="30"/>
  <c r="H329" i="30"/>
  <c r="H333" i="30"/>
  <c r="H337" i="30"/>
  <c r="H340" i="30"/>
  <c r="F582" i="29"/>
  <c r="F584" i="29"/>
  <c r="F585" i="29"/>
  <c r="F586" i="29"/>
  <c r="F587" i="29"/>
  <c r="F590" i="29"/>
  <c r="F591" i="29"/>
  <c r="F592" i="29"/>
  <c r="F593" i="29"/>
  <c r="F594" i="29"/>
  <c r="F597" i="29"/>
  <c r="F598" i="29"/>
  <c r="F599" i="29"/>
  <c r="F600" i="29"/>
  <c r="F601" i="29"/>
  <c r="F602" i="29"/>
  <c r="F603" i="29"/>
  <c r="F605" i="29"/>
  <c r="F606" i="29"/>
  <c r="F608" i="29"/>
  <c r="D8" i="30"/>
  <c r="F12" i="30" s="1"/>
  <c r="D10" i="30"/>
  <c r="F75" i="30"/>
  <c r="F76" i="30"/>
  <c r="F79" i="30"/>
  <c r="F80" i="30"/>
  <c r="F87" i="30"/>
  <c r="F91" i="30"/>
  <c r="F92" i="30"/>
  <c r="F93" i="30"/>
  <c r="F96" i="30"/>
  <c r="F99" i="30"/>
  <c r="F115" i="30"/>
  <c r="F117" i="30"/>
  <c r="F123" i="30"/>
  <c r="F125" i="30"/>
  <c r="F131" i="30"/>
  <c r="F136" i="30"/>
  <c r="F349" i="30"/>
  <c r="F350" i="30"/>
  <c r="F352" i="30"/>
  <c r="F355" i="30"/>
  <c r="F358" i="30"/>
  <c r="F361" i="30"/>
  <c r="F365" i="30"/>
  <c r="F369" i="30"/>
  <c r="F373" i="30"/>
  <c r="H380" i="30"/>
  <c r="E384" i="30"/>
  <c r="H384" i="30" s="1"/>
  <c r="E388" i="30"/>
  <c r="H388" i="30" s="1"/>
  <c r="H392" i="30"/>
  <c r="H396" i="30"/>
  <c r="F397" i="30"/>
  <c r="H400" i="30"/>
  <c r="H404" i="30"/>
  <c r="H408" i="30"/>
  <c r="E412" i="30"/>
  <c r="H412" i="30" s="1"/>
  <c r="H416" i="30"/>
  <c r="E420" i="30"/>
  <c r="H420" i="30" s="1"/>
  <c r="H424" i="30"/>
  <c r="F425" i="30"/>
  <c r="H428" i="30"/>
  <c r="E432" i="30"/>
  <c r="H432" i="30" s="1"/>
  <c r="H436" i="30"/>
  <c r="H440" i="30"/>
  <c r="F441" i="30"/>
  <c r="H444" i="30"/>
  <c r="F445" i="30"/>
  <c r="H448" i="30"/>
  <c r="H452" i="30"/>
  <c r="E456" i="30"/>
  <c r="H456" i="30" s="1"/>
  <c r="F457" i="30"/>
  <c r="H460" i="30"/>
  <c r="E464" i="30"/>
  <c r="H464" i="30" s="1"/>
  <c r="F465" i="30"/>
  <c r="E468" i="30"/>
  <c r="H468" i="30" s="1"/>
  <c r="H472" i="30"/>
  <c r="H476" i="30"/>
  <c r="H480" i="30"/>
  <c r="E484" i="30"/>
  <c r="H484" i="30" s="1"/>
  <c r="H488" i="30"/>
  <c r="H491" i="30"/>
  <c r="E495" i="30"/>
  <c r="H495" i="30" s="1"/>
  <c r="H499" i="30"/>
  <c r="H503" i="30"/>
  <c r="H507" i="30"/>
  <c r="H511" i="30"/>
  <c r="H515" i="30"/>
  <c r="H517" i="30"/>
  <c r="H521" i="30"/>
  <c r="H525" i="30"/>
  <c r="H529" i="30"/>
  <c r="E538" i="30"/>
  <c r="H538" i="30" s="1"/>
  <c r="H540" i="30"/>
  <c r="H544" i="30"/>
  <c r="H548" i="30"/>
  <c r="E552" i="30"/>
  <c r="H552" i="30" s="1"/>
  <c r="H555" i="30"/>
  <c r="E559" i="30"/>
  <c r="H559" i="30" s="1"/>
  <c r="E561" i="30"/>
  <c r="H561" i="30" s="1"/>
  <c r="E563" i="30"/>
  <c r="H563" i="30" s="1"/>
  <c r="H567" i="30"/>
  <c r="E570" i="30"/>
  <c r="H570" i="30" s="1"/>
  <c r="H574" i="30"/>
  <c r="E585" i="30"/>
  <c r="H585" i="30" s="1"/>
  <c r="E589" i="30"/>
  <c r="H589" i="30" s="1"/>
  <c r="E593" i="30"/>
  <c r="H593" i="30" s="1"/>
  <c r="H596" i="30"/>
  <c r="E603" i="30"/>
  <c r="H603" i="30" s="1"/>
  <c r="H606" i="30"/>
  <c r="E609" i="30"/>
  <c r="H609" i="30" s="1"/>
  <c r="H25" i="31"/>
  <c r="E28" i="31"/>
  <c r="H28" i="31" s="1"/>
  <c r="E30" i="31"/>
  <c r="H30" i="31" s="1"/>
  <c r="H33" i="31"/>
  <c r="H44" i="31"/>
  <c r="H52" i="31"/>
  <c r="H56" i="31"/>
  <c r="H60" i="31"/>
  <c r="H69" i="31"/>
  <c r="H152" i="31"/>
  <c r="G349" i="30"/>
  <c r="H349" i="30" s="1"/>
  <c r="E379" i="30"/>
  <c r="H379" i="30" s="1"/>
  <c r="E383" i="30"/>
  <c r="H383" i="30" s="1"/>
  <c r="F384" i="30"/>
  <c r="H387" i="30"/>
  <c r="H391" i="30"/>
  <c r="E395" i="30"/>
  <c r="H395" i="30" s="1"/>
  <c r="E399" i="30"/>
  <c r="H399" i="30" s="1"/>
  <c r="E403" i="30"/>
  <c r="H403" i="30" s="1"/>
  <c r="H407" i="30"/>
  <c r="H411" i="30"/>
  <c r="F412" i="30"/>
  <c r="H415" i="30"/>
  <c r="H419" i="30"/>
  <c r="F420" i="30"/>
  <c r="H423" i="30"/>
  <c r="F424" i="30"/>
  <c r="H427" i="30"/>
  <c r="E431" i="30"/>
  <c r="H431" i="30" s="1"/>
  <c r="F432" i="30"/>
  <c r="E435" i="30"/>
  <c r="H435" i="30" s="1"/>
  <c r="H439" i="30"/>
  <c r="E443" i="30"/>
  <c r="H443" i="30" s="1"/>
  <c r="H447" i="30"/>
  <c r="H451" i="30"/>
  <c r="H455" i="30"/>
  <c r="H459" i="30"/>
  <c r="H463" i="30"/>
  <c r="H467" i="30"/>
  <c r="E471" i="30"/>
  <c r="H471" i="30" s="1"/>
  <c r="H475" i="30"/>
  <c r="E479" i="30"/>
  <c r="H479" i="30" s="1"/>
  <c r="H483" i="30"/>
  <c r="H487" i="30"/>
  <c r="H490" i="30"/>
  <c r="H494" i="30"/>
  <c r="H498" i="30"/>
  <c r="H502" i="30"/>
  <c r="H506" i="30"/>
  <c r="H510" i="30"/>
  <c r="H514" i="30"/>
  <c r="H520" i="30"/>
  <c r="H524" i="30"/>
  <c r="H528" i="30"/>
  <c r="E532" i="30"/>
  <c r="H532" i="30" s="1"/>
  <c r="E535" i="30"/>
  <c r="H535" i="30" s="1"/>
  <c r="H537" i="30"/>
  <c r="H543" i="30"/>
  <c r="H547" i="30"/>
  <c r="H551" i="30"/>
  <c r="H558" i="30"/>
  <c r="H566" i="30"/>
  <c r="E569" i="30"/>
  <c r="H569" i="30" s="1"/>
  <c r="H573" i="30"/>
  <c r="G582" i="30"/>
  <c r="H582" i="30" s="1"/>
  <c r="E584" i="30"/>
  <c r="H584" i="30" s="1"/>
  <c r="H588" i="30"/>
  <c r="H592" i="30"/>
  <c r="E598" i="30"/>
  <c r="H598" i="30" s="1"/>
  <c r="E67" i="31"/>
  <c r="H67" i="31" s="1"/>
  <c r="E64" i="31"/>
  <c r="H64" i="31" s="1"/>
  <c r="E62" i="31"/>
  <c r="H62" i="31" s="1"/>
  <c r="G19" i="31"/>
  <c r="H19" i="31" s="1"/>
  <c r="H21" i="31"/>
  <c r="H24" i="31"/>
  <c r="H32" i="31"/>
  <c r="H36" i="31"/>
  <c r="H39" i="31"/>
  <c r="H41" i="31"/>
  <c r="H47" i="31"/>
  <c r="H55" i="31"/>
  <c r="H59" i="31"/>
  <c r="H102" i="31"/>
  <c r="H151" i="31"/>
  <c r="F539" i="31"/>
  <c r="F517" i="31"/>
  <c r="F516" i="31"/>
  <c r="F495" i="31"/>
  <c r="F490" i="31"/>
  <c r="F489" i="31"/>
  <c r="F569" i="31"/>
  <c r="F568" i="31"/>
  <c r="F559" i="31"/>
  <c r="F549" i="31"/>
  <c r="F532" i="31"/>
  <c r="F500" i="31"/>
  <c r="F484" i="31"/>
  <c r="F471" i="31"/>
  <c r="F464" i="31"/>
  <c r="F463" i="31"/>
  <c r="F461" i="31"/>
  <c r="F460" i="31"/>
  <c r="F458" i="31"/>
  <c r="F457" i="31"/>
  <c r="F456" i="31"/>
  <c r="F445" i="31"/>
  <c r="F443" i="31"/>
  <c r="F442" i="31"/>
  <c r="F441" i="31"/>
  <c r="F439" i="31"/>
  <c r="F437" i="31"/>
  <c r="F434" i="31"/>
  <c r="F432" i="31"/>
  <c r="F429" i="31"/>
  <c r="F425" i="31"/>
  <c r="F423" i="31"/>
  <c r="F420" i="31"/>
  <c r="F412" i="31"/>
  <c r="F411" i="31"/>
  <c r="F410" i="31"/>
  <c r="F409" i="31"/>
  <c r="F404" i="31"/>
  <c r="F403" i="31"/>
  <c r="F401" i="31"/>
  <c r="F399" i="31"/>
  <c r="F398" i="31"/>
  <c r="F397" i="31"/>
  <c r="F396" i="31"/>
  <c r="F395" i="31"/>
  <c r="F391" i="31"/>
  <c r="F388" i="31"/>
  <c r="F386" i="31"/>
  <c r="F385" i="31"/>
  <c r="F384" i="31"/>
  <c r="F383" i="31"/>
  <c r="F380" i="31"/>
  <c r="F378" i="31"/>
  <c r="F376" i="31"/>
  <c r="F375" i="31"/>
  <c r="F374" i="31"/>
  <c r="F373" i="31"/>
  <c r="F372" i="31"/>
  <c r="F370" i="31"/>
  <c r="F369" i="31"/>
  <c r="F365" i="31"/>
  <c r="F364" i="31"/>
  <c r="F362" i="31"/>
  <c r="F361" i="31"/>
  <c r="F358" i="31"/>
  <c r="F356" i="31"/>
  <c r="F355" i="31"/>
  <c r="F352" i="31"/>
  <c r="F351" i="31"/>
  <c r="F350" i="31"/>
  <c r="F349" i="31"/>
  <c r="F570" i="31"/>
  <c r="F560" i="31"/>
  <c r="F551" i="31"/>
  <c r="F535" i="31"/>
  <c r="F514" i="31"/>
  <c r="F465" i="31"/>
  <c r="F554" i="31"/>
  <c r="F561" i="31"/>
  <c r="F555" i="31"/>
  <c r="F538" i="31"/>
  <c r="F468" i="31"/>
  <c r="D12" i="31"/>
  <c r="G12" i="31" s="1"/>
  <c r="D8" i="31"/>
  <c r="F10" i="31" s="1"/>
  <c r="F567" i="30"/>
  <c r="F562" i="30"/>
  <c r="F561" i="30"/>
  <c r="F560" i="30"/>
  <c r="F559" i="30"/>
  <c r="F554" i="30"/>
  <c r="F539" i="30"/>
  <c r="F538" i="30"/>
  <c r="F536" i="30"/>
  <c r="F535" i="30"/>
  <c r="F532" i="30"/>
  <c r="F516" i="30"/>
  <c r="F515" i="30"/>
  <c r="F489" i="30"/>
  <c r="F379" i="30"/>
  <c r="F383" i="30"/>
  <c r="F387" i="30"/>
  <c r="F395" i="30"/>
  <c r="F411" i="30"/>
  <c r="E426" i="30"/>
  <c r="H426" i="30" s="1"/>
  <c r="E434" i="30"/>
  <c r="H434" i="30" s="1"/>
  <c r="F439" i="30"/>
  <c r="F455" i="30"/>
  <c r="E466" i="30"/>
  <c r="H466" i="30" s="1"/>
  <c r="F471" i="30"/>
  <c r="E516" i="30"/>
  <c r="H516" i="30" s="1"/>
  <c r="E539" i="30"/>
  <c r="H539" i="30" s="1"/>
  <c r="E554" i="30"/>
  <c r="H554" i="30" s="1"/>
  <c r="H562" i="30"/>
  <c r="H595" i="30"/>
  <c r="H602" i="30"/>
  <c r="H608" i="30"/>
  <c r="H29" i="31"/>
  <c r="H43" i="31"/>
  <c r="H49" i="31"/>
  <c r="H51" i="31"/>
  <c r="H68" i="31"/>
  <c r="F595" i="30"/>
  <c r="F597" i="30"/>
  <c r="F598" i="30"/>
  <c r="F599" i="30"/>
  <c r="F600" i="30"/>
  <c r="F602" i="30"/>
  <c r="F605" i="30"/>
  <c r="E104" i="31"/>
  <c r="H104" i="31" s="1"/>
  <c r="E112" i="31"/>
  <c r="H112" i="31" s="1"/>
  <c r="E117" i="31"/>
  <c r="H117" i="31" s="1"/>
  <c r="E123" i="31"/>
  <c r="H123" i="31" s="1"/>
  <c r="E129" i="31"/>
  <c r="H129" i="31" s="1"/>
  <c r="E133" i="31"/>
  <c r="H133" i="31" s="1"/>
  <c r="E201" i="31"/>
  <c r="H201" i="31" s="1"/>
  <c r="E205" i="31"/>
  <c r="H205" i="31" s="1"/>
  <c r="E209" i="31"/>
  <c r="H209" i="31" s="1"/>
  <c r="E213" i="31"/>
  <c r="H213" i="31" s="1"/>
  <c r="E225" i="31"/>
  <c r="H225" i="31" s="1"/>
  <c r="E241" i="31"/>
  <c r="H241" i="31" s="1"/>
  <c r="E253" i="31"/>
  <c r="H253" i="31" s="1"/>
  <c r="E277" i="31"/>
  <c r="H277" i="31" s="1"/>
  <c r="E293" i="31"/>
  <c r="H293" i="31" s="1"/>
  <c r="E305" i="31"/>
  <c r="H305" i="31" s="1"/>
  <c r="G75" i="31"/>
  <c r="H75" i="31" s="1"/>
  <c r="E92" i="31"/>
  <c r="H92" i="31" s="1"/>
  <c r="E111" i="31"/>
  <c r="H111" i="31" s="1"/>
  <c r="E116" i="31"/>
  <c r="H116" i="31" s="1"/>
  <c r="E122" i="31"/>
  <c r="H122" i="31" s="1"/>
  <c r="E128" i="31"/>
  <c r="H128" i="31" s="1"/>
  <c r="E132" i="31"/>
  <c r="H132" i="31" s="1"/>
  <c r="E139" i="31"/>
  <c r="H139" i="31" s="1"/>
  <c r="E153" i="31"/>
  <c r="H153" i="31" s="1"/>
  <c r="H176" i="31"/>
  <c r="H180" i="31"/>
  <c r="H184" i="31"/>
  <c r="H188" i="31"/>
  <c r="H192" i="31"/>
  <c r="H196" i="31"/>
  <c r="H200" i="31"/>
  <c r="H204" i="31"/>
  <c r="H208" i="31"/>
  <c r="H212" i="31"/>
  <c r="H216" i="31"/>
  <c r="H220" i="31"/>
  <c r="H224" i="31"/>
  <c r="H228" i="31"/>
  <c r="H232" i="31"/>
  <c r="H236" i="31"/>
  <c r="H240" i="31"/>
  <c r="H244" i="31"/>
  <c r="H248" i="31"/>
  <c r="H252" i="31"/>
  <c r="H256" i="31"/>
  <c r="E264" i="31"/>
  <c r="H264" i="31" s="1"/>
  <c r="E276" i="31"/>
  <c r="H276" i="31" s="1"/>
  <c r="E288" i="31"/>
  <c r="H288" i="31" s="1"/>
  <c r="E300" i="31"/>
  <c r="H300" i="31" s="1"/>
  <c r="F21" i="31"/>
  <c r="F27" i="31"/>
  <c r="F28" i="31"/>
  <c r="F29" i="31"/>
  <c r="F30" i="31"/>
  <c r="F36" i="31"/>
  <c r="F39" i="31"/>
  <c r="F40" i="31"/>
  <c r="F41" i="31"/>
  <c r="F43" i="31"/>
  <c r="F47" i="31"/>
  <c r="F49" i="31"/>
  <c r="F50" i="31"/>
  <c r="F51" i="31"/>
  <c r="F61" i="31"/>
  <c r="F64" i="31"/>
  <c r="F67" i="31"/>
  <c r="F68" i="31"/>
  <c r="F164" i="31"/>
  <c r="F162" i="31"/>
  <c r="F161" i="31"/>
  <c r="F158" i="31"/>
  <c r="F156" i="31"/>
  <c r="F155" i="31"/>
  <c r="F153" i="31"/>
  <c r="F149" i="31"/>
  <c r="F148" i="31"/>
  <c r="F146" i="31"/>
  <c r="F144" i="31"/>
  <c r="F143" i="31"/>
  <c r="F141" i="31"/>
  <c r="F140" i="31"/>
  <c r="F139" i="31"/>
  <c r="F137" i="31"/>
  <c r="F134" i="31"/>
  <c r="F133" i="31"/>
  <c r="F132" i="31"/>
  <c r="F131" i="31"/>
  <c r="F130" i="31"/>
  <c r="F129" i="31"/>
  <c r="F128" i="31"/>
  <c r="F126" i="31"/>
  <c r="F125" i="31"/>
  <c r="F123" i="31"/>
  <c r="F122" i="31"/>
  <c r="F121" i="31"/>
  <c r="F120" i="31"/>
  <c r="F117" i="31"/>
  <c r="F116" i="31"/>
  <c r="F115" i="31"/>
  <c r="F114" i="31"/>
  <c r="F112" i="31"/>
  <c r="F111" i="31"/>
  <c r="F110" i="31"/>
  <c r="F106" i="31"/>
  <c r="F104" i="31"/>
  <c r="F103" i="31"/>
  <c r="F99" i="31"/>
  <c r="F97" i="31"/>
  <c r="F93" i="31"/>
  <c r="F92" i="31"/>
  <c r="F91" i="31"/>
  <c r="F90" i="31"/>
  <c r="E91" i="31"/>
  <c r="H91" i="31" s="1"/>
  <c r="E99" i="31"/>
  <c r="H99" i="31" s="1"/>
  <c r="E108" i="31"/>
  <c r="H108" i="31" s="1"/>
  <c r="E110" i="31"/>
  <c r="H110" i="31" s="1"/>
  <c r="E115" i="31"/>
  <c r="H115" i="31" s="1"/>
  <c r="E121" i="31"/>
  <c r="H121" i="31" s="1"/>
  <c r="E126" i="31"/>
  <c r="H126" i="31" s="1"/>
  <c r="E131" i="31"/>
  <c r="H131" i="31" s="1"/>
  <c r="E135" i="31"/>
  <c r="H135" i="31" s="1"/>
  <c r="E329" i="31"/>
  <c r="H329" i="31" s="1"/>
  <c r="E327" i="31"/>
  <c r="H327" i="31" s="1"/>
  <c r="E324" i="31"/>
  <c r="H324" i="31" s="1"/>
  <c r="E321" i="31"/>
  <c r="H321" i="31" s="1"/>
  <c r="E319" i="31"/>
  <c r="H319" i="31" s="1"/>
  <c r="E317" i="31"/>
  <c r="H317" i="31" s="1"/>
  <c r="E313" i="31"/>
  <c r="H313" i="31" s="1"/>
  <c r="G173" i="31"/>
  <c r="H173" i="31" s="1"/>
  <c r="E175" i="31"/>
  <c r="H175" i="31" s="1"/>
  <c r="E179" i="31"/>
  <c r="H179" i="31" s="1"/>
  <c r="H183" i="31"/>
  <c r="E187" i="31"/>
  <c r="H187" i="31" s="1"/>
  <c r="H191" i="31"/>
  <c r="H195" i="31"/>
  <c r="E199" i="31"/>
  <c r="H199" i="31" s="1"/>
  <c r="E203" i="31"/>
  <c r="H203" i="31" s="1"/>
  <c r="H207" i="31"/>
  <c r="E211" i="31"/>
  <c r="H211" i="31" s="1"/>
  <c r="H215" i="31"/>
  <c r="H219" i="31"/>
  <c r="H223" i="31"/>
  <c r="E227" i="31"/>
  <c r="H227" i="31" s="1"/>
  <c r="H231" i="31"/>
  <c r="H235" i="31"/>
  <c r="H239" i="31"/>
  <c r="H243" i="31"/>
  <c r="H247" i="31"/>
  <c r="E251" i="31"/>
  <c r="H251" i="31" s="1"/>
  <c r="H255" i="31"/>
  <c r="E259" i="31"/>
  <c r="H259" i="31" s="1"/>
  <c r="E275" i="31"/>
  <c r="H275" i="31" s="1"/>
  <c r="E283" i="31"/>
  <c r="H283" i="31" s="1"/>
  <c r="E349" i="31"/>
  <c r="E350" i="31"/>
  <c r="H350" i="31" s="1"/>
  <c r="E351" i="31"/>
  <c r="H351" i="31" s="1"/>
  <c r="E355" i="31"/>
  <c r="H355" i="31" s="1"/>
  <c r="E356" i="31"/>
  <c r="H356" i="31" s="1"/>
  <c r="E357" i="31"/>
  <c r="H357" i="31" s="1"/>
  <c r="E358" i="31"/>
  <c r="H358" i="31" s="1"/>
  <c r="E361" i="31"/>
  <c r="H361" i="31" s="1"/>
  <c r="E362" i="31"/>
  <c r="H362" i="31" s="1"/>
  <c r="E364" i="31"/>
  <c r="H364" i="31" s="1"/>
  <c r="E365" i="31"/>
  <c r="H365" i="31" s="1"/>
  <c r="E369" i="31"/>
  <c r="H369" i="31" s="1"/>
  <c r="E370" i="31"/>
  <c r="H370" i="31" s="1"/>
  <c r="E372" i="31"/>
  <c r="H372" i="31" s="1"/>
  <c r="E373" i="31"/>
  <c r="H373" i="31" s="1"/>
  <c r="E375" i="31"/>
  <c r="H375" i="31" s="1"/>
  <c r="E379" i="31"/>
  <c r="H379" i="31" s="1"/>
  <c r="E382" i="31"/>
  <c r="H382" i="31" s="1"/>
  <c r="E383" i="31"/>
  <c r="H383" i="31" s="1"/>
  <c r="E384" i="31"/>
  <c r="H384" i="31" s="1"/>
  <c r="E385" i="31"/>
  <c r="H385" i="31" s="1"/>
  <c r="E388" i="31"/>
  <c r="H388" i="31" s="1"/>
  <c r="E395" i="31"/>
  <c r="H395" i="31" s="1"/>
  <c r="E397" i="31"/>
  <c r="H397" i="31" s="1"/>
  <c r="E398" i="31"/>
  <c r="H398" i="31" s="1"/>
  <c r="E399" i="31"/>
  <c r="H399" i="31" s="1"/>
  <c r="E403" i="31"/>
  <c r="H403" i="31" s="1"/>
  <c r="E405" i="31"/>
  <c r="H405" i="31" s="1"/>
  <c r="E406" i="31"/>
  <c r="H406" i="31" s="1"/>
  <c r="E408" i="31"/>
  <c r="H408" i="31" s="1"/>
  <c r="E409" i="31"/>
  <c r="H409" i="31" s="1"/>
  <c r="E410" i="31"/>
  <c r="H410" i="31" s="1"/>
  <c r="E411" i="31"/>
  <c r="H411" i="31" s="1"/>
  <c r="E412" i="31"/>
  <c r="H412" i="31" s="1"/>
  <c r="E420" i="31"/>
  <c r="H420" i="31" s="1"/>
  <c r="E424" i="31"/>
  <c r="H424" i="31" s="1"/>
  <c r="E428" i="31"/>
  <c r="H428" i="31" s="1"/>
  <c r="E429" i="31"/>
  <c r="H429" i="31" s="1"/>
  <c r="E432" i="31"/>
  <c r="H432" i="31" s="1"/>
  <c r="E434" i="31"/>
  <c r="H434" i="31" s="1"/>
  <c r="E441" i="31"/>
  <c r="H441" i="31" s="1"/>
  <c r="E442" i="31"/>
  <c r="H442" i="31" s="1"/>
  <c r="E443" i="31"/>
  <c r="H443" i="31" s="1"/>
  <c r="E445" i="31"/>
  <c r="H445" i="31" s="1"/>
  <c r="E455" i="31"/>
  <c r="H455" i="31" s="1"/>
  <c r="E456" i="31"/>
  <c r="H456" i="31" s="1"/>
  <c r="E457" i="31"/>
  <c r="H457" i="31" s="1"/>
  <c r="E459" i="31"/>
  <c r="H459" i="31" s="1"/>
  <c r="E461" i="31"/>
  <c r="H461" i="31" s="1"/>
  <c r="E462" i="31"/>
  <c r="H462" i="31" s="1"/>
  <c r="F586" i="31"/>
  <c r="F599" i="31"/>
  <c r="G9" i="32"/>
  <c r="G11" i="32"/>
  <c r="G13" i="32"/>
  <c r="F27" i="32"/>
  <c r="F30" i="32"/>
  <c r="F39" i="32"/>
  <c r="F45" i="32"/>
  <c r="F67" i="32"/>
  <c r="G75" i="32"/>
  <c r="F202" i="33"/>
  <c r="F173" i="33"/>
  <c r="D11" i="33"/>
  <c r="F11" i="33" s="1"/>
  <c r="F241" i="33"/>
  <c r="F21" i="32"/>
  <c r="F23" i="32"/>
  <c r="F38" i="32"/>
  <c r="F165" i="32"/>
  <c r="F164" i="32"/>
  <c r="F158" i="32"/>
  <c r="F155" i="32"/>
  <c r="F154" i="32"/>
  <c r="F153" i="32"/>
  <c r="F145" i="32"/>
  <c r="F143" i="32"/>
  <c r="F142" i="32"/>
  <c r="F138" i="32"/>
  <c r="F137" i="32"/>
  <c r="F135" i="32"/>
  <c r="F132" i="32"/>
  <c r="F131" i="32"/>
  <c r="F129" i="32"/>
  <c r="F128" i="32"/>
  <c r="F126" i="32"/>
  <c r="F125" i="32"/>
  <c r="F123" i="32"/>
  <c r="F121" i="32"/>
  <c r="F120" i="32"/>
  <c r="F118" i="32"/>
  <c r="F117" i="32"/>
  <c r="F116" i="32"/>
  <c r="F115" i="32"/>
  <c r="F114" i="32"/>
  <c r="F113" i="32"/>
  <c r="F112" i="32"/>
  <c r="F111" i="32"/>
  <c r="F110" i="32"/>
  <c r="F109" i="32"/>
  <c r="F108" i="32"/>
  <c r="F106" i="32"/>
  <c r="F104" i="32"/>
  <c r="F103" i="32"/>
  <c r="F101" i="32"/>
  <c r="F99" i="32"/>
  <c r="F97" i="32"/>
  <c r="F96" i="32"/>
  <c r="F95" i="32"/>
  <c r="F94" i="32"/>
  <c r="F92" i="32"/>
  <c r="F91" i="32"/>
  <c r="F90" i="32"/>
  <c r="F89" i="32"/>
  <c r="F88" i="32"/>
  <c r="F87" i="32"/>
  <c r="F83" i="32"/>
  <c r="F82" i="32"/>
  <c r="F81" i="32"/>
  <c r="F80" i="32"/>
  <c r="F79" i="32"/>
  <c r="F78" i="32"/>
  <c r="F77" i="32"/>
  <c r="F76" i="32"/>
  <c r="F75" i="32"/>
  <c r="F574" i="32"/>
  <c r="F570" i="32"/>
  <c r="F569" i="32"/>
  <c r="F568" i="32"/>
  <c r="F567" i="32"/>
  <c r="F565" i="32"/>
  <c r="F563" i="32"/>
  <c r="F562" i="32"/>
  <c r="F561" i="32"/>
  <c r="F560" i="32"/>
  <c r="F559" i="32"/>
  <c r="F556" i="32"/>
  <c r="F554" i="32"/>
  <c r="F551" i="32"/>
  <c r="F548" i="32"/>
  <c r="F544" i="32"/>
  <c r="F539" i="32"/>
  <c r="F538" i="32"/>
  <c r="F535" i="32"/>
  <c r="F534" i="32"/>
  <c r="F532" i="32"/>
  <c r="F531" i="32"/>
  <c r="F530" i="32"/>
  <c r="F517" i="32"/>
  <c r="F516" i="32"/>
  <c r="F515" i="32"/>
  <c r="F514" i="32"/>
  <c r="F512" i="32"/>
  <c r="F511" i="32"/>
  <c r="F510" i="32"/>
  <c r="F509" i="32"/>
  <c r="F508" i="32"/>
  <c r="F500" i="32"/>
  <c r="F499" i="32"/>
  <c r="F498" i="32"/>
  <c r="F495" i="32"/>
  <c r="F492" i="32"/>
  <c r="F490" i="32"/>
  <c r="F489" i="32"/>
  <c r="F486" i="32"/>
  <c r="F485" i="32"/>
  <c r="F484" i="32"/>
  <c r="F483" i="32"/>
  <c r="F481" i="32"/>
  <c r="F480" i="32"/>
  <c r="F479" i="32"/>
  <c r="F476" i="32"/>
  <c r="F471" i="32"/>
  <c r="F469" i="32"/>
  <c r="F467" i="32"/>
  <c r="F466" i="32"/>
  <c r="F465" i="32"/>
  <c r="F461" i="32"/>
  <c r="F459" i="32"/>
  <c r="F457" i="32"/>
  <c r="F456" i="32"/>
  <c r="F455" i="32"/>
  <c r="F454" i="32"/>
  <c r="F453" i="32"/>
  <c r="F450" i="32"/>
  <c r="F448" i="32"/>
  <c r="F446" i="32"/>
  <c r="F445" i="32"/>
  <c r="F444" i="32"/>
  <c r="F443" i="32"/>
  <c r="F442" i="32"/>
  <c r="F432" i="32"/>
  <c r="F429" i="32"/>
  <c r="F420" i="32"/>
  <c r="F419" i="32"/>
  <c r="F415" i="32"/>
  <c r="F413" i="32"/>
  <c r="F412" i="32"/>
  <c r="F411" i="32"/>
  <c r="F410" i="32"/>
  <c r="F409" i="32"/>
  <c r="F408" i="32"/>
  <c r="F403" i="32"/>
  <c r="F402" i="32"/>
  <c r="F399" i="32"/>
  <c r="F398" i="32"/>
  <c r="F397" i="32"/>
  <c r="F395" i="32"/>
  <c r="F394" i="32"/>
  <c r="F392" i="32"/>
  <c r="F391" i="32"/>
  <c r="F388" i="32"/>
  <c r="F387" i="32"/>
  <c r="F386" i="32"/>
  <c r="F385" i="32"/>
  <c r="F384" i="32"/>
  <c r="F383" i="32"/>
  <c r="F382" i="32"/>
  <c r="F380" i="32"/>
  <c r="F379" i="32"/>
  <c r="F378" i="32"/>
  <c r="F376" i="32"/>
  <c r="F375" i="32"/>
  <c r="F374" i="32"/>
  <c r="F373" i="32"/>
  <c r="F372" i="32"/>
  <c r="F369" i="32"/>
  <c r="F366" i="32"/>
  <c r="F365" i="32"/>
  <c r="F364" i="32"/>
  <c r="F362" i="32"/>
  <c r="F361" i="32"/>
  <c r="F359" i="32"/>
  <c r="F358" i="32"/>
  <c r="F357" i="32"/>
  <c r="F356" i="32"/>
  <c r="F355" i="32"/>
  <c r="F352" i="32"/>
  <c r="F351" i="32"/>
  <c r="F350" i="32"/>
  <c r="F349" i="32"/>
  <c r="F19" i="33"/>
  <c r="D9" i="33"/>
  <c r="F9" i="33" s="1"/>
  <c r="E570" i="31"/>
  <c r="H570" i="31" s="1"/>
  <c r="E568" i="31"/>
  <c r="H568" i="31" s="1"/>
  <c r="E562" i="31"/>
  <c r="H562" i="31" s="1"/>
  <c r="E561" i="31"/>
  <c r="H561" i="31" s="1"/>
  <c r="E560" i="31"/>
  <c r="H560" i="31" s="1"/>
  <c r="E559" i="31"/>
  <c r="H559" i="31" s="1"/>
  <c r="E556" i="31"/>
  <c r="H556" i="31" s="1"/>
  <c r="E554" i="31"/>
  <c r="H554" i="31" s="1"/>
  <c r="E551" i="31"/>
  <c r="H551" i="31" s="1"/>
  <c r="E548" i="31"/>
  <c r="H548" i="31" s="1"/>
  <c r="E539" i="31"/>
  <c r="H539" i="31" s="1"/>
  <c r="E538" i="31"/>
  <c r="H538" i="31" s="1"/>
  <c r="E535" i="31"/>
  <c r="H535" i="31" s="1"/>
  <c r="E532" i="31"/>
  <c r="H532" i="31" s="1"/>
  <c r="E516" i="31"/>
  <c r="H516" i="31" s="1"/>
  <c r="E515" i="31"/>
  <c r="H515" i="31" s="1"/>
  <c r="E510" i="31"/>
  <c r="H510" i="31" s="1"/>
  <c r="E500" i="31"/>
  <c r="H500" i="31" s="1"/>
  <c r="E489" i="31"/>
  <c r="H489" i="31" s="1"/>
  <c r="E488" i="31"/>
  <c r="H488" i="31" s="1"/>
  <c r="E487" i="31"/>
  <c r="H487" i="31" s="1"/>
  <c r="E484" i="31"/>
  <c r="H484" i="31" s="1"/>
  <c r="E481" i="31"/>
  <c r="H481" i="31" s="1"/>
  <c r="E479" i="31"/>
  <c r="H479" i="31" s="1"/>
  <c r="E476" i="31"/>
  <c r="H476" i="31" s="1"/>
  <c r="E471" i="31"/>
  <c r="H471" i="31" s="1"/>
  <c r="E469" i="31"/>
  <c r="H469" i="31" s="1"/>
  <c r="E468" i="31"/>
  <c r="H468" i="31" s="1"/>
  <c r="E465" i="31"/>
  <c r="H465" i="31" s="1"/>
  <c r="G349" i="31"/>
  <c r="F19" i="32"/>
  <c r="F36" i="32"/>
  <c r="F50" i="32"/>
  <c r="F10" i="33"/>
  <c r="G12" i="33"/>
  <c r="E582" i="31"/>
  <c r="H582" i="31" s="1"/>
  <c r="E583" i="31"/>
  <c r="H583" i="31" s="1"/>
  <c r="E584" i="31"/>
  <c r="H584" i="31" s="1"/>
  <c r="E585" i="31"/>
  <c r="H585" i="31" s="1"/>
  <c r="E586" i="31"/>
  <c r="H586" i="31" s="1"/>
  <c r="E587" i="31"/>
  <c r="H587" i="31" s="1"/>
  <c r="E590" i="31"/>
  <c r="H590" i="31" s="1"/>
  <c r="E591" i="31"/>
  <c r="H591" i="31" s="1"/>
  <c r="E592" i="31"/>
  <c r="H592" i="31" s="1"/>
  <c r="E593" i="31"/>
  <c r="H593" i="31" s="1"/>
  <c r="E597" i="31"/>
  <c r="H597" i="31" s="1"/>
  <c r="E598" i="31"/>
  <c r="H598" i="31" s="1"/>
  <c r="E599" i="31"/>
  <c r="H599" i="31" s="1"/>
  <c r="E600" i="31"/>
  <c r="H600" i="31" s="1"/>
  <c r="E601" i="31"/>
  <c r="H601" i="31" s="1"/>
  <c r="E602" i="31"/>
  <c r="H602" i="31" s="1"/>
  <c r="E603" i="31"/>
  <c r="H603" i="31" s="1"/>
  <c r="E605" i="31"/>
  <c r="H605" i="31" s="1"/>
  <c r="E608" i="31"/>
  <c r="H608" i="31" s="1"/>
  <c r="E609" i="31"/>
  <c r="H609" i="31" s="1"/>
  <c r="G10" i="32"/>
  <c r="G12" i="32"/>
  <c r="G19" i="32"/>
  <c r="E75" i="32"/>
  <c r="E76" i="32"/>
  <c r="H76" i="32" s="1"/>
  <c r="E77" i="32"/>
  <c r="H77" i="32" s="1"/>
  <c r="E78" i="32"/>
  <c r="H78" i="32" s="1"/>
  <c r="E79" i="32"/>
  <c r="H79" i="32" s="1"/>
  <c r="E80" i="32"/>
  <c r="H80" i="32" s="1"/>
  <c r="E81" i="32"/>
  <c r="H81" i="32" s="1"/>
  <c r="E82" i="32"/>
  <c r="H82" i="32" s="1"/>
  <c r="E84" i="32"/>
  <c r="H84" i="32" s="1"/>
  <c r="E85" i="32"/>
  <c r="H85" i="32" s="1"/>
  <c r="E87" i="32"/>
  <c r="H87" i="32" s="1"/>
  <c r="E88" i="32"/>
  <c r="H88" i="32" s="1"/>
  <c r="E89" i="32"/>
  <c r="H89" i="32" s="1"/>
  <c r="E90" i="32"/>
  <c r="H90" i="32" s="1"/>
  <c r="E91" i="32"/>
  <c r="H91" i="32" s="1"/>
  <c r="E92" i="32"/>
  <c r="H92" i="32" s="1"/>
  <c r="E94" i="32"/>
  <c r="H94" i="32" s="1"/>
  <c r="E95" i="32"/>
  <c r="H95" i="32" s="1"/>
  <c r="E96" i="32"/>
  <c r="H96" i="32" s="1"/>
  <c r="E99" i="32"/>
  <c r="H99" i="32" s="1"/>
  <c r="E103" i="32"/>
  <c r="H103" i="32" s="1"/>
  <c r="E104" i="32"/>
  <c r="H104" i="32" s="1"/>
  <c r="E106" i="32"/>
  <c r="H106" i="32" s="1"/>
  <c r="E109" i="32"/>
  <c r="H109" i="32" s="1"/>
  <c r="E110" i="32"/>
  <c r="H110" i="32" s="1"/>
  <c r="E111" i="32"/>
  <c r="H111" i="32" s="1"/>
  <c r="E112" i="32"/>
  <c r="H112" i="32" s="1"/>
  <c r="E113" i="32"/>
  <c r="H113" i="32" s="1"/>
  <c r="E114" i="32"/>
  <c r="H114" i="32" s="1"/>
  <c r="E115" i="32"/>
  <c r="H115" i="32" s="1"/>
  <c r="E116" i="32"/>
  <c r="H116" i="32" s="1"/>
  <c r="E117" i="32"/>
  <c r="H117" i="32" s="1"/>
  <c r="E118" i="32"/>
  <c r="H118" i="32" s="1"/>
  <c r="E120" i="32"/>
  <c r="H120" i="32" s="1"/>
  <c r="E121" i="32"/>
  <c r="H121" i="32" s="1"/>
  <c r="E122" i="32"/>
  <c r="H122" i="32" s="1"/>
  <c r="E123" i="32"/>
  <c r="H123" i="32" s="1"/>
  <c r="E125" i="32"/>
  <c r="H125" i="32" s="1"/>
  <c r="E126" i="32"/>
  <c r="H126" i="32" s="1"/>
  <c r="E128" i="32"/>
  <c r="H128" i="32" s="1"/>
  <c r="E129" i="32"/>
  <c r="H129" i="32" s="1"/>
  <c r="E131" i="32"/>
  <c r="H131" i="32" s="1"/>
  <c r="E132" i="32"/>
  <c r="H132" i="32" s="1"/>
  <c r="E133" i="32"/>
  <c r="H133" i="32" s="1"/>
  <c r="E134" i="32"/>
  <c r="H134" i="32" s="1"/>
  <c r="E137" i="32"/>
  <c r="H137" i="32" s="1"/>
  <c r="E142" i="32"/>
  <c r="H142" i="32" s="1"/>
  <c r="E143" i="32"/>
  <c r="H143" i="32" s="1"/>
  <c r="E145" i="32"/>
  <c r="H145" i="32" s="1"/>
  <c r="E152" i="32"/>
  <c r="H152" i="32" s="1"/>
  <c r="E153" i="32"/>
  <c r="H153" i="32" s="1"/>
  <c r="E155" i="32"/>
  <c r="H155" i="32" s="1"/>
  <c r="E160" i="32"/>
  <c r="H160" i="32" s="1"/>
  <c r="E164" i="32"/>
  <c r="H164" i="32" s="1"/>
  <c r="G173" i="32"/>
  <c r="E349" i="32"/>
  <c r="H349" i="32" s="1"/>
  <c r="E350" i="32"/>
  <c r="H350" i="32" s="1"/>
  <c r="E351" i="32"/>
  <c r="H351" i="32" s="1"/>
  <c r="E352" i="32"/>
  <c r="H352" i="32" s="1"/>
  <c r="E355" i="32"/>
  <c r="H355" i="32" s="1"/>
  <c r="E356" i="32"/>
  <c r="H356" i="32" s="1"/>
  <c r="E357" i="32"/>
  <c r="H357" i="32" s="1"/>
  <c r="E358" i="32"/>
  <c r="H358" i="32" s="1"/>
  <c r="E359" i="32"/>
  <c r="H359" i="32" s="1"/>
  <c r="E361" i="32"/>
  <c r="H361" i="32" s="1"/>
  <c r="E362" i="32"/>
  <c r="H362" i="32" s="1"/>
  <c r="E364" i="32"/>
  <c r="H364" i="32" s="1"/>
  <c r="E365" i="32"/>
  <c r="H365" i="32" s="1"/>
  <c r="E366" i="32"/>
  <c r="H366" i="32" s="1"/>
  <c r="E367" i="32"/>
  <c r="H367" i="32" s="1"/>
  <c r="E368" i="32"/>
  <c r="H368" i="32" s="1"/>
  <c r="E369" i="32"/>
  <c r="H369" i="32" s="1"/>
  <c r="E370" i="32"/>
  <c r="H370" i="32" s="1"/>
  <c r="E372" i="32"/>
  <c r="H372" i="32" s="1"/>
  <c r="E373" i="32"/>
  <c r="H373" i="32" s="1"/>
  <c r="E374" i="32"/>
  <c r="H374" i="32" s="1"/>
  <c r="E376" i="32"/>
  <c r="H376" i="32" s="1"/>
  <c r="E379" i="32"/>
  <c r="H379" i="32" s="1"/>
  <c r="E382" i="32"/>
  <c r="H382" i="32" s="1"/>
  <c r="E383" i="32"/>
  <c r="H383" i="32" s="1"/>
  <c r="E384" i="32"/>
  <c r="H384" i="32" s="1"/>
  <c r="E385" i="32"/>
  <c r="H385" i="32" s="1"/>
  <c r="E386" i="32"/>
  <c r="H386" i="32" s="1"/>
  <c r="E387" i="32"/>
  <c r="H387" i="32" s="1"/>
  <c r="E388" i="32"/>
  <c r="H388" i="32" s="1"/>
  <c r="E389" i="32"/>
  <c r="H389" i="32" s="1"/>
  <c r="E391" i="32"/>
  <c r="H391" i="32" s="1"/>
  <c r="E392" i="32"/>
  <c r="H392" i="32" s="1"/>
  <c r="E395" i="32"/>
  <c r="H395" i="32" s="1"/>
  <c r="E397" i="32"/>
  <c r="H397" i="32" s="1"/>
  <c r="E398" i="32"/>
  <c r="H398" i="32" s="1"/>
  <c r="E399" i="32"/>
  <c r="H399" i="32" s="1"/>
  <c r="E401" i="32"/>
  <c r="H401" i="32" s="1"/>
  <c r="E403" i="32"/>
  <c r="H403" i="32" s="1"/>
  <c r="E405" i="32"/>
  <c r="H405" i="32" s="1"/>
  <c r="E408" i="32"/>
  <c r="H408" i="32" s="1"/>
  <c r="E409" i="32"/>
  <c r="H409" i="32" s="1"/>
  <c r="E410" i="32"/>
  <c r="H410" i="32" s="1"/>
  <c r="E411" i="32"/>
  <c r="H411" i="32" s="1"/>
  <c r="E412" i="32"/>
  <c r="H412" i="32" s="1"/>
  <c r="E415" i="32"/>
  <c r="H415" i="32" s="1"/>
  <c r="E420" i="32"/>
  <c r="H420" i="32" s="1"/>
  <c r="E422" i="32"/>
  <c r="H422" i="32" s="1"/>
  <c r="E424" i="32"/>
  <c r="H424" i="32" s="1"/>
  <c r="E425" i="32"/>
  <c r="H425" i="32" s="1"/>
  <c r="E428" i="32"/>
  <c r="H428" i="32" s="1"/>
  <c r="E429" i="32"/>
  <c r="H429" i="32" s="1"/>
  <c r="E432" i="32"/>
  <c r="H432" i="32" s="1"/>
  <c r="E442" i="32"/>
  <c r="H442" i="32" s="1"/>
  <c r="E443" i="32"/>
  <c r="H443" i="32" s="1"/>
  <c r="E445" i="32"/>
  <c r="H445" i="32" s="1"/>
  <c r="E446" i="32"/>
  <c r="H446" i="32" s="1"/>
  <c r="E454" i="32"/>
  <c r="H454" i="32" s="1"/>
  <c r="E455" i="32"/>
  <c r="H455" i="32" s="1"/>
  <c r="E456" i="32"/>
  <c r="H456" i="32" s="1"/>
  <c r="E457" i="32"/>
  <c r="H457" i="32" s="1"/>
  <c r="E458" i="32"/>
  <c r="H458" i="32" s="1"/>
  <c r="E459" i="32"/>
  <c r="H459" i="32" s="1"/>
  <c r="E463" i="32"/>
  <c r="H463" i="32" s="1"/>
  <c r="E464" i="32"/>
  <c r="H464" i="32" s="1"/>
  <c r="E465" i="32"/>
  <c r="H465" i="32" s="1"/>
  <c r="E466" i="32"/>
  <c r="H466" i="32" s="1"/>
  <c r="E469" i="32"/>
  <c r="H469" i="32" s="1"/>
  <c r="E471" i="32"/>
  <c r="H471" i="32" s="1"/>
  <c r="E476" i="32"/>
  <c r="H476" i="32" s="1"/>
  <c r="E479" i="32"/>
  <c r="H479" i="32" s="1"/>
  <c r="E481" i="32"/>
  <c r="H481" i="32" s="1"/>
  <c r="E483" i="32"/>
  <c r="H483" i="32" s="1"/>
  <c r="E484" i="32"/>
  <c r="H484" i="32" s="1"/>
  <c r="E487" i="32"/>
  <c r="H487" i="32" s="1"/>
  <c r="E489" i="32"/>
  <c r="H489" i="32" s="1"/>
  <c r="E490" i="32"/>
  <c r="H490" i="32" s="1"/>
  <c r="E491" i="32"/>
  <c r="H491" i="32" s="1"/>
  <c r="E492" i="32"/>
  <c r="H492" i="32" s="1"/>
  <c r="E495" i="32"/>
  <c r="H495" i="32" s="1"/>
  <c r="E497" i="32"/>
  <c r="H497" i="32" s="1"/>
  <c r="E498" i="32"/>
  <c r="H498" i="32" s="1"/>
  <c r="E500" i="32"/>
  <c r="H500" i="32" s="1"/>
  <c r="E501" i="32"/>
  <c r="H501" i="32" s="1"/>
  <c r="E506" i="32"/>
  <c r="H506" i="32" s="1"/>
  <c r="E508" i="32"/>
  <c r="H508" i="32" s="1"/>
  <c r="E510" i="32"/>
  <c r="H510" i="32" s="1"/>
  <c r="E511" i="32"/>
  <c r="H511" i="32" s="1"/>
  <c r="E512" i="32"/>
  <c r="H512" i="32" s="1"/>
  <c r="E514" i="32"/>
  <c r="H514" i="32" s="1"/>
  <c r="E515" i="32"/>
  <c r="H515" i="32" s="1"/>
  <c r="E516" i="32"/>
  <c r="H516" i="32" s="1"/>
  <c r="E517" i="32"/>
  <c r="H517" i="32" s="1"/>
  <c r="E526" i="32"/>
  <c r="H526" i="32" s="1"/>
  <c r="E528" i="32"/>
  <c r="H528" i="32" s="1"/>
  <c r="E530" i="32"/>
  <c r="H530" i="32" s="1"/>
  <c r="E534" i="32"/>
  <c r="H534" i="32" s="1"/>
  <c r="E535" i="32"/>
  <c r="H535" i="32" s="1"/>
  <c r="E536" i="32"/>
  <c r="H536" i="32" s="1"/>
  <c r="E538" i="32"/>
  <c r="H538" i="32" s="1"/>
  <c r="E539" i="32"/>
  <c r="H539" i="32" s="1"/>
  <c r="E542" i="32"/>
  <c r="H542" i="32" s="1"/>
  <c r="E548" i="32"/>
  <c r="H548" i="32" s="1"/>
  <c r="E551" i="32"/>
  <c r="H551" i="32" s="1"/>
  <c r="E554" i="32"/>
  <c r="H554" i="32" s="1"/>
  <c r="E556" i="32"/>
  <c r="H556" i="32" s="1"/>
  <c r="E559" i="32"/>
  <c r="H559" i="32" s="1"/>
  <c r="E560" i="32"/>
  <c r="H560" i="32" s="1"/>
  <c r="E561" i="32"/>
  <c r="H561" i="32" s="1"/>
  <c r="E562" i="32"/>
  <c r="H562" i="32" s="1"/>
  <c r="E566" i="32"/>
  <c r="H566" i="32" s="1"/>
  <c r="E567" i="32"/>
  <c r="H567" i="32" s="1"/>
  <c r="E568" i="32"/>
  <c r="H568" i="32" s="1"/>
  <c r="E569" i="32"/>
  <c r="H569" i="32" s="1"/>
  <c r="E570" i="32"/>
  <c r="H570" i="32" s="1"/>
  <c r="E572" i="32"/>
  <c r="H572" i="32" s="1"/>
  <c r="G582" i="32"/>
  <c r="G9" i="33"/>
  <c r="G11" i="33"/>
  <c r="G13" i="33"/>
  <c r="G75" i="33"/>
  <c r="E271" i="33"/>
  <c r="H271" i="33" s="1"/>
  <c r="F395" i="33"/>
  <c r="F388" i="33"/>
  <c r="F354" i="33"/>
  <c r="F349" i="33"/>
  <c r="F568" i="33"/>
  <c r="H186" i="33"/>
  <c r="H190" i="33"/>
  <c r="H194" i="33"/>
  <c r="H198" i="33"/>
  <c r="H202" i="33"/>
  <c r="H206" i="33"/>
  <c r="H210" i="33"/>
  <c r="H214" i="33"/>
  <c r="F565" i="33"/>
  <c r="E19" i="32"/>
  <c r="H19" i="32" s="1"/>
  <c r="E27" i="32"/>
  <c r="H27" i="32" s="1"/>
  <c r="E29" i="32"/>
  <c r="H29" i="32" s="1"/>
  <c r="E30" i="32"/>
  <c r="H30" i="32" s="1"/>
  <c r="E36" i="32"/>
  <c r="H36" i="32" s="1"/>
  <c r="E39" i="32"/>
  <c r="H39" i="32" s="1"/>
  <c r="E44" i="32"/>
  <c r="H44" i="32" s="1"/>
  <c r="E45" i="32"/>
  <c r="H45" i="32" s="1"/>
  <c r="E50" i="32"/>
  <c r="H50" i="32" s="1"/>
  <c r="E54" i="32"/>
  <c r="H54" i="32" s="1"/>
  <c r="E61" i="32"/>
  <c r="H61" i="32" s="1"/>
  <c r="E62" i="32"/>
  <c r="H62" i="32" s="1"/>
  <c r="E66" i="32"/>
  <c r="H66" i="32" s="1"/>
  <c r="E67" i="32"/>
  <c r="H67" i="32" s="1"/>
  <c r="E173" i="32"/>
  <c r="E174" i="32"/>
  <c r="H174" i="32" s="1"/>
  <c r="E176" i="32"/>
  <c r="H176" i="32" s="1"/>
  <c r="E178" i="32"/>
  <c r="H178" i="32" s="1"/>
  <c r="E179" i="32"/>
  <c r="H179" i="32" s="1"/>
  <c r="E181" i="32"/>
  <c r="H181" i="32" s="1"/>
  <c r="E182" i="32"/>
  <c r="H182" i="32" s="1"/>
  <c r="E184" i="32"/>
  <c r="H184" i="32" s="1"/>
  <c r="E185" i="32"/>
  <c r="H185" i="32" s="1"/>
  <c r="E186" i="32"/>
  <c r="H186" i="32" s="1"/>
  <c r="E187" i="32"/>
  <c r="H187" i="32" s="1"/>
  <c r="E188" i="32"/>
  <c r="H188" i="32" s="1"/>
  <c r="E190" i="32"/>
  <c r="H190" i="32" s="1"/>
  <c r="E191" i="32"/>
  <c r="H191" i="32" s="1"/>
  <c r="E194" i="32"/>
  <c r="H194" i="32" s="1"/>
  <c r="E197" i="32"/>
  <c r="H197" i="32" s="1"/>
  <c r="E198" i="32"/>
  <c r="H198" i="32" s="1"/>
  <c r="E199" i="32"/>
  <c r="H199" i="32" s="1"/>
  <c r="E200" i="32"/>
  <c r="H200" i="32" s="1"/>
  <c r="E201" i="32"/>
  <c r="H201" i="32" s="1"/>
  <c r="E202" i="32"/>
  <c r="H202" i="32" s="1"/>
  <c r="E203" i="32"/>
  <c r="H203" i="32" s="1"/>
  <c r="E204" i="32"/>
  <c r="H204" i="32" s="1"/>
  <c r="E205" i="32"/>
  <c r="H205" i="32" s="1"/>
  <c r="E206" i="32"/>
  <c r="H206" i="32" s="1"/>
  <c r="E208" i="32"/>
  <c r="H208" i="32" s="1"/>
  <c r="E209" i="32"/>
  <c r="H209" i="32" s="1"/>
  <c r="E210" i="32"/>
  <c r="H210" i="32" s="1"/>
  <c r="E212" i="32"/>
  <c r="H212" i="32" s="1"/>
  <c r="E213" i="32"/>
  <c r="H213" i="32" s="1"/>
  <c r="E214" i="32"/>
  <c r="H214" i="32" s="1"/>
  <c r="E215" i="32"/>
  <c r="H215" i="32" s="1"/>
  <c r="E224" i="32"/>
  <c r="H224" i="32" s="1"/>
  <c r="E225" i="32"/>
  <c r="H225" i="32" s="1"/>
  <c r="E230" i="32"/>
  <c r="H230" i="32" s="1"/>
  <c r="E238" i="32"/>
  <c r="H238" i="32" s="1"/>
  <c r="E241" i="32"/>
  <c r="H241" i="32" s="1"/>
  <c r="E244" i="32"/>
  <c r="H244" i="32" s="1"/>
  <c r="E253" i="32"/>
  <c r="H253" i="32" s="1"/>
  <c r="E258" i="32"/>
  <c r="H258" i="32" s="1"/>
  <c r="E259" i="32"/>
  <c r="H259" i="32" s="1"/>
  <c r="E260" i="32"/>
  <c r="H260" i="32" s="1"/>
  <c r="E262" i="32"/>
  <c r="H262" i="32" s="1"/>
  <c r="E264" i="32"/>
  <c r="H264" i="32" s="1"/>
  <c r="E268" i="32"/>
  <c r="H268" i="32" s="1"/>
  <c r="E271" i="32"/>
  <c r="H271" i="32" s="1"/>
  <c r="E275" i="32"/>
  <c r="H275" i="32" s="1"/>
  <c r="E276" i="32"/>
  <c r="H276" i="32" s="1"/>
  <c r="E277" i="32"/>
  <c r="H277" i="32" s="1"/>
  <c r="E280" i="32"/>
  <c r="H280" i="32" s="1"/>
  <c r="E286" i="32"/>
  <c r="H286" i="32" s="1"/>
  <c r="E287" i="32"/>
  <c r="H287" i="32" s="1"/>
  <c r="E288" i="32"/>
  <c r="H288" i="32" s="1"/>
  <c r="E289" i="32"/>
  <c r="H289" i="32" s="1"/>
  <c r="E290" i="32"/>
  <c r="H290" i="32" s="1"/>
  <c r="E291" i="32"/>
  <c r="H291" i="32" s="1"/>
  <c r="E293" i="32"/>
  <c r="H293" i="32" s="1"/>
  <c r="E294" i="32"/>
  <c r="H294" i="32" s="1"/>
  <c r="E300" i="32"/>
  <c r="H300" i="32" s="1"/>
  <c r="E305" i="32"/>
  <c r="H305" i="32" s="1"/>
  <c r="E308" i="32"/>
  <c r="H308" i="32" s="1"/>
  <c r="E313" i="32"/>
  <c r="H313" i="32" s="1"/>
  <c r="E317" i="32"/>
  <c r="H317" i="32" s="1"/>
  <c r="E319" i="32"/>
  <c r="H319" i="32" s="1"/>
  <c r="E320" i="32"/>
  <c r="H320" i="32" s="1"/>
  <c r="E321" i="32"/>
  <c r="H321" i="32" s="1"/>
  <c r="E324" i="32"/>
  <c r="H324" i="32" s="1"/>
  <c r="E327" i="32"/>
  <c r="H327" i="32" s="1"/>
  <c r="E328" i="32"/>
  <c r="H328" i="32" s="1"/>
  <c r="E341" i="32"/>
  <c r="H341" i="32" s="1"/>
  <c r="E342" i="32"/>
  <c r="H342" i="32" s="1"/>
  <c r="E582" i="32"/>
  <c r="E583" i="32"/>
  <c r="H583" i="32" s="1"/>
  <c r="E584" i="32"/>
  <c r="H584" i="32" s="1"/>
  <c r="E585" i="32"/>
  <c r="H585" i="32" s="1"/>
  <c r="E586" i="32"/>
  <c r="H586" i="32" s="1"/>
  <c r="E587" i="32"/>
  <c r="H587" i="32" s="1"/>
  <c r="E589" i="32"/>
  <c r="H589" i="32" s="1"/>
  <c r="E590" i="32"/>
  <c r="H590" i="32" s="1"/>
  <c r="E591" i="32"/>
  <c r="H591" i="32" s="1"/>
  <c r="E592" i="32"/>
  <c r="H592" i="32" s="1"/>
  <c r="E593" i="32"/>
  <c r="H593" i="32" s="1"/>
  <c r="E600" i="32"/>
  <c r="H600" i="32" s="1"/>
  <c r="E601" i="32"/>
  <c r="H601" i="32" s="1"/>
  <c r="E603" i="32"/>
  <c r="H603" i="32" s="1"/>
  <c r="E605" i="32"/>
  <c r="H605" i="32" s="1"/>
  <c r="E607" i="32"/>
  <c r="H607" i="32" s="1"/>
  <c r="E608" i="32"/>
  <c r="H608" i="32" s="1"/>
  <c r="C8" i="33"/>
  <c r="E13" i="33" s="1"/>
  <c r="H13" i="33" s="1"/>
  <c r="C10" i="33"/>
  <c r="E75" i="33"/>
  <c r="H75" i="33" s="1"/>
  <c r="E103" i="33"/>
  <c r="H103" i="33" s="1"/>
  <c r="E125" i="33"/>
  <c r="H125" i="33" s="1"/>
  <c r="E131" i="33"/>
  <c r="H131" i="33" s="1"/>
  <c r="G173" i="33"/>
  <c r="H173" i="33" s="1"/>
  <c r="H185" i="33"/>
  <c r="H189" i="33"/>
  <c r="H193" i="33"/>
  <c r="H197" i="33"/>
  <c r="H201" i="33"/>
  <c r="H205" i="33"/>
  <c r="H209" i="33"/>
  <c r="H213" i="33"/>
  <c r="H217" i="33"/>
  <c r="E349" i="33"/>
  <c r="H349" i="33" s="1"/>
  <c r="E384" i="33"/>
  <c r="H384" i="33" s="1"/>
  <c r="G11" i="34"/>
  <c r="E135" i="34"/>
  <c r="H135" i="34" s="1"/>
  <c r="E143" i="34"/>
  <c r="H143" i="34" s="1"/>
  <c r="E158" i="34"/>
  <c r="H158" i="34" s="1"/>
  <c r="E305" i="34"/>
  <c r="H305" i="34" s="1"/>
  <c r="E241" i="34"/>
  <c r="H241" i="34" s="1"/>
  <c r="E225" i="34"/>
  <c r="H225" i="34" s="1"/>
  <c r="E213" i="34"/>
  <c r="H213" i="34" s="1"/>
  <c r="E204" i="34"/>
  <c r="H204" i="34" s="1"/>
  <c r="E186" i="34"/>
  <c r="H186" i="34" s="1"/>
  <c r="E173" i="34"/>
  <c r="H173" i="34" s="1"/>
  <c r="E310" i="34"/>
  <c r="H310" i="34" s="1"/>
  <c r="E319" i="34"/>
  <c r="H319" i="34" s="1"/>
  <c r="F561" i="34"/>
  <c r="F556" i="34"/>
  <c r="F554" i="34"/>
  <c r="F538" i="34"/>
  <c r="F471" i="34"/>
  <c r="F442" i="34"/>
  <c r="F441" i="34"/>
  <c r="F420" i="34"/>
  <c r="F412" i="34"/>
  <c r="F361" i="34"/>
  <c r="F349" i="34"/>
  <c r="D12" i="34"/>
  <c r="G12" i="34" s="1"/>
  <c r="G19" i="34"/>
  <c r="H19" i="34" s="1"/>
  <c r="H21" i="34"/>
  <c r="H25" i="34"/>
  <c r="H29" i="34"/>
  <c r="H33" i="34"/>
  <c r="H37" i="34"/>
  <c r="H41" i="34"/>
  <c r="H45" i="34"/>
  <c r="H49" i="34"/>
  <c r="H53" i="34"/>
  <c r="H57" i="34"/>
  <c r="H61" i="34"/>
  <c r="H65" i="34"/>
  <c r="H69" i="34"/>
  <c r="F131" i="34"/>
  <c r="F128" i="34"/>
  <c r="F108" i="34"/>
  <c r="F91" i="34"/>
  <c r="F81" i="34"/>
  <c r="F75" i="34"/>
  <c r="D10" i="34"/>
  <c r="D8" i="34"/>
  <c r="F9" i="34" s="1"/>
  <c r="E80" i="34"/>
  <c r="H80" i="34" s="1"/>
  <c r="E81" i="34"/>
  <c r="H81" i="34" s="1"/>
  <c r="E131" i="34"/>
  <c r="H131" i="34" s="1"/>
  <c r="H177" i="34"/>
  <c r="H181" i="34"/>
  <c r="H185" i="34"/>
  <c r="H188" i="34"/>
  <c r="H192" i="34"/>
  <c r="H196" i="34"/>
  <c r="H200" i="34"/>
  <c r="H207" i="34"/>
  <c r="H211" i="34"/>
  <c r="H214" i="34"/>
  <c r="H218" i="34"/>
  <c r="H222" i="34"/>
  <c r="H229" i="34"/>
  <c r="H233" i="34"/>
  <c r="E264" i="34"/>
  <c r="H264" i="34" s="1"/>
  <c r="H576" i="33"/>
  <c r="C8" i="34"/>
  <c r="E12" i="34" s="1"/>
  <c r="H20" i="34"/>
  <c r="H24" i="34"/>
  <c r="H28" i="34"/>
  <c r="H32" i="34"/>
  <c r="H36" i="34"/>
  <c r="H40" i="34"/>
  <c r="H44" i="34"/>
  <c r="H48" i="34"/>
  <c r="H52" i="34"/>
  <c r="H56" i="34"/>
  <c r="H60" i="34"/>
  <c r="H64" i="34"/>
  <c r="H68" i="34"/>
  <c r="E75" i="34"/>
  <c r="H75" i="34" s="1"/>
  <c r="H176" i="34"/>
  <c r="H180" i="34"/>
  <c r="H184" i="34"/>
  <c r="H187" i="34"/>
  <c r="H191" i="34"/>
  <c r="H195" i="34"/>
  <c r="H199" i="34"/>
  <c r="H203" i="34"/>
  <c r="H206" i="34"/>
  <c r="H210" i="34"/>
  <c r="H217" i="34"/>
  <c r="H221" i="34"/>
  <c r="H228" i="34"/>
  <c r="H232" i="34"/>
  <c r="H236" i="34"/>
  <c r="H242" i="34"/>
  <c r="H246" i="34"/>
  <c r="H250" i="34"/>
  <c r="H254" i="34"/>
  <c r="H258" i="34"/>
  <c r="H262" i="34"/>
  <c r="H266" i="34"/>
  <c r="H270" i="34"/>
  <c r="H274" i="34"/>
  <c r="H278" i="34"/>
  <c r="H282" i="34"/>
  <c r="H286" i="34"/>
  <c r="H290" i="34"/>
  <c r="H294" i="34"/>
  <c r="H298" i="34"/>
  <c r="H302" i="34"/>
  <c r="H306" i="34"/>
  <c r="H245" i="34"/>
  <c r="H249" i="34"/>
  <c r="H253" i="34"/>
  <c r="H257" i="34"/>
  <c r="H261" i="34"/>
  <c r="H265" i="34"/>
  <c r="H269" i="34"/>
  <c r="H273" i="34"/>
  <c r="H277" i="34"/>
  <c r="H281" i="34"/>
  <c r="H285" i="34"/>
  <c r="H289" i="34"/>
  <c r="H293" i="34"/>
  <c r="H297" i="34"/>
  <c r="H301" i="34"/>
  <c r="H309" i="34"/>
  <c r="E442" i="34"/>
  <c r="H442" i="34" s="1"/>
  <c r="E441" i="34"/>
  <c r="H441" i="34" s="1"/>
  <c r="E420" i="34"/>
  <c r="H420" i="34" s="1"/>
  <c r="E412" i="34"/>
  <c r="H412" i="34" s="1"/>
  <c r="E383" i="34"/>
  <c r="H383" i="34" s="1"/>
  <c r="E355" i="34"/>
  <c r="H355" i="34" s="1"/>
  <c r="E349" i="34"/>
  <c r="H349" i="34" s="1"/>
  <c r="H582" i="32" l="1"/>
  <c r="G8" i="32"/>
  <c r="G8" i="24"/>
  <c r="F9" i="24"/>
  <c r="F8" i="24" s="1"/>
  <c r="F10" i="24"/>
  <c r="G8" i="3"/>
  <c r="F11" i="1"/>
  <c r="E13" i="20"/>
  <c r="H13" i="20" s="1"/>
  <c r="H582" i="28"/>
  <c r="F13" i="27"/>
  <c r="E12" i="28"/>
  <c r="E13" i="25"/>
  <c r="H13" i="25" s="1"/>
  <c r="H582" i="18"/>
  <c r="G8" i="1"/>
  <c r="F9" i="3"/>
  <c r="F9" i="1"/>
  <c r="F8" i="1" s="1"/>
  <c r="H582" i="23"/>
  <c r="H582" i="17"/>
  <c r="G8" i="25"/>
  <c r="F11" i="24"/>
  <c r="H582" i="21"/>
  <c r="E13" i="27"/>
  <c r="H13" i="27" s="1"/>
  <c r="G8" i="28"/>
  <c r="F10" i="1"/>
  <c r="F9" i="28"/>
  <c r="G11" i="13"/>
  <c r="H13" i="24"/>
  <c r="F8" i="35"/>
  <c r="H10" i="35"/>
  <c r="E10" i="2"/>
  <c r="H582" i="34"/>
  <c r="G9" i="31"/>
  <c r="H173" i="32"/>
  <c r="E11" i="32"/>
  <c r="H11" i="32" s="1"/>
  <c r="F11" i="32"/>
  <c r="E9" i="32"/>
  <c r="H9" i="32" s="1"/>
  <c r="H13" i="32"/>
  <c r="H173" i="29"/>
  <c r="H19" i="24"/>
  <c r="H75" i="12"/>
  <c r="H19" i="26"/>
  <c r="E10" i="31"/>
  <c r="H349" i="29"/>
  <c r="H11" i="30"/>
  <c r="H582" i="25"/>
  <c r="H13" i="31"/>
  <c r="E11" i="31"/>
  <c r="H11" i="31" s="1"/>
  <c r="E9" i="31"/>
  <c r="H9" i="31" s="1"/>
  <c r="E12" i="31"/>
  <c r="H12" i="31" s="1"/>
  <c r="E10" i="27"/>
  <c r="H10" i="27" s="1"/>
  <c r="G8" i="27"/>
  <c r="F13" i="29"/>
  <c r="H173" i="20"/>
  <c r="G10" i="22"/>
  <c r="H349" i="18"/>
  <c r="F9" i="13"/>
  <c r="H349" i="22"/>
  <c r="H19" i="28"/>
  <c r="H19" i="27"/>
  <c r="E13" i="26"/>
  <c r="E9" i="26"/>
  <c r="E9" i="25"/>
  <c r="H582" i="15"/>
  <c r="G13" i="7"/>
  <c r="H13" i="7" s="1"/>
  <c r="H75" i="14"/>
  <c r="H582" i="10"/>
  <c r="E13" i="6"/>
  <c r="F9" i="21"/>
  <c r="H75" i="22"/>
  <c r="G8" i="20"/>
  <c r="F11" i="6"/>
  <c r="F9" i="5"/>
  <c r="F13" i="3"/>
  <c r="E9" i="22"/>
  <c r="F11" i="15"/>
  <c r="H349" i="13"/>
  <c r="F11" i="3"/>
  <c r="H19" i="15"/>
  <c r="E12" i="23"/>
  <c r="E11" i="23"/>
  <c r="E9" i="23"/>
  <c r="H9" i="23" s="1"/>
  <c r="F8" i="22"/>
  <c r="H19" i="22"/>
  <c r="E11" i="22"/>
  <c r="H75" i="2"/>
  <c r="F12" i="20"/>
  <c r="H19" i="2"/>
  <c r="F9" i="20"/>
  <c r="H349" i="3"/>
  <c r="F11" i="20"/>
  <c r="H19" i="20"/>
  <c r="F12" i="18"/>
  <c r="F12" i="19"/>
  <c r="F13" i="19"/>
  <c r="G8" i="19"/>
  <c r="H349" i="17"/>
  <c r="H582" i="4"/>
  <c r="H75" i="3"/>
  <c r="E11" i="9"/>
  <c r="F11" i="17"/>
  <c r="F13" i="5"/>
  <c r="H11" i="35"/>
  <c r="E8" i="35"/>
  <c r="H8" i="35" s="1"/>
  <c r="F13" i="15"/>
  <c r="E13" i="15"/>
  <c r="H13" i="15" s="1"/>
  <c r="F9" i="15"/>
  <c r="F12" i="15"/>
  <c r="F10" i="12"/>
  <c r="F12" i="13"/>
  <c r="G9" i="13"/>
  <c r="F10" i="6"/>
  <c r="H349" i="2"/>
  <c r="H349" i="9"/>
  <c r="E13" i="11"/>
  <c r="H13" i="11" s="1"/>
  <c r="E12" i="11"/>
  <c r="H12" i="11" s="1"/>
  <c r="E10" i="11"/>
  <c r="E10" i="9"/>
  <c r="E10" i="4"/>
  <c r="F10" i="10"/>
  <c r="F13" i="10"/>
  <c r="G8" i="10"/>
  <c r="H582" i="9"/>
  <c r="F12" i="6"/>
  <c r="H75" i="5"/>
  <c r="H349" i="4"/>
  <c r="H173" i="7"/>
  <c r="E13" i="9"/>
  <c r="H13" i="9" s="1"/>
  <c r="F9" i="8"/>
  <c r="F11" i="8"/>
  <c r="F12" i="8"/>
  <c r="F12" i="7"/>
  <c r="E9" i="6"/>
  <c r="H19" i="5"/>
  <c r="G8" i="4"/>
  <c r="H582" i="3"/>
  <c r="H349" i="1"/>
  <c r="G8" i="29"/>
  <c r="H12" i="24"/>
  <c r="F13" i="18"/>
  <c r="H349" i="24"/>
  <c r="G12" i="20"/>
  <c r="E12" i="32"/>
  <c r="H12" i="32" s="1"/>
  <c r="H11" i="9"/>
  <c r="E12" i="9"/>
  <c r="F12" i="3"/>
  <c r="F10" i="5"/>
  <c r="F10" i="13"/>
  <c r="E11" i="29"/>
  <c r="H11" i="29" s="1"/>
  <c r="F12" i="5"/>
  <c r="E12" i="4"/>
  <c r="F12" i="4"/>
  <c r="E11" i="17"/>
  <c r="H11" i="17" s="1"/>
  <c r="E11" i="28"/>
  <c r="H11" i="28" s="1"/>
  <c r="G8" i="8"/>
  <c r="E12" i="2"/>
  <c r="F10" i="21"/>
  <c r="F11" i="2"/>
  <c r="E10" i="32"/>
  <c r="H10" i="32" s="1"/>
  <c r="F13" i="34"/>
  <c r="H349" i="31"/>
  <c r="F11" i="27"/>
  <c r="G8" i="23"/>
  <c r="F9" i="23"/>
  <c r="H173" i="18"/>
  <c r="F13" i="11"/>
  <c r="E10" i="8"/>
  <c r="H10" i="8" s="1"/>
  <c r="F11" i="4"/>
  <c r="H582" i="29"/>
  <c r="G8" i="22"/>
  <c r="E10" i="22"/>
  <c r="H10" i="22" s="1"/>
  <c r="F11" i="34"/>
  <c r="F9" i="30"/>
  <c r="H10" i="28"/>
  <c r="G9" i="28"/>
  <c r="H9" i="28" s="1"/>
  <c r="F9" i="27"/>
  <c r="F13" i="23"/>
  <c r="G11" i="22"/>
  <c r="E9" i="19"/>
  <c r="F11" i="13"/>
  <c r="E11" i="10"/>
  <c r="G11" i="5"/>
  <c r="G11" i="1"/>
  <c r="F12" i="32"/>
  <c r="F9" i="32"/>
  <c r="F13" i="32"/>
  <c r="G12" i="22"/>
  <c r="E12" i="22"/>
  <c r="H349" i="11"/>
  <c r="H12" i="34"/>
  <c r="E11" i="34"/>
  <c r="H11" i="34" s="1"/>
  <c r="F12" i="27"/>
  <c r="E13" i="19"/>
  <c r="H19" i="12"/>
  <c r="F9" i="10"/>
  <c r="G10" i="2"/>
  <c r="H10" i="2" s="1"/>
  <c r="E9" i="5"/>
  <c r="F10" i="32"/>
  <c r="E12" i="27"/>
  <c r="G11" i="23"/>
  <c r="E10" i="20"/>
  <c r="H10" i="20" s="1"/>
  <c r="E12" i="20"/>
  <c r="F10" i="34"/>
  <c r="H10" i="31"/>
  <c r="H12" i="28"/>
  <c r="F10" i="15"/>
  <c r="H75" i="13"/>
  <c r="H582" i="14"/>
  <c r="F10" i="9"/>
  <c r="G11" i="8"/>
  <c r="H173" i="11"/>
  <c r="F10" i="4"/>
  <c r="E12" i="8"/>
  <c r="H12" i="8" s="1"/>
  <c r="H13" i="23"/>
  <c r="E10" i="23"/>
  <c r="H173" i="21"/>
  <c r="H75" i="9"/>
  <c r="H9" i="17"/>
  <c r="G10" i="33"/>
  <c r="E10" i="33"/>
  <c r="H75" i="32"/>
  <c r="F12" i="31"/>
  <c r="F10" i="30"/>
  <c r="G10" i="30"/>
  <c r="E13" i="30"/>
  <c r="H13" i="30" s="1"/>
  <c r="G9" i="29"/>
  <c r="E9" i="29"/>
  <c r="F11" i="31"/>
  <c r="F10" i="25"/>
  <c r="F9" i="25"/>
  <c r="E9" i="24"/>
  <c r="G9" i="24"/>
  <c r="G12" i="26"/>
  <c r="E12" i="26"/>
  <c r="H582" i="22"/>
  <c r="G10" i="21"/>
  <c r="E10" i="21"/>
  <c r="G9" i="20"/>
  <c r="E9" i="20"/>
  <c r="G11" i="18"/>
  <c r="E11" i="18"/>
  <c r="E10" i="17"/>
  <c r="G10" i="17"/>
  <c r="F11" i="21"/>
  <c r="G8" i="18"/>
  <c r="E12" i="18"/>
  <c r="H9" i="15"/>
  <c r="F10" i="14"/>
  <c r="E11" i="12"/>
  <c r="G8" i="12"/>
  <c r="G12" i="13"/>
  <c r="H12" i="13" s="1"/>
  <c r="G13" i="4"/>
  <c r="E13" i="4"/>
  <c r="G13" i="2"/>
  <c r="E13" i="2"/>
  <c r="E12" i="6"/>
  <c r="G12" i="6"/>
  <c r="H349" i="7"/>
  <c r="G13" i="6"/>
  <c r="H13" i="6" s="1"/>
  <c r="F13" i="6"/>
  <c r="G8" i="2"/>
  <c r="F13" i="2"/>
  <c r="F12" i="34"/>
  <c r="G10" i="34"/>
  <c r="G8" i="33"/>
  <c r="E12" i="33"/>
  <c r="H12" i="33" s="1"/>
  <c r="E11" i="33"/>
  <c r="H11" i="33" s="1"/>
  <c r="F13" i="31"/>
  <c r="F13" i="30"/>
  <c r="F11" i="29"/>
  <c r="H582" i="27"/>
  <c r="H173" i="27"/>
  <c r="G11" i="27"/>
  <c r="E11" i="27"/>
  <c r="F10" i="29"/>
  <c r="G10" i="29"/>
  <c r="H10" i="29" s="1"/>
  <c r="E8" i="28"/>
  <c r="H8" i="28" s="1"/>
  <c r="F9" i="31"/>
  <c r="E11" i="26"/>
  <c r="F13" i="25"/>
  <c r="F12" i="25"/>
  <c r="F11" i="25"/>
  <c r="G9" i="26"/>
  <c r="F9" i="26"/>
  <c r="G13" i="26"/>
  <c r="F13" i="26"/>
  <c r="H349" i="26"/>
  <c r="G10" i="26"/>
  <c r="E10" i="26"/>
  <c r="G11" i="26"/>
  <c r="F12" i="23"/>
  <c r="G12" i="23"/>
  <c r="H349" i="21"/>
  <c r="G8" i="21"/>
  <c r="H582" i="20"/>
  <c r="G9" i="22"/>
  <c r="H9" i="22" s="1"/>
  <c r="E10" i="18"/>
  <c r="G10" i="18"/>
  <c r="E13" i="17"/>
  <c r="H13" i="17" s="1"/>
  <c r="F12" i="17"/>
  <c r="F9" i="17"/>
  <c r="F11" i="14"/>
  <c r="F10" i="18"/>
  <c r="E9" i="18"/>
  <c r="G9" i="18"/>
  <c r="F10" i="17"/>
  <c r="F13" i="14"/>
  <c r="G11" i="14"/>
  <c r="E11" i="14"/>
  <c r="G8" i="15"/>
  <c r="F11" i="12"/>
  <c r="G10" i="12"/>
  <c r="E10" i="12"/>
  <c r="F9" i="14"/>
  <c r="G8" i="14"/>
  <c r="H582" i="12"/>
  <c r="E11" i="15"/>
  <c r="H11" i="15" s="1"/>
  <c r="F13" i="12"/>
  <c r="G9" i="11"/>
  <c r="E9" i="11"/>
  <c r="F11" i="11"/>
  <c r="F11" i="10"/>
  <c r="G11" i="10"/>
  <c r="G13" i="10"/>
  <c r="G10" i="9"/>
  <c r="G12" i="5"/>
  <c r="E12" i="5"/>
  <c r="G11" i="4"/>
  <c r="E11" i="4"/>
  <c r="G12" i="3"/>
  <c r="E12" i="3"/>
  <c r="G11" i="2"/>
  <c r="E11" i="2"/>
  <c r="F10" i="7"/>
  <c r="E11" i="6"/>
  <c r="G11" i="6"/>
  <c r="E13" i="8"/>
  <c r="G13" i="8"/>
  <c r="G9" i="10"/>
  <c r="G8" i="9"/>
  <c r="G9" i="8"/>
  <c r="H75" i="7"/>
  <c r="G9" i="5"/>
  <c r="G12" i="4"/>
  <c r="G13" i="3"/>
  <c r="G9" i="1"/>
  <c r="F11" i="7"/>
  <c r="E13" i="3"/>
  <c r="F13" i="4"/>
  <c r="F9" i="2"/>
  <c r="G8" i="34"/>
  <c r="E9" i="34"/>
  <c r="E10" i="34"/>
  <c r="E13" i="34"/>
  <c r="H13" i="34" s="1"/>
  <c r="F8" i="33"/>
  <c r="E9" i="33"/>
  <c r="G8" i="31"/>
  <c r="F11" i="30"/>
  <c r="G13" i="28"/>
  <c r="H13" i="28" s="1"/>
  <c r="F13" i="28"/>
  <c r="G9" i="30"/>
  <c r="E9" i="30"/>
  <c r="G9" i="27"/>
  <c r="E9" i="27"/>
  <c r="E12" i="30"/>
  <c r="H12" i="30" s="1"/>
  <c r="F11" i="28"/>
  <c r="G12" i="27"/>
  <c r="F9" i="29"/>
  <c r="F10" i="27"/>
  <c r="H9" i="25"/>
  <c r="E11" i="25"/>
  <c r="G11" i="25"/>
  <c r="H173" i="24"/>
  <c r="E11" i="24"/>
  <c r="G11" i="24"/>
  <c r="H75" i="26"/>
  <c r="H173" i="25"/>
  <c r="G10" i="23"/>
  <c r="F10" i="23"/>
  <c r="H19" i="23"/>
  <c r="F12" i="21"/>
  <c r="H173" i="22"/>
  <c r="H75" i="21"/>
  <c r="E11" i="21"/>
  <c r="H11" i="21" s="1"/>
  <c r="F13" i="21"/>
  <c r="F10" i="20"/>
  <c r="F9" i="18"/>
  <c r="E13" i="21"/>
  <c r="H13" i="21" s="1"/>
  <c r="H75" i="18"/>
  <c r="E12" i="17"/>
  <c r="G12" i="17"/>
  <c r="G8" i="17"/>
  <c r="G13" i="19"/>
  <c r="F9" i="19"/>
  <c r="G9" i="19"/>
  <c r="G12" i="15"/>
  <c r="E12" i="15"/>
  <c r="G9" i="14"/>
  <c r="E9" i="14"/>
  <c r="G12" i="18"/>
  <c r="G10" i="15"/>
  <c r="E10" i="15"/>
  <c r="E13" i="13"/>
  <c r="H13" i="13" s="1"/>
  <c r="E9" i="12"/>
  <c r="G9" i="12"/>
  <c r="E13" i="12"/>
  <c r="F10" i="11"/>
  <c r="E12" i="14"/>
  <c r="H12" i="14" s="1"/>
  <c r="F9" i="7"/>
  <c r="G11" i="12"/>
  <c r="F9" i="11"/>
  <c r="F11" i="9"/>
  <c r="G13" i="12"/>
  <c r="E13" i="10"/>
  <c r="H9" i="9"/>
  <c r="E11" i="7"/>
  <c r="H11" i="7" s="1"/>
  <c r="G8" i="7"/>
  <c r="G10" i="5"/>
  <c r="E10" i="5"/>
  <c r="G9" i="4"/>
  <c r="E9" i="4"/>
  <c r="G10" i="3"/>
  <c r="E10" i="3"/>
  <c r="H582" i="2"/>
  <c r="G9" i="2"/>
  <c r="E9" i="2"/>
  <c r="G12" i="1"/>
  <c r="E12" i="1"/>
  <c r="G12" i="9"/>
  <c r="F12" i="9"/>
  <c r="E11" i="8"/>
  <c r="G12" i="7"/>
  <c r="E12" i="7"/>
  <c r="H75" i="6"/>
  <c r="F12" i="2"/>
  <c r="F9" i="9"/>
  <c r="H582" i="8"/>
  <c r="E9" i="10"/>
  <c r="F13" i="8"/>
  <c r="G10" i="4"/>
  <c r="G11" i="3"/>
  <c r="G8" i="11"/>
  <c r="E9" i="3"/>
  <c r="F9" i="4"/>
  <c r="E13" i="1"/>
  <c r="E10" i="30"/>
  <c r="H10" i="30" s="1"/>
  <c r="G8" i="30"/>
  <c r="E10" i="25"/>
  <c r="G10" i="25"/>
  <c r="G12" i="21"/>
  <c r="E12" i="21"/>
  <c r="G11" i="20"/>
  <c r="E11" i="20"/>
  <c r="F11" i="19"/>
  <c r="G11" i="19"/>
  <c r="H11" i="19" s="1"/>
  <c r="E9" i="21"/>
  <c r="G12" i="19"/>
  <c r="E12" i="19"/>
  <c r="G10" i="19"/>
  <c r="E10" i="19"/>
  <c r="E13" i="18"/>
  <c r="H13" i="18" s="1"/>
  <c r="G10" i="13"/>
  <c r="E10" i="13"/>
  <c r="H75" i="15"/>
  <c r="G8" i="13"/>
  <c r="E9" i="13"/>
  <c r="E11" i="13"/>
  <c r="H11" i="13" s="1"/>
  <c r="F9" i="12"/>
  <c r="E12" i="12"/>
  <c r="H12" i="12" s="1"/>
  <c r="H582" i="11"/>
  <c r="G13" i="14"/>
  <c r="E13" i="14"/>
  <c r="G10" i="10"/>
  <c r="E10" i="10"/>
  <c r="G12" i="10"/>
  <c r="E12" i="10"/>
  <c r="E9" i="7"/>
  <c r="G9" i="7"/>
  <c r="H19" i="4"/>
  <c r="G10" i="1"/>
  <c r="E10" i="1"/>
  <c r="G11" i="11"/>
  <c r="E11" i="11"/>
  <c r="G10" i="11"/>
  <c r="E9" i="8"/>
  <c r="F10" i="2"/>
  <c r="F9" i="6"/>
  <c r="G9" i="6"/>
  <c r="G10" i="7"/>
  <c r="E10" i="7"/>
  <c r="E10" i="6"/>
  <c r="G10" i="6"/>
  <c r="G9" i="3"/>
  <c r="G12" i="2"/>
  <c r="G13" i="1"/>
  <c r="E11" i="5"/>
  <c r="E11" i="1"/>
  <c r="H11" i="1" s="1"/>
  <c r="E13" i="5"/>
  <c r="H13" i="5" s="1"/>
  <c r="E11" i="3"/>
  <c r="E9" i="1"/>
  <c r="H13" i="10" l="1"/>
  <c r="H10" i="34"/>
  <c r="F8" i="3"/>
  <c r="H11" i="23"/>
  <c r="F8" i="29"/>
  <c r="H12" i="23"/>
  <c r="H9" i="26"/>
  <c r="E8" i="31"/>
  <c r="H8" i="31" s="1"/>
  <c r="E8" i="32"/>
  <c r="H8" i="32" s="1"/>
  <c r="F8" i="20"/>
  <c r="H13" i="26"/>
  <c r="H10" i="4"/>
  <c r="H12" i="20"/>
  <c r="H11" i="22"/>
  <c r="F8" i="23"/>
  <c r="E8" i="23"/>
  <c r="H8" i="23" s="1"/>
  <c r="H10" i="9"/>
  <c r="E8" i="22"/>
  <c r="H8" i="22" s="1"/>
  <c r="H10" i="21"/>
  <c r="H11" i="8"/>
  <c r="F8" i="13"/>
  <c r="H10" i="19"/>
  <c r="H9" i="19"/>
  <c r="H11" i="18"/>
  <c r="H12" i="15"/>
  <c r="F8" i="15"/>
  <c r="H10" i="11"/>
  <c r="E8" i="9"/>
  <c r="H8" i="9" s="1"/>
  <c r="H11" i="11"/>
  <c r="H9" i="6"/>
  <c r="H13" i="3"/>
  <c r="F8" i="8"/>
  <c r="F8" i="6"/>
  <c r="H12" i="4"/>
  <c r="F8" i="5"/>
  <c r="H9" i="5"/>
  <c r="H13" i="14"/>
  <c r="H13" i="19"/>
  <c r="F8" i="10"/>
  <c r="H12" i="10"/>
  <c r="H12" i="1"/>
  <c r="H12" i="6"/>
  <c r="H11" i="25"/>
  <c r="H12" i="27"/>
  <c r="H11" i="5"/>
  <c r="H11" i="3"/>
  <c r="H12" i="9"/>
  <c r="H11" i="10"/>
  <c r="F8" i="4"/>
  <c r="H10" i="23"/>
  <c r="F8" i="12"/>
  <c r="F8" i="18"/>
  <c r="H12" i="2"/>
  <c r="F8" i="27"/>
  <c r="F8" i="7"/>
  <c r="F8" i="31"/>
  <c r="F8" i="9"/>
  <c r="F8" i="14"/>
  <c r="F8" i="28"/>
  <c r="F8" i="34"/>
  <c r="E8" i="19"/>
  <c r="H8" i="19" s="1"/>
  <c r="H10" i="15"/>
  <c r="H11" i="24"/>
  <c r="H13" i="8"/>
  <c r="H11" i="2"/>
  <c r="H11" i="4"/>
  <c r="H10" i="12"/>
  <c r="H11" i="14"/>
  <c r="H13" i="2"/>
  <c r="F8" i="21"/>
  <c r="F8" i="30"/>
  <c r="H12" i="22"/>
  <c r="H11" i="6"/>
  <c r="H12" i="3"/>
  <c r="H12" i="5"/>
  <c r="H10" i="26"/>
  <c r="H11" i="27"/>
  <c r="H13" i="4"/>
  <c r="H10" i="17"/>
  <c r="H12" i="26"/>
  <c r="F8" i="32"/>
  <c r="H9" i="1"/>
  <c r="E8" i="1"/>
  <c r="H8" i="1" s="1"/>
  <c r="H9" i="8"/>
  <c r="E8" i="8"/>
  <c r="H8" i="8" s="1"/>
  <c r="H10" i="13"/>
  <c r="H12" i="21"/>
  <c r="H10" i="25"/>
  <c r="H13" i="1"/>
  <c r="H10" i="3"/>
  <c r="H10" i="5"/>
  <c r="H12" i="17"/>
  <c r="E8" i="25"/>
  <c r="H8" i="25" s="1"/>
  <c r="H9" i="30"/>
  <c r="E8" i="30"/>
  <c r="H8" i="30" s="1"/>
  <c r="H9" i="33"/>
  <c r="E8" i="33"/>
  <c r="H8" i="33" s="1"/>
  <c r="H9" i="34"/>
  <c r="E8" i="34"/>
  <c r="H8" i="34" s="1"/>
  <c r="H11" i="12"/>
  <c r="E8" i="26"/>
  <c r="H8" i="26" s="1"/>
  <c r="E8" i="29"/>
  <c r="H8" i="29" s="1"/>
  <c r="H9" i="29"/>
  <c r="H10" i="6"/>
  <c r="E8" i="6"/>
  <c r="H8" i="6" s="1"/>
  <c r="H10" i="1"/>
  <c r="E8" i="7"/>
  <c r="H8" i="7" s="1"/>
  <c r="H9" i="7"/>
  <c r="H10" i="10"/>
  <c r="E8" i="13"/>
  <c r="H8" i="13" s="1"/>
  <c r="H9" i="13"/>
  <c r="H12" i="19"/>
  <c r="E8" i="2"/>
  <c r="H8" i="2" s="1"/>
  <c r="H9" i="2"/>
  <c r="F8" i="11"/>
  <c r="H9" i="12"/>
  <c r="E8" i="12"/>
  <c r="H8" i="12" s="1"/>
  <c r="H9" i="11"/>
  <c r="E8" i="11"/>
  <c r="H8" i="11" s="1"/>
  <c r="E8" i="18"/>
  <c r="H8" i="18" s="1"/>
  <c r="H9" i="18"/>
  <c r="F8" i="17"/>
  <c r="F8" i="26"/>
  <c r="E8" i="5"/>
  <c r="H8" i="5" s="1"/>
  <c r="H12" i="18"/>
  <c r="E8" i="20"/>
  <c r="H8" i="20" s="1"/>
  <c r="H9" i="20"/>
  <c r="H10" i="33"/>
  <c r="H10" i="7"/>
  <c r="H11" i="20"/>
  <c r="H9" i="3"/>
  <c r="E8" i="3"/>
  <c r="H8" i="3" s="1"/>
  <c r="H12" i="7"/>
  <c r="E8" i="4"/>
  <c r="H8" i="4" s="1"/>
  <c r="H9" i="4"/>
  <c r="H9" i="14"/>
  <c r="E8" i="14"/>
  <c r="H8" i="14" s="1"/>
  <c r="E8" i="27"/>
  <c r="H8" i="27" s="1"/>
  <c r="H9" i="27"/>
  <c r="F8" i="2"/>
  <c r="H11" i="26"/>
  <c r="H9" i="24"/>
  <c r="E8" i="24"/>
  <c r="H8" i="24" s="1"/>
  <c r="H9" i="21"/>
  <c r="E8" i="21"/>
  <c r="H8" i="21" s="1"/>
  <c r="H9" i="10"/>
  <c r="E8" i="10"/>
  <c r="H8" i="10" s="1"/>
  <c r="H13" i="12"/>
  <c r="F8" i="19"/>
  <c r="H10" i="18"/>
  <c r="E8" i="15"/>
  <c r="H8" i="15" s="1"/>
  <c r="F8" i="25"/>
  <c r="E8" i="17"/>
  <c r="H8" i="17" s="1"/>
</calcChain>
</file>

<file path=xl/sharedStrings.xml><?xml version="1.0" encoding="utf-8"?>
<sst xmlns="http://schemas.openxmlformats.org/spreadsheetml/2006/main" count="21624" uniqueCount="648">
  <si>
    <t>NÚMERO DE COLOCACIONES REGISTRADAS EN LA AGENCIA PÚBLICA DE EMPLEO POR OCUPACIÓN Y NIVEL DE CUALIFICACIÓN</t>
  </si>
  <si>
    <t>SEMESTRE JULIO - DICIEMBRE 2020 - 2021</t>
  </si>
  <si>
    <t>Total nacional</t>
  </si>
  <si>
    <t>Nombre de la ocupación</t>
  </si>
  <si>
    <t>Número de colocaciones
 Semestre Julio - Diciembre</t>
  </si>
  <si>
    <t xml:space="preserve"> Participación (%) </t>
  </si>
  <si>
    <t>% Variación    2021 vs 2020</t>
  </si>
  <si>
    <t xml:space="preserve">Contribución a la variación 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</si>
  <si>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</si>
  <si>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</si>
  <si>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</si>
  <si>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</si>
  <si>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</si>
  <si>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</si>
  <si>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Número de colocaciones
Semestre Julio - Diciembre</t>
  </si>
  <si>
    <t>% Variación 2021 vs 2020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</si>
  <si>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</si>
  <si>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</si>
  <si>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</si>
  <si>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</si>
  <si>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</si>
  <si>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</si>
  <si>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negocio.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</si>
  <si>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</si>
  <si>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</si>
  <si>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</si>
  <si>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</si>
  <si>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</si>
  <si>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</si>
  <si>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</si>
  <si>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</si>
  <si>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</si>
  <si>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</si>
  <si>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</si>
  <si>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</si>
  <si>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</si>
  <si>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</si>
  <si>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</si>
  <si>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</si>
  <si>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</si>
  <si>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</si>
  <si>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</si>
  <si>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</si>
  <si>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</si>
  <si>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</si>
  <si>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</si>
  <si>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</si>
  <si>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</si>
  <si>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</si>
  <si>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</si>
  <si>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</si>
  <si>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</si>
  <si>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</si>
  <si>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</si>
  <si>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</si>
  <si>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</si>
  <si>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</si>
  <si>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</si>
  <si>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</si>
  <si>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</si>
  <si>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</si>
  <si>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</si>
  <si>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</si>
  <si>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</si>
  <si>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</si>
  <si>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</si>
  <si>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</si>
  <si>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</si>
  <si>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</si>
  <si>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</si>
  <si>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</si>
  <si>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</si>
  <si>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</si>
  <si>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</si>
  <si>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</si>
  <si>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</si>
  <si>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</si>
  <si>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</si>
  <si>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</si>
  <si>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</si>
  <si>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</si>
  <si>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</si>
  <si>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</si>
  <si>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</si>
  <si>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</si>
  <si>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</si>
  <si>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</si>
  <si>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</si>
  <si>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</si>
  <si>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</si>
  <si>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</si>
  <si>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</si>
  <si>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</si>
  <si>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</si>
  <si>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n.c.a.</t>
  </si>
  <si>
    <t>NUEVA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</si>
  <si>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</si>
  <si>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</si>
  <si>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</si>
  <si>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</si>
  <si>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</si>
  <si>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</si>
  <si>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</si>
  <si>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</si>
  <si>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</si>
  <si>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</si>
  <si>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</si>
  <si>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</si>
  <si>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</si>
  <si>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</si>
  <si>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n.c.a.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</si>
  <si>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</si>
  <si>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</si>
  <si>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</si>
  <si>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</si>
  <si>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</si>
  <si>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</si>
  <si>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</si>
  <si>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</si>
  <si>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</si>
  <si>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</si>
  <si>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</si>
  <si>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</si>
  <si>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</si>
  <si>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</si>
  <si>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</si>
  <si>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</si>
  <si>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</si>
  <si>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</si>
  <si>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</si>
  <si>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</si>
  <si>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</si>
  <si>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</si>
  <si>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</si>
  <si>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</si>
  <si>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</si>
  <si>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</si>
  <si>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</si>
  <si>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</si>
  <si>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</si>
  <si>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</si>
  <si>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</si>
  <si>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</si>
  <si>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</si>
  <si>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</si>
  <si>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</si>
  <si>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</si>
  <si>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</si>
  <si>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</si>
  <si>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</si>
  <si>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</si>
  <si>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</si>
  <si>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</si>
  <si>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</si>
  <si>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</si>
  <si>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</si>
  <si>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</si>
  <si>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</si>
  <si>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</si>
  <si>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</si>
  <si>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</si>
  <si>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</si>
  <si>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</si>
  <si>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</si>
  <si>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</si>
  <si>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</si>
  <si>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</si>
  <si>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</si>
  <si>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</si>
  <si>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</si>
  <si>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</si>
  <si>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</si>
  <si>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</si>
  <si>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</si>
  <si>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</si>
  <si>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</si>
  <si>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</si>
  <si>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</si>
  <si>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</si>
  <si>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</si>
  <si>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</si>
  <si>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</si>
  <si>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</si>
  <si>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</si>
  <si>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</si>
  <si>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</si>
  <si>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</si>
  <si>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</si>
  <si>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</si>
  <si>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</si>
  <si>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</si>
  <si>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</si>
  <si>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</si>
  <si>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</si>
  <si>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</si>
  <si>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</si>
  <si>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</si>
  <si>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</si>
  <si>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</si>
  <si>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</si>
  <si>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</si>
  <si>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</si>
  <si>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</si>
  <si>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</si>
  <si>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</si>
  <si>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</si>
  <si>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</si>
  <si>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</si>
  <si>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</si>
  <si>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</si>
  <si>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</si>
  <si>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</si>
  <si>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</si>
  <si>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</si>
  <si>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</si>
  <si>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Instrumentadores Quirúrgicos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</si>
  <si>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</si>
  <si>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</si>
  <si>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</si>
  <si>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</si>
  <si>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</si>
  <si>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</si>
  <si>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Otras Ocupaciones Técnicas en Terapia y Valoración n.c.a.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</si>
  <si>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</si>
  <si>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</si>
  <si>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</si>
  <si>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</si>
  <si>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</si>
  <si>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</si>
  <si>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</si>
  <si>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</si>
  <si>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</si>
  <si>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</si>
  <si>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</si>
  <si>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</si>
  <si>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</si>
  <si>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</si>
  <si>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</si>
  <si>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</si>
  <si>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</si>
  <si>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</si>
  <si>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Curadores y Supervisores Musicales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</si>
  <si>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</si>
  <si>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</si>
  <si>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</si>
  <si>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</si>
  <si>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</si>
  <si>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</si>
  <si>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</si>
  <si>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</si>
  <si>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</si>
  <si>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</si>
  <si>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</si>
  <si>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</si>
  <si>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</si>
  <si>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n.c.a.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</si>
  <si>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</si>
  <si>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</si>
  <si>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</si>
  <si>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</si>
  <si>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</si>
  <si>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</si>
  <si>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</si>
  <si>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</si>
  <si>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</si>
  <si>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</si>
  <si>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</si>
  <si>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</si>
  <si>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</si>
  <si>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</si>
  <si>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</si>
  <si>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</si>
  <si>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</si>
  <si>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</si>
  <si>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</si>
  <si>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</si>
  <si>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</si>
  <si>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</si>
  <si>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</si>
  <si>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</si>
  <si>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</si>
  <si>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</si>
  <si>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</si>
  <si>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</si>
  <si>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</si>
  <si>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</si>
  <si>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</si>
  <si>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</si>
  <si>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</si>
  <si>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</si>
  <si>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</si>
  <si>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</si>
  <si>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</si>
  <si>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</si>
  <si>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</si>
  <si>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</si>
  <si>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</si>
  <si>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</si>
  <si>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</si>
  <si>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</si>
  <si>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</si>
  <si>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</si>
  <si>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</si>
  <si>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</si>
  <si>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</si>
  <si>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</si>
  <si>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</si>
  <si>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</si>
  <si>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</si>
  <si>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</si>
  <si>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</si>
  <si>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</si>
  <si>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</si>
  <si>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</si>
  <si>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</si>
  <si>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</si>
  <si>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</si>
  <si>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</si>
  <si>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</si>
  <si>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</si>
  <si>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</si>
  <si>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</si>
  <si>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</si>
  <si>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</si>
  <si>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</si>
  <si>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</si>
  <si>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</si>
  <si>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</si>
  <si>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</si>
  <si>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</si>
  <si>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</si>
  <si>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</si>
  <si>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</si>
  <si>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</si>
  <si>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</si>
  <si>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</si>
  <si>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</si>
  <si>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</si>
  <si>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</si>
  <si>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</si>
  <si>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</si>
  <si>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</si>
  <si>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</si>
  <si>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</si>
  <si>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</si>
  <si>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</si>
  <si>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</si>
  <si>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</si>
  <si>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</si>
  <si>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</si>
  <si>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</si>
  <si>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</si>
  <si>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</si>
  <si>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</si>
  <si>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</si>
  <si>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</si>
  <si>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</si>
  <si>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</si>
  <si>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</si>
  <si>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</si>
  <si>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</si>
  <si>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</si>
  <si>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</si>
  <si>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</si>
  <si>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</si>
  <si>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</si>
  <si>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de Droguería y Farmacia</t>
  </si>
  <si>
    <t>Otros Auxiliares de Servicios a la Salud n.c.a.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</si>
  <si>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</si>
  <si>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</si>
  <si>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</si>
  <si>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</si>
  <si>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</si>
  <si>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</si>
  <si>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</si>
  <si>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</si>
  <si>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</si>
  <si>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</si>
  <si>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</si>
  <si>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</si>
  <si>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</si>
  <si>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</si>
  <si>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</si>
  <si>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</si>
  <si>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</si>
  <si>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</si>
  <si>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</si>
  <si>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</si>
  <si>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</si>
  <si>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</si>
  <si>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</si>
  <si>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</si>
  <si>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</si>
  <si>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</si>
  <si>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</si>
  <si>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</si>
  <si>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</si>
  <si>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</si>
  <si>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</si>
  <si>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</si>
  <si>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</si>
  <si>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</si>
  <si>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</si>
  <si>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</si>
  <si>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</si>
  <si>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</si>
  <si>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</si>
  <si>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</si>
  <si>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</si>
  <si>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</si>
  <si>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</si>
  <si>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</si>
  <si>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</si>
  <si>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</si>
  <si>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</si>
  <si>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</si>
  <si>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</si>
  <si>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</si>
  <si>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</si>
  <si>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</si>
  <si>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</si>
  <si>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</si>
  <si>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</si>
  <si>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</si>
  <si>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</si>
  <si>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</si>
  <si>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</si>
  <si>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</si>
  <si>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</si>
  <si>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</si>
  <si>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</si>
  <si>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de Máquinas y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</si>
  <si>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</si>
  <si>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</si>
  <si>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</si>
  <si>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</si>
  <si>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</si>
  <si>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</si>
  <si>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</si>
  <si>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</si>
  <si>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</si>
  <si>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</si>
  <si>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</si>
  <si>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</si>
  <si>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</si>
  <si>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 y Forjadores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</si>
  <si>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</si>
  <si>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</si>
  <si>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</si>
  <si>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</si>
  <si>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</si>
  <si>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</si>
  <si>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</si>
  <si>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</si>
  <si>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</si>
  <si>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</si>
  <si>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</si>
  <si>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</si>
  <si>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</si>
  <si>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</si>
  <si>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</si>
  <si>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</si>
  <si>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</si>
  <si>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</si>
  <si>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</si>
  <si>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</si>
  <si>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</si>
  <si>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</si>
  <si>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</si>
  <si>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</si>
  <si>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</si>
  <si>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</si>
  <si>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</si>
  <si>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</si>
  <si>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</si>
  <si>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</si>
  <si>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</si>
  <si>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</si>
  <si>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</si>
  <si>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</si>
  <si>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</si>
  <si>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</si>
  <si>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</si>
  <si>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</si>
  <si>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</si>
  <si>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</si>
  <si>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</si>
  <si>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</si>
  <si>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</si>
  <si>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</si>
  <si>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</si>
  <si>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</si>
  <si>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</si>
  <si>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</si>
  <si>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</si>
  <si>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</si>
  <si>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</si>
  <si>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</si>
  <si>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e Inspectores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</si>
  <si>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</si>
  <si>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</si>
  <si>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</si>
  <si>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</si>
  <si>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</si>
  <si>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</si>
  <si>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</si>
  <si>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</si>
  <si>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</si>
  <si>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</si>
  <si>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Recubrimientos Metálicos</t>
  </si>
  <si>
    <t>Pintores en Procesos de Manufactura</t>
  </si>
  <si>
    <t>Otros Ensambladores e Inspectores n.c.a.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</si>
  <si>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</si>
  <si>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</si>
  <si>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</si>
  <si>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</si>
  <si>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</si>
  <si>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</si>
  <si>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</si>
  <si>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</si>
  <si>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</si>
  <si>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</si>
  <si>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</si>
  <si>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</si>
  <si>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</si>
  <si>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</si>
  <si>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</si>
  <si>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</si>
  <si>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</si>
  <si>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</si>
  <si>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</si>
  <si>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</si>
  <si>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</si>
  <si>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</si>
  <si>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</si>
  <si>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</si>
  <si>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</si>
  <si>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</si>
  <si>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</si>
  <si>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</si>
  <si>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</si>
  <si>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</si>
  <si>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</si>
  <si>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</si>
  <si>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</si>
  <si>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</si>
  <si>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</si>
  <si>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</si>
  <si>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</si>
  <si>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</si>
  <si>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</si>
  <si>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</si>
  <si>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(n.c.a)</t>
  </si>
  <si>
    <t>Operadores de Máquinas para la fabricación de Otros Productos n.c.a.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</si>
  <si>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</si>
  <si>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</si>
  <si>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</si>
  <si>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</si>
  <si>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</si>
  <si>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</si>
  <si>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</si>
  <si>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</si>
  <si>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</si>
  <si>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n.c.a.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</si>
  <si>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</si>
  <si>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</si>
  <si>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</si>
  <si>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</si>
  <si>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</si>
  <si>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</si>
  <si>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</si>
  <si>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</si>
  <si>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</si>
  <si>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</si>
  <si>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</si>
  <si>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</si>
  <si>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</si>
  <si>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</si>
  <si>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</si>
  <si>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</si>
  <si>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 n.c.a.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</si>
  <si>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</si>
  <si>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</si>
  <si>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</si>
  <si>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</si>
  <si>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</si>
  <si>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</si>
  <si>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</si>
  <si>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</si>
  <si>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</si>
  <si>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</si>
  <si>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</si>
  <si>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</si>
  <si>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</si>
  <si>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</si>
  <si>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</si>
  <si>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</si>
  <si>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</si>
  <si>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</si>
  <si>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</si>
  <si>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</si>
  <si>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</si>
  <si>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</si>
  <si>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</si>
  <si>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</si>
  <si>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</si>
  <si>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</si>
  <si>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</si>
  <si>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</si>
  <si>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</si>
  <si>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</si>
  <si>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</si>
  <si>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</si>
  <si>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</si>
  <si>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</si>
  <si>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</si>
  <si>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</si>
  <si>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</si>
  <si>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</si>
  <si>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</si>
  <si>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</si>
  <si>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</si>
  <si>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</si>
  <si>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</si>
  <si>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</si>
  <si>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</si>
  <si>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</si>
  <si>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</si>
  <si>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</si>
  <si>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</si>
  <si>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</si>
  <si>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</si>
  <si>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</si>
  <si>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</si>
  <si>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</si>
  <si>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</si>
  <si>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 xml:space="preserve">Sucre </t>
  </si>
  <si>
    <t xml:space="preserve">Total Sucre 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</si>
  <si>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</si>
  <si>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</si>
  <si>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</si>
  <si>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</si>
  <si>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</si>
  <si>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</si>
  <si>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</si>
  <si>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</si>
  <si>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Otros Artistas</t>
  </si>
  <si>
    <t>Otros Reparadores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</si>
</sst>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66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  <family val="2"/>
    </font>
    <font>
      <sz val="9"/>
      <name val="Calibri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8B92"/>
        <bgColor rgb="FF008B92"/>
      </patternFill>
    </fill>
    <fill>
      <patternFill patternType="solid">
        <fgColor rgb="FF00AEB6"/>
        <bgColor rgb="FF00AEB6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164" fontId="1" fillId="0" borderId="0"/>
    <xf numFmtId="0" fontId="2" fillId="0" borderId="0"/>
    <xf numFmtId="9" fontId="1" fillId="0" borderId="0"/>
  </cellStyleXfs>
  <cellXfs count="42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6" fontId="6" fillId="3" borderId="2" xfId="3" applyNumberFormat="1" applyFont="1" applyFill="1" applyBorder="1" applyAlignment="1">
      <alignment vertical="center" wrapText="1"/>
    </xf>
    <xf numFmtId="166" fontId="6" fillId="3" borderId="3" xfId="3" applyNumberFormat="1" applyFont="1" applyFill="1" applyBorder="1" applyAlignment="1">
      <alignment vertical="center" wrapText="1"/>
    </xf>
    <xf numFmtId="165" fontId="6" fillId="3" borderId="2" xfId="1" applyNumberFormat="1" applyFont="1" applyFill="1" applyBorder="1" applyAlignment="1">
      <alignment horizontal="center" vertical="center" wrapText="1"/>
    </xf>
    <xf numFmtId="165" fontId="6" fillId="3" borderId="2" xfId="1" applyNumberFormat="1" applyFont="1" applyFill="1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6" fontId="0" fillId="0" borderId="12" xfId="0" applyNumberFormat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left" vertical="center" wrapText="1"/>
    </xf>
    <xf numFmtId="3" fontId="7" fillId="6" borderId="12" xfId="0" applyNumberFormat="1" applyFont="1" applyFill="1" applyBorder="1" applyAlignment="1">
      <alignment horizontal="center" vertical="center" wrapText="1"/>
    </xf>
    <xf numFmtId="166" fontId="7" fillId="6" borderId="12" xfId="0" applyNumberFormat="1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2" fillId="0" borderId="12" xfId="0" applyFont="1" applyBorder="1" applyAlignment="1">
      <alignment horizontal="left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/>
    <xf numFmtId="0" fontId="7" fillId="5" borderId="12" xfId="0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14" xfId="0" applyBorder="1"/>
    <xf numFmtId="0" fontId="7" fillId="5" borderId="15" xfId="0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</cellXfs>
  <cellStyles count="4">
    <cellStyle name="Millares" xfId="1" builtinId="3"/>
    <cellStyle name="Normal" xfId="0" builtinId="0"/>
    <cellStyle name="Normal 2" xfId="2" xr:uid="{00000000-0005-0000-0000-000002000000}"/>
    <cellStyle name="Porcentaje" xfId="3" builtinId="5"/>
  </cellStyles>
  <dxfs count="68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9004085-CDD3-4CE2-847D-E83BE50BB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6ABA9372-DA27-4109-85AD-A7A74A0CC6A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0"/>
          <a:ext cx="4552950" cy="1209675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2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2</v>
      </c>
      <c r="C8" s="10">
        <f>+C19+C75+C173+C349+C582</f>
        <v>222530</v>
      </c>
      <c r="D8" s="11">
        <f>+D19+D75+D173+D349+D582</f>
        <v>205252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-7.7643463802633358E-2</v>
      </c>
      <c r="H8" s="9">
        <f t="shared" ref="H8:H13" si="1">+IF(OR(AND(E8=""),(G8="")),"",E8*G8)</f>
        <v>-7.7643463802633358E-2</v>
      </c>
    </row>
    <row r="9" spans="1:8" x14ac:dyDescent="0.2">
      <c r="A9" s="41"/>
      <c r="B9" s="12" t="s">
        <v>8</v>
      </c>
      <c r="C9" s="13">
        <f>+C19</f>
        <v>1367</v>
      </c>
      <c r="D9" s="13">
        <f>+D19</f>
        <v>1321</v>
      </c>
      <c r="E9" s="14">
        <f t="shared" ref="E9:F13" si="2">+C9/C$8</f>
        <v>6.1429919561407451E-3</v>
      </c>
      <c r="F9" s="14">
        <f t="shared" si="2"/>
        <v>6.4359908795042194E-3</v>
      </c>
      <c r="G9" s="14">
        <f t="shared" si="0"/>
        <v>-3.3650329188002925E-2</v>
      </c>
      <c r="H9" s="14">
        <f t="shared" si="1"/>
        <v>-2.067137015233901E-4</v>
      </c>
    </row>
    <row r="10" spans="1:8" ht="25.5" x14ac:dyDescent="0.2">
      <c r="A10" s="41"/>
      <c r="B10" s="12" t="s">
        <v>9</v>
      </c>
      <c r="C10" s="13">
        <f>+C75</f>
        <v>21311</v>
      </c>
      <c r="D10" s="13">
        <f>+D75</f>
        <v>22425</v>
      </c>
      <c r="E10" s="14">
        <f t="shared" si="2"/>
        <v>9.5766862894890573E-2</v>
      </c>
      <c r="F10" s="14">
        <f t="shared" si="2"/>
        <v>0.10925593904078888</v>
      </c>
      <c r="G10" s="14">
        <f t="shared" si="0"/>
        <v>5.2273473792876918E-2</v>
      </c>
      <c r="H10" s="14">
        <f t="shared" si="1"/>
        <v>5.0060665977620994E-3</v>
      </c>
    </row>
    <row r="11" spans="1:8" ht="25.5" x14ac:dyDescent="0.2">
      <c r="A11" s="41"/>
      <c r="B11" s="12" t="s">
        <v>10</v>
      </c>
      <c r="C11" s="13">
        <f>+C173</f>
        <v>30802</v>
      </c>
      <c r="D11" s="13">
        <f>+D173</f>
        <v>27876</v>
      </c>
      <c r="E11" s="14">
        <f t="shared" si="2"/>
        <v>0.13841729205051004</v>
      </c>
      <c r="F11" s="14">
        <f t="shared" si="2"/>
        <v>0.13581353653070372</v>
      </c>
      <c r="G11" s="14">
        <f t="shared" si="0"/>
        <v>-9.4993831569378614E-2</v>
      </c>
      <c r="H11" s="14">
        <f t="shared" si="1"/>
        <v>-1.314878892733564E-2</v>
      </c>
    </row>
    <row r="12" spans="1:8" ht="25.5" x14ac:dyDescent="0.2">
      <c r="A12" s="41"/>
      <c r="B12" s="12" t="s">
        <v>11</v>
      </c>
      <c r="C12" s="13">
        <f>+C349</f>
        <v>124357</v>
      </c>
      <c r="D12" s="13">
        <f>+D349</f>
        <v>117003</v>
      </c>
      <c r="E12" s="14">
        <f t="shared" si="2"/>
        <v>0.55883251696400482</v>
      </c>
      <c r="F12" s="14">
        <f t="shared" si="2"/>
        <v>0.57004560247890401</v>
      </c>
      <c r="G12" s="14">
        <f t="shared" si="0"/>
        <v>-5.9136196595286149E-2</v>
      </c>
      <c r="H12" s="14">
        <f t="shared" si="1"/>
        <v>-3.304722958702197E-2</v>
      </c>
    </row>
    <row r="13" spans="1:8" ht="25.5" x14ac:dyDescent="0.2">
      <c r="A13" s="41"/>
      <c r="B13" s="12" t="s">
        <v>12</v>
      </c>
      <c r="C13" s="13">
        <f>+C582</f>
        <v>44693</v>
      </c>
      <c r="D13" s="13">
        <f>+D582</f>
        <v>36627</v>
      </c>
      <c r="E13" s="14">
        <f t="shared" si="2"/>
        <v>0.20084033613445379</v>
      </c>
      <c r="F13" s="14">
        <f t="shared" si="2"/>
        <v>0.17844893107009918</v>
      </c>
      <c r="G13" s="14">
        <f t="shared" si="0"/>
        <v>-0.18047568970532299</v>
      </c>
      <c r="H13" s="14">
        <f t="shared" si="1"/>
        <v>-3.6246798184514449E-2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1367</v>
      </c>
      <c r="D19" s="17">
        <f>SUM(D20:D69)</f>
        <v>1321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-3.3650329188002925E-2</v>
      </c>
      <c r="H19" s="18">
        <f t="shared" ref="H19:H50" si="5">+IF(OR(AND(E19=""),(G19="")),"",E19*G19)</f>
        <v>-3.3650329188002925E-2</v>
      </c>
    </row>
    <row r="20" spans="1:8" x14ac:dyDescent="0.2">
      <c r="A20" s="41"/>
      <c r="B20" s="12" t="s">
        <v>16</v>
      </c>
      <c r="C20" s="13">
        <v>3</v>
      </c>
      <c r="D20" s="13">
        <v>0</v>
      </c>
      <c r="E20" s="14">
        <f t="shared" si="3"/>
        <v>2.1945866861741038E-3</v>
      </c>
      <c r="F20" s="14" t="str">
        <f t="shared" si="4"/>
        <v/>
      </c>
      <c r="G20" s="14">
        <f t="shared" ref="G20:G51" si="6">+IF(AND(C20=0,D20=0)," ",IF(C20=0,1,IF(D20=0,-1,(D20-C20)/C20)))</f>
        <v>-1</v>
      </c>
      <c r="H20" s="14">
        <f t="shared" si="5"/>
        <v>-2.1945866861741038E-3</v>
      </c>
    </row>
    <row r="21" spans="1:8" x14ac:dyDescent="0.2">
      <c r="A21" s="41"/>
      <c r="B21" s="12" t="s">
        <v>17</v>
      </c>
      <c r="C21" s="13">
        <v>1</v>
      </c>
      <c r="D21" s="13">
        <v>35</v>
      </c>
      <c r="E21" s="14">
        <f t="shared" si="3"/>
        <v>7.3152889539136799E-4</v>
      </c>
      <c r="F21" s="14">
        <f t="shared" si="4"/>
        <v>2.6495079485238455E-2</v>
      </c>
      <c r="G21" s="14">
        <f t="shared" si="6"/>
        <v>34</v>
      </c>
      <c r="H21" s="14">
        <f t="shared" si="5"/>
        <v>2.487198244330651E-2</v>
      </c>
    </row>
    <row r="22" spans="1:8" ht="38.25" x14ac:dyDescent="0.2">
      <c r="A22" s="41"/>
      <c r="B22" s="12" t="s">
        <v>18</v>
      </c>
      <c r="C22" s="13">
        <v>0</v>
      </c>
      <c r="D22" s="13">
        <v>2</v>
      </c>
      <c r="E22" s="14" t="str">
        <f t="shared" si="3"/>
        <v/>
      </c>
      <c r="F22" s="14">
        <f t="shared" si="4"/>
        <v>1.514004542013626E-3</v>
      </c>
      <c r="G22" s="14">
        <f t="shared" si="6"/>
        <v>1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19</v>
      </c>
      <c r="D23" s="13">
        <v>7</v>
      </c>
      <c r="E23" s="14">
        <f t="shared" si="3"/>
        <v>1.3899049012435992E-2</v>
      </c>
      <c r="F23" s="14">
        <f t="shared" si="4"/>
        <v>5.2990158970476911E-3</v>
      </c>
      <c r="G23" s="14">
        <f t="shared" si="6"/>
        <v>-0.63157894736842102</v>
      </c>
      <c r="H23" s="14">
        <f t="shared" si="5"/>
        <v>-8.778346744696415E-3</v>
      </c>
    </row>
    <row r="24" spans="1:8" ht="25.5" x14ac:dyDescent="0.2">
      <c r="A24" s="41"/>
      <c r="B24" s="12" t="s">
        <v>20</v>
      </c>
      <c r="C24" s="13">
        <v>3</v>
      </c>
      <c r="D24" s="13">
        <v>15</v>
      </c>
      <c r="E24" s="14">
        <f t="shared" si="3"/>
        <v>2.1945866861741038E-3</v>
      </c>
      <c r="F24" s="14">
        <f t="shared" si="4"/>
        <v>1.1355034065102196E-2</v>
      </c>
      <c r="G24" s="14">
        <f t="shared" si="6"/>
        <v>4</v>
      </c>
      <c r="H24" s="14">
        <f t="shared" si="5"/>
        <v>8.778346744696415E-3</v>
      </c>
    </row>
    <row r="25" spans="1:8" ht="38.25" x14ac:dyDescent="0.2">
      <c r="A25" s="41"/>
      <c r="B25" s="12" t="s">
        <v>21</v>
      </c>
      <c r="C25" s="13">
        <v>7</v>
      </c>
      <c r="D25" s="13">
        <v>6</v>
      </c>
      <c r="E25" s="14">
        <f t="shared" si="3"/>
        <v>5.1207022677395757E-3</v>
      </c>
      <c r="F25" s="14">
        <f t="shared" si="4"/>
        <v>4.5420136260408781E-3</v>
      </c>
      <c r="G25" s="14">
        <f t="shared" si="6"/>
        <v>-0.14285714285714285</v>
      </c>
      <c r="H25" s="14">
        <f t="shared" si="5"/>
        <v>-7.3152889539136788E-4</v>
      </c>
    </row>
    <row r="26" spans="1:8" ht="25.5" x14ac:dyDescent="0.2">
      <c r="A26" s="41"/>
      <c r="B26" s="12" t="s">
        <v>22</v>
      </c>
      <c r="C26" s="13">
        <v>11</v>
      </c>
      <c r="D26" s="13">
        <v>11</v>
      </c>
      <c r="E26" s="14">
        <f t="shared" si="3"/>
        <v>8.0468178493050477E-3</v>
      </c>
      <c r="F26" s="14">
        <f t="shared" si="4"/>
        <v>8.3270249810749441E-3</v>
      </c>
      <c r="G26" s="14">
        <f t="shared" si="6"/>
        <v>0</v>
      </c>
      <c r="H26" s="14">
        <f t="shared" si="5"/>
        <v>0</v>
      </c>
    </row>
    <row r="27" spans="1:8" x14ac:dyDescent="0.2">
      <c r="A27" s="41"/>
      <c r="B27" s="12" t="s">
        <v>23</v>
      </c>
      <c r="C27" s="13">
        <v>51</v>
      </c>
      <c r="D27" s="13">
        <v>57</v>
      </c>
      <c r="E27" s="14">
        <f t="shared" si="3"/>
        <v>3.7307973664959769E-2</v>
      </c>
      <c r="F27" s="14">
        <f t="shared" si="4"/>
        <v>4.3149129447388343E-2</v>
      </c>
      <c r="G27" s="14">
        <f t="shared" si="6"/>
        <v>0.11764705882352941</v>
      </c>
      <c r="H27" s="14">
        <f t="shared" si="5"/>
        <v>4.3891733723482084E-3</v>
      </c>
    </row>
    <row r="28" spans="1:8" x14ac:dyDescent="0.2">
      <c r="A28" s="41"/>
      <c r="B28" s="12" t="s">
        <v>24</v>
      </c>
      <c r="C28" s="13">
        <v>20</v>
      </c>
      <c r="D28" s="13">
        <v>18</v>
      </c>
      <c r="E28" s="14">
        <f t="shared" si="3"/>
        <v>1.4630577907827359E-2</v>
      </c>
      <c r="F28" s="14">
        <f t="shared" si="4"/>
        <v>1.3626040878122634E-2</v>
      </c>
      <c r="G28" s="14">
        <f t="shared" si="6"/>
        <v>-0.1</v>
      </c>
      <c r="H28" s="14">
        <f t="shared" si="5"/>
        <v>-1.463057790782736E-3</v>
      </c>
    </row>
    <row r="29" spans="1:8" x14ac:dyDescent="0.2">
      <c r="A29" s="41"/>
      <c r="B29" s="12" t="s">
        <v>25</v>
      </c>
      <c r="C29" s="13">
        <v>36</v>
      </c>
      <c r="D29" s="13">
        <v>24</v>
      </c>
      <c r="E29" s="14">
        <f t="shared" si="3"/>
        <v>2.6335040234089245E-2</v>
      </c>
      <c r="F29" s="14">
        <f t="shared" si="4"/>
        <v>1.8168054504163512E-2</v>
      </c>
      <c r="G29" s="14">
        <f t="shared" si="6"/>
        <v>-0.33333333333333331</v>
      </c>
      <c r="H29" s="14">
        <f t="shared" si="5"/>
        <v>-8.778346744696415E-3</v>
      </c>
    </row>
    <row r="30" spans="1:8" x14ac:dyDescent="0.2">
      <c r="A30" s="41"/>
      <c r="B30" s="12" t="s">
        <v>26</v>
      </c>
      <c r="C30" s="13">
        <v>432</v>
      </c>
      <c r="D30" s="13">
        <v>307</v>
      </c>
      <c r="E30" s="14">
        <f t="shared" si="3"/>
        <v>0.31602048280907097</v>
      </c>
      <c r="F30" s="14">
        <f t="shared" si="4"/>
        <v>0.23239969719909159</v>
      </c>
      <c r="G30" s="14">
        <f t="shared" si="6"/>
        <v>-0.28935185185185186</v>
      </c>
      <c r="H30" s="14">
        <f t="shared" si="5"/>
        <v>-9.1441111923921001E-2</v>
      </c>
    </row>
    <row r="31" spans="1:8" ht="25.5" x14ac:dyDescent="0.2">
      <c r="A31" s="41"/>
      <c r="B31" s="12" t="s">
        <v>27</v>
      </c>
      <c r="C31" s="13">
        <v>1</v>
      </c>
      <c r="D31" s="13">
        <v>1</v>
      </c>
      <c r="E31" s="14">
        <f t="shared" si="3"/>
        <v>7.3152889539136799E-4</v>
      </c>
      <c r="F31" s="14">
        <f t="shared" si="4"/>
        <v>7.5700227100681302E-4</v>
      </c>
      <c r="G31" s="14">
        <f t="shared" si="6"/>
        <v>0</v>
      </c>
      <c r="H31" s="14">
        <f t="shared" si="5"/>
        <v>0</v>
      </c>
    </row>
    <row r="32" spans="1:8" x14ac:dyDescent="0.2">
      <c r="A32" s="41"/>
      <c r="B32" s="12" t="s">
        <v>28</v>
      </c>
      <c r="C32" s="13">
        <v>1</v>
      </c>
      <c r="D32" s="13">
        <v>3</v>
      </c>
      <c r="E32" s="14">
        <f t="shared" si="3"/>
        <v>7.3152889539136799E-4</v>
      </c>
      <c r="F32" s="14">
        <f t="shared" si="4"/>
        <v>2.2710068130204391E-3</v>
      </c>
      <c r="G32" s="14">
        <f t="shared" si="6"/>
        <v>2</v>
      </c>
      <c r="H32" s="14">
        <f t="shared" si="5"/>
        <v>1.463057790782736E-3</v>
      </c>
    </row>
    <row r="33" spans="1:8" x14ac:dyDescent="0.2">
      <c r="A33" s="41"/>
      <c r="B33" s="12" t="s">
        <v>29</v>
      </c>
      <c r="C33" s="13">
        <v>3</v>
      </c>
      <c r="D33" s="13">
        <v>1</v>
      </c>
      <c r="E33" s="14">
        <f t="shared" si="3"/>
        <v>2.1945866861741038E-3</v>
      </c>
      <c r="F33" s="14">
        <f t="shared" si="4"/>
        <v>7.5700227100681302E-4</v>
      </c>
      <c r="G33" s="14">
        <f t="shared" si="6"/>
        <v>-0.66666666666666663</v>
      </c>
      <c r="H33" s="14">
        <f t="shared" si="5"/>
        <v>-1.4630577907827358E-3</v>
      </c>
    </row>
    <row r="34" spans="1:8" x14ac:dyDescent="0.2">
      <c r="A34" s="41"/>
      <c r="B34" s="12" t="s">
        <v>30</v>
      </c>
      <c r="C34" s="13">
        <v>1</v>
      </c>
      <c r="D34" s="13">
        <v>0</v>
      </c>
      <c r="E34" s="14">
        <f t="shared" si="3"/>
        <v>7.3152889539136799E-4</v>
      </c>
      <c r="F34" s="14" t="str">
        <f t="shared" si="4"/>
        <v/>
      </c>
      <c r="G34" s="14">
        <f t="shared" si="6"/>
        <v>-1</v>
      </c>
      <c r="H34" s="14">
        <f t="shared" si="5"/>
        <v>-7.3152889539136799E-4</v>
      </c>
    </row>
    <row r="35" spans="1:8" x14ac:dyDescent="0.2">
      <c r="A35" s="41"/>
      <c r="B35" s="12" t="s">
        <v>31</v>
      </c>
      <c r="C35" s="13">
        <v>1</v>
      </c>
      <c r="D35" s="13">
        <v>1</v>
      </c>
      <c r="E35" s="14">
        <f t="shared" si="3"/>
        <v>7.3152889539136799E-4</v>
      </c>
      <c r="F35" s="14">
        <f t="shared" si="4"/>
        <v>7.5700227100681302E-4</v>
      </c>
      <c r="G35" s="14">
        <f t="shared" si="6"/>
        <v>0</v>
      </c>
      <c r="H35" s="14">
        <f t="shared" si="5"/>
        <v>0</v>
      </c>
    </row>
    <row r="36" spans="1:8" x14ac:dyDescent="0.2">
      <c r="A36" s="41"/>
      <c r="B36" s="12" t="s">
        <v>32</v>
      </c>
      <c r="C36" s="13">
        <v>81</v>
      </c>
      <c r="D36" s="13">
        <v>84</v>
      </c>
      <c r="E36" s="14">
        <f t="shared" si="3"/>
        <v>5.9253840526700803E-2</v>
      </c>
      <c r="F36" s="14">
        <f t="shared" si="4"/>
        <v>6.3588190764572297E-2</v>
      </c>
      <c r="G36" s="14">
        <f t="shared" si="6"/>
        <v>3.7037037037037035E-2</v>
      </c>
      <c r="H36" s="14">
        <f t="shared" si="5"/>
        <v>2.1945866861741038E-3</v>
      </c>
    </row>
    <row r="37" spans="1:8" ht="25.5" x14ac:dyDescent="0.2">
      <c r="A37" s="41"/>
      <c r="B37" s="12" t="s">
        <v>33</v>
      </c>
      <c r="C37" s="13">
        <v>0</v>
      </c>
      <c r="D37" s="13">
        <v>2</v>
      </c>
      <c r="E37" s="14" t="str">
        <f t="shared" si="3"/>
        <v/>
      </c>
      <c r="F37" s="14">
        <f t="shared" si="4"/>
        <v>1.514004542013626E-3</v>
      </c>
      <c r="G37" s="14">
        <f t="shared" si="6"/>
        <v>1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12</v>
      </c>
      <c r="D38" s="13">
        <v>9</v>
      </c>
      <c r="E38" s="14">
        <f t="shared" si="3"/>
        <v>8.778346744696415E-3</v>
      </c>
      <c r="F38" s="14">
        <f t="shared" si="4"/>
        <v>6.8130204390613172E-3</v>
      </c>
      <c r="G38" s="14">
        <f t="shared" si="6"/>
        <v>-0.25</v>
      </c>
      <c r="H38" s="14">
        <f t="shared" si="5"/>
        <v>-2.1945866861741038E-3</v>
      </c>
    </row>
    <row r="39" spans="1:8" x14ac:dyDescent="0.2">
      <c r="A39" s="41"/>
      <c r="B39" s="12" t="s">
        <v>35</v>
      </c>
      <c r="C39" s="13">
        <v>19</v>
      </c>
      <c r="D39" s="13">
        <v>45</v>
      </c>
      <c r="E39" s="14">
        <f t="shared" si="3"/>
        <v>1.3899049012435992E-2</v>
      </c>
      <c r="F39" s="14">
        <f t="shared" si="4"/>
        <v>3.4065102195306583E-2</v>
      </c>
      <c r="G39" s="14">
        <f t="shared" si="6"/>
        <v>1.368421052631579</v>
      </c>
      <c r="H39" s="14">
        <f t="shared" si="5"/>
        <v>1.9019751280175568E-2</v>
      </c>
    </row>
    <row r="40" spans="1:8" ht="25.5" x14ac:dyDescent="0.2">
      <c r="A40" s="41"/>
      <c r="B40" s="12" t="s">
        <v>36</v>
      </c>
      <c r="C40" s="13">
        <v>0</v>
      </c>
      <c r="D40" s="13">
        <v>3</v>
      </c>
      <c r="E40" s="14" t="str">
        <f t="shared" si="3"/>
        <v/>
      </c>
      <c r="F40" s="14">
        <f t="shared" si="4"/>
        <v>2.2710068130204391E-3</v>
      </c>
      <c r="G40" s="14">
        <f t="shared" si="6"/>
        <v>1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1</v>
      </c>
      <c r="E41" s="14" t="str">
        <f t="shared" si="3"/>
        <v/>
      </c>
      <c r="F41" s="14">
        <f t="shared" si="4"/>
        <v>7.5700227100681302E-4</v>
      </c>
      <c r="G41" s="14">
        <f t="shared" si="6"/>
        <v>1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2</v>
      </c>
      <c r="D42" s="13">
        <v>0</v>
      </c>
      <c r="E42" s="14">
        <f t="shared" si="3"/>
        <v>1.463057790782736E-3</v>
      </c>
      <c r="F42" s="14" t="str">
        <f t="shared" si="4"/>
        <v/>
      </c>
      <c r="G42" s="14">
        <f t="shared" si="6"/>
        <v>-1</v>
      </c>
      <c r="H42" s="14">
        <f t="shared" si="5"/>
        <v>-1.463057790782736E-3</v>
      </c>
    </row>
    <row r="43" spans="1:8" x14ac:dyDescent="0.2">
      <c r="A43" s="41"/>
      <c r="B43" s="12" t="s">
        <v>39</v>
      </c>
      <c r="C43" s="13">
        <v>1</v>
      </c>
      <c r="D43" s="13">
        <v>6</v>
      </c>
      <c r="E43" s="14">
        <f t="shared" si="3"/>
        <v>7.3152889539136799E-4</v>
      </c>
      <c r="F43" s="14">
        <f t="shared" si="4"/>
        <v>4.5420136260408781E-3</v>
      </c>
      <c r="G43" s="14">
        <f t="shared" si="6"/>
        <v>5</v>
      </c>
      <c r="H43" s="14">
        <f t="shared" si="5"/>
        <v>3.6576444769568402E-3</v>
      </c>
    </row>
    <row r="44" spans="1:8" ht="25.5" x14ac:dyDescent="0.2">
      <c r="A44" s="41"/>
      <c r="B44" s="12" t="s">
        <v>40</v>
      </c>
      <c r="C44" s="13">
        <v>65</v>
      </c>
      <c r="D44" s="13">
        <v>69</v>
      </c>
      <c r="E44" s="14">
        <f t="shared" si="3"/>
        <v>4.7549378200438919E-2</v>
      </c>
      <c r="F44" s="14">
        <f t="shared" si="4"/>
        <v>5.2233156699470096E-2</v>
      </c>
      <c r="G44" s="14">
        <f t="shared" si="6"/>
        <v>6.1538461538461542E-2</v>
      </c>
      <c r="H44" s="14">
        <f t="shared" si="5"/>
        <v>2.926115581565472E-3</v>
      </c>
    </row>
    <row r="45" spans="1:8" ht="25.5" x14ac:dyDescent="0.2">
      <c r="A45" s="41"/>
      <c r="B45" s="12" t="s">
        <v>41</v>
      </c>
      <c r="C45" s="13">
        <v>48</v>
      </c>
      <c r="D45" s="13">
        <v>81</v>
      </c>
      <c r="E45" s="14">
        <f t="shared" si="3"/>
        <v>3.511338697878566E-2</v>
      </c>
      <c r="F45" s="14">
        <f t="shared" si="4"/>
        <v>6.1317183951551855E-2</v>
      </c>
      <c r="G45" s="14">
        <f t="shared" si="6"/>
        <v>0.6875</v>
      </c>
      <c r="H45" s="14">
        <f t="shared" si="5"/>
        <v>2.4140453547915143E-2</v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1</v>
      </c>
      <c r="D47" s="13">
        <v>5</v>
      </c>
      <c r="E47" s="14">
        <f t="shared" si="3"/>
        <v>7.3152889539136799E-4</v>
      </c>
      <c r="F47" s="14">
        <f t="shared" si="4"/>
        <v>3.7850113550340651E-3</v>
      </c>
      <c r="G47" s="14">
        <f t="shared" si="6"/>
        <v>4</v>
      </c>
      <c r="H47" s="14">
        <f t="shared" si="5"/>
        <v>2.926115581565472E-3</v>
      </c>
    </row>
    <row r="48" spans="1:8" ht="25.5" x14ac:dyDescent="0.2">
      <c r="A48" s="41"/>
      <c r="B48" s="12" t="s">
        <v>44</v>
      </c>
      <c r="C48" s="13">
        <v>1</v>
      </c>
      <c r="D48" s="13">
        <v>6</v>
      </c>
      <c r="E48" s="14">
        <f t="shared" si="3"/>
        <v>7.3152889539136799E-4</v>
      </c>
      <c r="F48" s="14">
        <f t="shared" si="4"/>
        <v>4.5420136260408781E-3</v>
      </c>
      <c r="G48" s="14">
        <f t="shared" si="6"/>
        <v>5</v>
      </c>
      <c r="H48" s="14">
        <f t="shared" si="5"/>
        <v>3.6576444769568402E-3</v>
      </c>
    </row>
    <row r="49" spans="1:8" ht="25.5" x14ac:dyDescent="0.2">
      <c r="A49" s="41"/>
      <c r="B49" s="12" t="s">
        <v>45</v>
      </c>
      <c r="C49" s="13">
        <v>1</v>
      </c>
      <c r="D49" s="13">
        <v>24</v>
      </c>
      <c r="E49" s="14">
        <f t="shared" si="3"/>
        <v>7.3152889539136799E-4</v>
      </c>
      <c r="F49" s="14">
        <f t="shared" si="4"/>
        <v>1.8168054504163512E-2</v>
      </c>
      <c r="G49" s="14">
        <f t="shared" si="6"/>
        <v>23</v>
      </c>
      <c r="H49" s="14">
        <f t="shared" si="5"/>
        <v>1.6825164594001463E-2</v>
      </c>
    </row>
    <row r="50" spans="1:8" x14ac:dyDescent="0.2">
      <c r="A50" s="41"/>
      <c r="B50" s="12" t="s">
        <v>46</v>
      </c>
      <c r="C50" s="13">
        <v>180</v>
      </c>
      <c r="D50" s="13">
        <v>156</v>
      </c>
      <c r="E50" s="14">
        <f t="shared" si="3"/>
        <v>0.13167520117044623</v>
      </c>
      <c r="F50" s="14">
        <f t="shared" si="4"/>
        <v>0.11809235427706283</v>
      </c>
      <c r="G50" s="14">
        <f t="shared" si="6"/>
        <v>-0.13333333333333333</v>
      </c>
      <c r="H50" s="14">
        <f t="shared" si="5"/>
        <v>-1.755669348939283E-2</v>
      </c>
    </row>
    <row r="51" spans="1:8" x14ac:dyDescent="0.2">
      <c r="A51" s="41"/>
      <c r="B51" s="12" t="s">
        <v>47</v>
      </c>
      <c r="C51" s="13">
        <v>2</v>
      </c>
      <c r="D51" s="13">
        <v>4</v>
      </c>
      <c r="E51" s="14">
        <f t="shared" ref="E51:E69" si="7">+IF(C51=0,"",C51/C$19)</f>
        <v>1.463057790782736E-3</v>
      </c>
      <c r="F51" s="14">
        <f t="shared" ref="F51:F69" si="8">+IF(D51=0,"",D51/D$19)</f>
        <v>3.0280090840272521E-3</v>
      </c>
      <c r="G51" s="14">
        <f t="shared" si="6"/>
        <v>1</v>
      </c>
      <c r="H51" s="14">
        <f t="shared" ref="H51:H69" si="9">+IF(OR(AND(E51=""),(G51="")),"",E51*G51)</f>
        <v>1.463057790782736E-3</v>
      </c>
    </row>
    <row r="52" spans="1:8" x14ac:dyDescent="0.2">
      <c r="A52" s="41"/>
      <c r="B52" s="12" t="s">
        <v>48</v>
      </c>
      <c r="C52" s="13">
        <v>12</v>
      </c>
      <c r="D52" s="13">
        <v>3</v>
      </c>
      <c r="E52" s="14">
        <f t="shared" si="7"/>
        <v>8.778346744696415E-3</v>
      </c>
      <c r="F52" s="14">
        <f t="shared" si="8"/>
        <v>2.2710068130204391E-3</v>
      </c>
      <c r="G52" s="14">
        <f t="shared" ref="G52:G69" si="10">+IF(AND(C52=0,D52=0)," ",IF(C52=0,1,IF(D52=0,-1,(D52-C52)/C52)))</f>
        <v>-0.75</v>
      </c>
      <c r="H52" s="14">
        <f t="shared" si="9"/>
        <v>-6.5837600585223113E-3</v>
      </c>
    </row>
    <row r="53" spans="1:8" x14ac:dyDescent="0.2">
      <c r="A53" s="41"/>
      <c r="B53" s="12" t="s">
        <v>49</v>
      </c>
      <c r="C53" s="13">
        <v>7</v>
      </c>
      <c r="D53" s="13">
        <v>0</v>
      </c>
      <c r="E53" s="14">
        <f t="shared" si="7"/>
        <v>5.1207022677395757E-3</v>
      </c>
      <c r="F53" s="14" t="str">
        <f t="shared" si="8"/>
        <v/>
      </c>
      <c r="G53" s="14">
        <f t="shared" si="10"/>
        <v>-1</v>
      </c>
      <c r="H53" s="14">
        <f t="shared" si="9"/>
        <v>-5.1207022677395757E-3</v>
      </c>
    </row>
    <row r="54" spans="1:8" x14ac:dyDescent="0.2">
      <c r="A54" s="41"/>
      <c r="B54" s="12" t="s">
        <v>50</v>
      </c>
      <c r="C54" s="13">
        <v>85</v>
      </c>
      <c r="D54" s="13">
        <v>23</v>
      </c>
      <c r="E54" s="14">
        <f t="shared" si="7"/>
        <v>6.2179956108266279E-2</v>
      </c>
      <c r="F54" s="14">
        <f t="shared" si="8"/>
        <v>1.7411052233156699E-2</v>
      </c>
      <c r="G54" s="14">
        <f t="shared" si="10"/>
        <v>-0.72941176470588232</v>
      </c>
      <c r="H54" s="14">
        <f t="shared" si="9"/>
        <v>-4.535479151426481E-2</v>
      </c>
    </row>
    <row r="55" spans="1:8" x14ac:dyDescent="0.2">
      <c r="A55" s="41"/>
      <c r="B55" s="12" t="s">
        <v>51</v>
      </c>
      <c r="C55" s="13">
        <v>1</v>
      </c>
      <c r="D55" s="13">
        <v>16</v>
      </c>
      <c r="E55" s="14">
        <f t="shared" si="7"/>
        <v>7.3152889539136799E-4</v>
      </c>
      <c r="F55" s="14">
        <f t="shared" si="8"/>
        <v>1.2112036336109008E-2</v>
      </c>
      <c r="G55" s="14">
        <f t="shared" si="10"/>
        <v>15</v>
      </c>
      <c r="H55" s="14">
        <f t="shared" si="9"/>
        <v>1.0972933430870521E-2</v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3</v>
      </c>
      <c r="D59" s="13">
        <v>23</v>
      </c>
      <c r="E59" s="14">
        <f t="shared" si="7"/>
        <v>2.1945866861741038E-3</v>
      </c>
      <c r="F59" s="14">
        <f t="shared" si="8"/>
        <v>1.7411052233156699E-2</v>
      </c>
      <c r="G59" s="14">
        <f t="shared" si="10"/>
        <v>6.666666666666667</v>
      </c>
      <c r="H59" s="14">
        <f t="shared" si="9"/>
        <v>1.4630577907827359E-2</v>
      </c>
    </row>
    <row r="60" spans="1:8" ht="25.5" x14ac:dyDescent="0.2">
      <c r="A60" s="41"/>
      <c r="B60" s="12" t="s">
        <v>56</v>
      </c>
      <c r="C60" s="13">
        <v>2</v>
      </c>
      <c r="D60" s="13">
        <v>0</v>
      </c>
      <c r="E60" s="14">
        <f t="shared" si="7"/>
        <v>1.463057790782736E-3</v>
      </c>
      <c r="F60" s="14" t="str">
        <f t="shared" si="8"/>
        <v/>
      </c>
      <c r="G60" s="14">
        <f t="shared" si="10"/>
        <v>-1</v>
      </c>
      <c r="H60" s="14">
        <f t="shared" si="9"/>
        <v>-1.463057790782736E-3</v>
      </c>
    </row>
    <row r="61" spans="1:8" ht="25.5" x14ac:dyDescent="0.2">
      <c r="A61" s="41"/>
      <c r="B61" s="12" t="s">
        <v>57</v>
      </c>
      <c r="C61" s="13">
        <v>17</v>
      </c>
      <c r="D61" s="13">
        <v>28</v>
      </c>
      <c r="E61" s="14">
        <f t="shared" si="7"/>
        <v>1.2435991221653255E-2</v>
      </c>
      <c r="F61" s="14">
        <f t="shared" si="8"/>
        <v>2.1196063588190765E-2</v>
      </c>
      <c r="G61" s="14">
        <f t="shared" si="10"/>
        <v>0.6470588235294118</v>
      </c>
      <c r="H61" s="14">
        <f t="shared" si="9"/>
        <v>8.0468178493050477E-3</v>
      </c>
    </row>
    <row r="62" spans="1:8" x14ac:dyDescent="0.2">
      <c r="A62" s="41"/>
      <c r="B62" s="12" t="s">
        <v>58</v>
      </c>
      <c r="C62" s="13">
        <v>19</v>
      </c>
      <c r="D62" s="13">
        <v>28</v>
      </c>
      <c r="E62" s="14">
        <f t="shared" si="7"/>
        <v>1.3899049012435992E-2</v>
      </c>
      <c r="F62" s="14">
        <f t="shared" si="8"/>
        <v>2.1196063588190765E-2</v>
      </c>
      <c r="G62" s="14">
        <f t="shared" si="10"/>
        <v>0.47368421052631576</v>
      </c>
      <c r="H62" s="14">
        <f t="shared" si="9"/>
        <v>6.5837600585223113E-3</v>
      </c>
    </row>
    <row r="63" spans="1:8" x14ac:dyDescent="0.2">
      <c r="A63" s="41"/>
      <c r="B63" s="12" t="s">
        <v>59</v>
      </c>
      <c r="C63" s="13">
        <v>4</v>
      </c>
      <c r="D63" s="13">
        <v>2</v>
      </c>
      <c r="E63" s="14">
        <f t="shared" si="7"/>
        <v>2.926115581565472E-3</v>
      </c>
      <c r="F63" s="14">
        <f t="shared" si="8"/>
        <v>1.514004542013626E-3</v>
      </c>
      <c r="G63" s="14">
        <f t="shared" si="10"/>
        <v>-0.5</v>
      </c>
      <c r="H63" s="14">
        <f t="shared" si="9"/>
        <v>-1.463057790782736E-3</v>
      </c>
    </row>
    <row r="64" spans="1:8" x14ac:dyDescent="0.2">
      <c r="A64" s="41"/>
      <c r="B64" s="12" t="s">
        <v>60</v>
      </c>
      <c r="C64" s="13">
        <v>96</v>
      </c>
      <c r="D64" s="13">
        <v>117</v>
      </c>
      <c r="E64" s="14">
        <f t="shared" si="7"/>
        <v>7.022677395757132E-2</v>
      </c>
      <c r="F64" s="14">
        <f t="shared" si="8"/>
        <v>8.8569265707797121E-2</v>
      </c>
      <c r="G64" s="14">
        <f t="shared" si="10"/>
        <v>0.21875</v>
      </c>
      <c r="H64" s="14">
        <f t="shared" si="9"/>
        <v>1.5362106803218726E-2</v>
      </c>
    </row>
    <row r="65" spans="1:8" x14ac:dyDescent="0.2">
      <c r="A65" s="41"/>
      <c r="B65" s="12" t="s">
        <v>61</v>
      </c>
      <c r="C65" s="13">
        <v>3</v>
      </c>
      <c r="D65" s="13">
        <v>3</v>
      </c>
      <c r="E65" s="14">
        <f t="shared" si="7"/>
        <v>2.1945866861741038E-3</v>
      </c>
      <c r="F65" s="14">
        <f t="shared" si="8"/>
        <v>2.2710068130204391E-3</v>
      </c>
      <c r="G65" s="14">
        <f t="shared" si="10"/>
        <v>0</v>
      </c>
      <c r="H65" s="14">
        <f t="shared" si="9"/>
        <v>0</v>
      </c>
    </row>
    <row r="66" spans="1:8" x14ac:dyDescent="0.2">
      <c r="A66" s="41"/>
      <c r="B66" s="12" t="s">
        <v>62</v>
      </c>
      <c r="C66" s="13">
        <v>10</v>
      </c>
      <c r="D66" s="13">
        <v>17</v>
      </c>
      <c r="E66" s="14">
        <f t="shared" si="7"/>
        <v>7.3152889539136795E-3</v>
      </c>
      <c r="F66" s="14">
        <f t="shared" si="8"/>
        <v>1.2869038607115822E-2</v>
      </c>
      <c r="G66" s="14">
        <f t="shared" si="10"/>
        <v>0.7</v>
      </c>
      <c r="H66" s="14">
        <f t="shared" si="9"/>
        <v>5.1207022677395757E-3</v>
      </c>
    </row>
    <row r="67" spans="1:8" x14ac:dyDescent="0.2">
      <c r="A67" s="41"/>
      <c r="B67" s="12" t="s">
        <v>63</v>
      </c>
      <c r="C67" s="13">
        <v>35</v>
      </c>
      <c r="D67" s="13">
        <v>33</v>
      </c>
      <c r="E67" s="14">
        <f t="shared" si="7"/>
        <v>2.5603511338697878E-2</v>
      </c>
      <c r="F67" s="14">
        <f t="shared" si="8"/>
        <v>2.4981074943224831E-2</v>
      </c>
      <c r="G67" s="14">
        <f t="shared" si="10"/>
        <v>-5.7142857142857141E-2</v>
      </c>
      <c r="H67" s="14">
        <f t="shared" si="9"/>
        <v>-1.4630577907827358E-3</v>
      </c>
    </row>
    <row r="68" spans="1:8" x14ac:dyDescent="0.2">
      <c r="A68" s="41"/>
      <c r="B68" s="12" t="s">
        <v>64</v>
      </c>
      <c r="C68" s="13">
        <v>43</v>
      </c>
      <c r="D68" s="13">
        <v>34</v>
      </c>
      <c r="E68" s="14">
        <f t="shared" si="7"/>
        <v>3.1455742501828823E-2</v>
      </c>
      <c r="F68" s="14">
        <f t="shared" si="8"/>
        <v>2.5738077214231644E-2</v>
      </c>
      <c r="G68" s="14">
        <f t="shared" si="10"/>
        <v>-0.20930232558139536</v>
      </c>
      <c r="H68" s="14">
        <f t="shared" si="9"/>
        <v>-6.5837600585223121E-3</v>
      </c>
    </row>
    <row r="69" spans="1:8" x14ac:dyDescent="0.2">
      <c r="A69" s="41"/>
      <c r="B69" s="12" t="s">
        <v>65</v>
      </c>
      <c r="C69" s="13">
        <v>27</v>
      </c>
      <c r="D69" s="13">
        <v>11</v>
      </c>
      <c r="E69" s="14">
        <f t="shared" si="7"/>
        <v>1.9751280175566936E-2</v>
      </c>
      <c r="F69" s="14">
        <f t="shared" si="8"/>
        <v>8.3270249810749441E-3</v>
      </c>
      <c r="G69" s="14">
        <f t="shared" si="10"/>
        <v>-0.59259259259259256</v>
      </c>
      <c r="H69" s="14">
        <f t="shared" si="9"/>
        <v>-1.1704462326261888E-2</v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21311</v>
      </c>
      <c r="D75" s="17">
        <f>SUM(D76:D167)</f>
        <v>22425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5.2273473792876918E-2</v>
      </c>
      <c r="H75" s="18">
        <f t="shared" ref="H75:H106" si="13">+IF(OR(AND(E75=""),(G75="")),"",E75*G75)</f>
        <v>5.2273473792876918E-2</v>
      </c>
    </row>
    <row r="76" spans="1:8" x14ac:dyDescent="0.2">
      <c r="A76" s="41"/>
      <c r="B76" s="12" t="s">
        <v>66</v>
      </c>
      <c r="C76" s="13">
        <v>267</v>
      </c>
      <c r="D76" s="13">
        <v>445</v>
      </c>
      <c r="E76" s="14">
        <f t="shared" si="11"/>
        <v>1.2528741025761344E-2</v>
      </c>
      <c r="F76" s="14">
        <f t="shared" si="12"/>
        <v>1.9843924191750278E-2</v>
      </c>
      <c r="G76" s="14">
        <f t="shared" ref="G76:G107" si="14">+IF(AND(C76=0,D76=0)," ",IF(C76=0,1,IF(D76=0,-1,(D76-C76)/C76)))</f>
        <v>0.66666666666666663</v>
      </c>
      <c r="H76" s="14">
        <f t="shared" si="13"/>
        <v>8.3524940171742293E-3</v>
      </c>
    </row>
    <row r="77" spans="1:8" ht="25.5" x14ac:dyDescent="0.2">
      <c r="A77" s="41"/>
      <c r="B77" s="12" t="s">
        <v>67</v>
      </c>
      <c r="C77" s="13">
        <v>715</v>
      </c>
      <c r="D77" s="13">
        <v>131</v>
      </c>
      <c r="E77" s="14">
        <f t="shared" si="11"/>
        <v>3.355074843977289E-2</v>
      </c>
      <c r="F77" s="14">
        <f t="shared" si="12"/>
        <v>5.8416945373467111E-3</v>
      </c>
      <c r="G77" s="14">
        <f t="shared" si="14"/>
        <v>-0.81678321678321675</v>
      </c>
      <c r="H77" s="14">
        <f t="shared" si="13"/>
        <v>-2.740368823612219E-2</v>
      </c>
    </row>
    <row r="78" spans="1:8" x14ac:dyDescent="0.2">
      <c r="A78" s="41"/>
      <c r="B78" s="12" t="s">
        <v>68</v>
      </c>
      <c r="C78" s="13">
        <v>75</v>
      </c>
      <c r="D78" s="13">
        <v>120</v>
      </c>
      <c r="E78" s="14">
        <f t="shared" si="11"/>
        <v>3.5193092768992539E-3</v>
      </c>
      <c r="F78" s="14">
        <f t="shared" si="12"/>
        <v>5.3511705685618726E-3</v>
      </c>
      <c r="G78" s="14">
        <f t="shared" si="14"/>
        <v>0.6</v>
      </c>
      <c r="H78" s="14">
        <f t="shared" si="13"/>
        <v>2.1115855661395524E-3</v>
      </c>
    </row>
    <row r="79" spans="1:8" x14ac:dyDescent="0.2">
      <c r="A79" s="41"/>
      <c r="B79" s="12" t="s">
        <v>69</v>
      </c>
      <c r="C79" s="13">
        <v>661</v>
      </c>
      <c r="D79" s="13">
        <v>751</v>
      </c>
      <c r="E79" s="14">
        <f t="shared" si="11"/>
        <v>3.1016845760405424E-2</v>
      </c>
      <c r="F79" s="14">
        <f t="shared" si="12"/>
        <v>3.3489409141583056E-2</v>
      </c>
      <c r="G79" s="14">
        <f t="shared" si="14"/>
        <v>0.13615733736762481</v>
      </c>
      <c r="H79" s="14">
        <f t="shared" si="13"/>
        <v>4.2231711322791047E-3</v>
      </c>
    </row>
    <row r="80" spans="1:8" ht="25.5" x14ac:dyDescent="0.2">
      <c r="A80" s="41"/>
      <c r="B80" s="12" t="s">
        <v>70</v>
      </c>
      <c r="C80" s="13">
        <v>2878</v>
      </c>
      <c r="D80" s="13">
        <v>1916</v>
      </c>
      <c r="E80" s="14">
        <f t="shared" si="11"/>
        <v>0.13504762798554737</v>
      </c>
      <c r="F80" s="14">
        <f t="shared" si="12"/>
        <v>8.5440356744704571E-2</v>
      </c>
      <c r="G80" s="14">
        <f t="shared" si="14"/>
        <v>-0.33425990271021544</v>
      </c>
      <c r="H80" s="14">
        <f t="shared" si="13"/>
        <v>-4.5141006991694432E-2</v>
      </c>
    </row>
    <row r="81" spans="1:8" x14ac:dyDescent="0.2">
      <c r="A81" s="41"/>
      <c r="B81" s="12" t="s">
        <v>71</v>
      </c>
      <c r="C81" s="13">
        <v>38</v>
      </c>
      <c r="D81" s="13">
        <v>119</v>
      </c>
      <c r="E81" s="14">
        <f t="shared" si="11"/>
        <v>1.783116700295622E-3</v>
      </c>
      <c r="F81" s="14">
        <f t="shared" si="12"/>
        <v>5.3065774804905239E-3</v>
      </c>
      <c r="G81" s="14">
        <f t="shared" si="14"/>
        <v>2.1315789473684212</v>
      </c>
      <c r="H81" s="14">
        <f t="shared" si="13"/>
        <v>3.8008540190511944E-3</v>
      </c>
    </row>
    <row r="82" spans="1:8" x14ac:dyDescent="0.2">
      <c r="A82" s="41"/>
      <c r="B82" s="12" t="s">
        <v>72</v>
      </c>
      <c r="C82" s="13">
        <v>22</v>
      </c>
      <c r="D82" s="13">
        <v>21</v>
      </c>
      <c r="E82" s="14">
        <f t="shared" si="11"/>
        <v>1.0323307212237811E-3</v>
      </c>
      <c r="F82" s="14">
        <f t="shared" si="12"/>
        <v>9.3645484949832778E-4</v>
      </c>
      <c r="G82" s="14">
        <f t="shared" si="14"/>
        <v>-4.5454545454545456E-2</v>
      </c>
      <c r="H82" s="14">
        <f t="shared" si="13"/>
        <v>-4.6924123691990054E-5</v>
      </c>
    </row>
    <row r="83" spans="1:8" x14ac:dyDescent="0.2">
      <c r="A83" s="41"/>
      <c r="B83" s="12" t="s">
        <v>73</v>
      </c>
      <c r="C83" s="13">
        <v>3</v>
      </c>
      <c r="D83" s="13">
        <v>3</v>
      </c>
      <c r="E83" s="14">
        <f t="shared" si="11"/>
        <v>1.4077237107597016E-4</v>
      </c>
      <c r="F83" s="14">
        <f t="shared" si="12"/>
        <v>1.3377926421404682E-4</v>
      </c>
      <c r="G83" s="14">
        <f t="shared" si="14"/>
        <v>0</v>
      </c>
      <c r="H83" s="14">
        <f t="shared" si="13"/>
        <v>0</v>
      </c>
    </row>
    <row r="84" spans="1:8" x14ac:dyDescent="0.2">
      <c r="A84" s="41"/>
      <c r="B84" s="12" t="s">
        <v>74</v>
      </c>
      <c r="C84" s="13">
        <v>44</v>
      </c>
      <c r="D84" s="13">
        <v>17</v>
      </c>
      <c r="E84" s="14">
        <f t="shared" si="11"/>
        <v>2.0646614424475623E-3</v>
      </c>
      <c r="F84" s="14">
        <f t="shared" si="12"/>
        <v>7.5808249721293194E-4</v>
      </c>
      <c r="G84" s="14">
        <f t="shared" si="14"/>
        <v>-0.61363636363636365</v>
      </c>
      <c r="H84" s="14">
        <f t="shared" si="13"/>
        <v>-1.2669513396837313E-3</v>
      </c>
    </row>
    <row r="85" spans="1:8" x14ac:dyDescent="0.2">
      <c r="A85" s="41"/>
      <c r="B85" s="12" t="s">
        <v>75</v>
      </c>
      <c r="C85" s="13">
        <v>25</v>
      </c>
      <c r="D85" s="13">
        <v>26</v>
      </c>
      <c r="E85" s="14">
        <f t="shared" si="11"/>
        <v>1.1731030922997514E-3</v>
      </c>
      <c r="F85" s="14">
        <f t="shared" si="12"/>
        <v>1.1594202898550724E-3</v>
      </c>
      <c r="G85" s="14">
        <f t="shared" si="14"/>
        <v>0.04</v>
      </c>
      <c r="H85" s="14">
        <f t="shared" si="13"/>
        <v>4.6924123691990054E-5</v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131</v>
      </c>
      <c r="D87" s="13">
        <v>202</v>
      </c>
      <c r="E87" s="14">
        <f t="shared" si="11"/>
        <v>6.1470602036506972E-3</v>
      </c>
      <c r="F87" s="14">
        <f t="shared" si="12"/>
        <v>9.0078037904124855E-3</v>
      </c>
      <c r="G87" s="14">
        <f t="shared" si="14"/>
        <v>0.5419847328244275</v>
      </c>
      <c r="H87" s="14">
        <f t="shared" si="13"/>
        <v>3.331612782131294E-3</v>
      </c>
    </row>
    <row r="88" spans="1:8" x14ac:dyDescent="0.2">
      <c r="A88" s="41"/>
      <c r="B88" s="12" t="s">
        <v>78</v>
      </c>
      <c r="C88" s="13">
        <v>47</v>
      </c>
      <c r="D88" s="13">
        <v>35</v>
      </c>
      <c r="E88" s="14">
        <f t="shared" si="11"/>
        <v>2.2054338135235325E-3</v>
      </c>
      <c r="F88" s="14">
        <f t="shared" si="12"/>
        <v>1.560758082497213E-3</v>
      </c>
      <c r="G88" s="14">
        <f t="shared" si="14"/>
        <v>-0.25531914893617019</v>
      </c>
      <c r="H88" s="14">
        <f t="shared" si="13"/>
        <v>-5.6308948430388065E-4</v>
      </c>
    </row>
    <row r="89" spans="1:8" x14ac:dyDescent="0.2">
      <c r="A89" s="41"/>
      <c r="B89" s="12" t="s">
        <v>79</v>
      </c>
      <c r="C89" s="13">
        <v>346</v>
      </c>
      <c r="D89" s="13">
        <v>286</v>
      </c>
      <c r="E89" s="14">
        <f t="shared" si="11"/>
        <v>1.623574679742856E-2</v>
      </c>
      <c r="F89" s="14">
        <f t="shared" si="12"/>
        <v>1.2753623188405797E-2</v>
      </c>
      <c r="G89" s="14">
        <f t="shared" si="14"/>
        <v>-0.17341040462427745</v>
      </c>
      <c r="H89" s="14">
        <f t="shared" si="13"/>
        <v>-2.8154474215194032E-3</v>
      </c>
    </row>
    <row r="90" spans="1:8" x14ac:dyDescent="0.2">
      <c r="A90" s="41"/>
      <c r="B90" s="12" t="s">
        <v>80</v>
      </c>
      <c r="C90" s="13">
        <v>219</v>
      </c>
      <c r="D90" s="13">
        <v>206</v>
      </c>
      <c r="E90" s="14">
        <f t="shared" si="11"/>
        <v>1.0276383088545822E-2</v>
      </c>
      <c r="F90" s="14">
        <f t="shared" si="12"/>
        <v>9.186176142697882E-3</v>
      </c>
      <c r="G90" s="14">
        <f t="shared" si="14"/>
        <v>-5.9360730593607303E-2</v>
      </c>
      <c r="H90" s="14">
        <f t="shared" si="13"/>
        <v>-6.1001360799587062E-4</v>
      </c>
    </row>
    <row r="91" spans="1:8" x14ac:dyDescent="0.2">
      <c r="A91" s="41"/>
      <c r="B91" s="12" t="s">
        <v>81</v>
      </c>
      <c r="C91" s="13">
        <v>517</v>
      </c>
      <c r="D91" s="13">
        <v>681</v>
      </c>
      <c r="E91" s="14">
        <f t="shared" si="11"/>
        <v>2.4259771948758856E-2</v>
      </c>
      <c r="F91" s="14">
        <f t="shared" si="12"/>
        <v>3.036789297658863E-2</v>
      </c>
      <c r="G91" s="14">
        <f t="shared" si="14"/>
        <v>0.31721470019342357</v>
      </c>
      <c r="H91" s="14">
        <f t="shared" si="13"/>
        <v>7.6955562854863673E-3</v>
      </c>
    </row>
    <row r="92" spans="1:8" x14ac:dyDescent="0.2">
      <c r="A92" s="41"/>
      <c r="B92" s="12" t="s">
        <v>82</v>
      </c>
      <c r="C92" s="13">
        <v>99</v>
      </c>
      <c r="D92" s="13">
        <v>87</v>
      </c>
      <c r="E92" s="14">
        <f t="shared" si="11"/>
        <v>4.6454882455070155E-3</v>
      </c>
      <c r="F92" s="14">
        <f t="shared" si="12"/>
        <v>3.8795986622073577E-3</v>
      </c>
      <c r="G92" s="14">
        <f t="shared" si="14"/>
        <v>-0.12121212121212122</v>
      </c>
      <c r="H92" s="14">
        <f t="shared" si="13"/>
        <v>-5.6308948430388065E-4</v>
      </c>
    </row>
    <row r="93" spans="1:8" x14ac:dyDescent="0.2">
      <c r="A93" s="41"/>
      <c r="B93" s="12" t="s">
        <v>83</v>
      </c>
      <c r="C93" s="13">
        <v>83</v>
      </c>
      <c r="D93" s="13">
        <v>106</v>
      </c>
      <c r="E93" s="14">
        <f t="shared" si="11"/>
        <v>3.8947022664351742E-3</v>
      </c>
      <c r="F93" s="14">
        <f t="shared" si="12"/>
        <v>4.726867335562988E-3</v>
      </c>
      <c r="G93" s="14">
        <f t="shared" si="14"/>
        <v>0.27710843373493976</v>
      </c>
      <c r="H93" s="14">
        <f t="shared" si="13"/>
        <v>1.0792548449157712E-3</v>
      </c>
    </row>
    <row r="94" spans="1:8" x14ac:dyDescent="0.2">
      <c r="A94" s="41"/>
      <c r="B94" s="12" t="s">
        <v>84</v>
      </c>
      <c r="C94" s="13">
        <v>66</v>
      </c>
      <c r="D94" s="13">
        <v>41</v>
      </c>
      <c r="E94" s="14">
        <f t="shared" si="11"/>
        <v>3.0969921636713436E-3</v>
      </c>
      <c r="F94" s="14">
        <f t="shared" si="12"/>
        <v>1.8283166109253066E-3</v>
      </c>
      <c r="G94" s="14">
        <f t="shared" si="14"/>
        <v>-0.37878787878787878</v>
      </c>
      <c r="H94" s="14">
        <f t="shared" si="13"/>
        <v>-1.1731030922997514E-3</v>
      </c>
    </row>
    <row r="95" spans="1:8" x14ac:dyDescent="0.2">
      <c r="A95" s="41"/>
      <c r="B95" s="12" t="s">
        <v>85</v>
      </c>
      <c r="C95" s="13">
        <v>44</v>
      </c>
      <c r="D95" s="13">
        <v>33</v>
      </c>
      <c r="E95" s="14">
        <f t="shared" si="11"/>
        <v>2.0646614424475623E-3</v>
      </c>
      <c r="F95" s="14">
        <f t="shared" si="12"/>
        <v>1.471571906354515E-3</v>
      </c>
      <c r="G95" s="14">
        <f t="shared" si="14"/>
        <v>-0.25</v>
      </c>
      <c r="H95" s="14">
        <f t="shared" si="13"/>
        <v>-5.1616536061189057E-4</v>
      </c>
    </row>
    <row r="96" spans="1:8" x14ac:dyDescent="0.2">
      <c r="A96" s="41"/>
      <c r="B96" s="12" t="s">
        <v>86</v>
      </c>
      <c r="C96" s="13">
        <v>31</v>
      </c>
      <c r="D96" s="13">
        <v>29</v>
      </c>
      <c r="E96" s="14">
        <f t="shared" si="11"/>
        <v>1.4546478344516917E-3</v>
      </c>
      <c r="F96" s="14">
        <f t="shared" si="12"/>
        <v>1.2931995540691192E-3</v>
      </c>
      <c r="G96" s="14">
        <f t="shared" si="14"/>
        <v>-6.4516129032258063E-2</v>
      </c>
      <c r="H96" s="14">
        <f t="shared" si="13"/>
        <v>-9.3848247383980109E-5</v>
      </c>
    </row>
    <row r="97" spans="1:8" x14ac:dyDescent="0.2">
      <c r="A97" s="41"/>
      <c r="B97" s="12" t="s">
        <v>87</v>
      </c>
      <c r="C97" s="13">
        <v>99</v>
      </c>
      <c r="D97" s="13">
        <v>22</v>
      </c>
      <c r="E97" s="14">
        <f t="shared" si="11"/>
        <v>4.6454882455070155E-3</v>
      </c>
      <c r="F97" s="14">
        <f t="shared" si="12"/>
        <v>9.8104793756967671E-4</v>
      </c>
      <c r="G97" s="14">
        <f t="shared" si="14"/>
        <v>-0.77777777777777779</v>
      </c>
      <c r="H97" s="14">
        <f t="shared" si="13"/>
        <v>-3.6131575242832341E-3</v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615</v>
      </c>
      <c r="D99" s="13">
        <v>613</v>
      </c>
      <c r="E99" s="14">
        <f t="shared" si="11"/>
        <v>2.8858336070573882E-2</v>
      </c>
      <c r="F99" s="14">
        <f t="shared" si="12"/>
        <v>2.73355629877369E-2</v>
      </c>
      <c r="G99" s="14">
        <f t="shared" si="14"/>
        <v>-3.2520325203252032E-3</v>
      </c>
      <c r="H99" s="14">
        <f t="shared" si="13"/>
        <v>-9.3848247383980109E-5</v>
      </c>
    </row>
    <row r="100" spans="1:8" x14ac:dyDescent="0.2">
      <c r="A100" s="41"/>
      <c r="B100" s="12" t="s">
        <v>90</v>
      </c>
      <c r="C100" s="13">
        <v>28</v>
      </c>
      <c r="D100" s="13">
        <v>14</v>
      </c>
      <c r="E100" s="14">
        <f t="shared" si="11"/>
        <v>1.3138754633757214E-3</v>
      </c>
      <c r="F100" s="14">
        <f t="shared" si="12"/>
        <v>6.2430323299888515E-4</v>
      </c>
      <c r="G100" s="14">
        <f t="shared" si="14"/>
        <v>-0.5</v>
      </c>
      <c r="H100" s="14">
        <f t="shared" si="13"/>
        <v>-6.5693773168786071E-4</v>
      </c>
    </row>
    <row r="101" spans="1:8" x14ac:dyDescent="0.2">
      <c r="A101" s="41"/>
      <c r="B101" s="12" t="s">
        <v>91</v>
      </c>
      <c r="C101" s="13">
        <v>17</v>
      </c>
      <c r="D101" s="13">
        <v>8</v>
      </c>
      <c r="E101" s="14">
        <f t="shared" si="11"/>
        <v>7.9771010276383084E-4</v>
      </c>
      <c r="F101" s="14">
        <f t="shared" si="12"/>
        <v>3.5674470457079151E-4</v>
      </c>
      <c r="G101" s="14">
        <f t="shared" si="14"/>
        <v>-0.52941176470588236</v>
      </c>
      <c r="H101" s="14">
        <f t="shared" si="13"/>
        <v>-4.2231711322791046E-4</v>
      </c>
    </row>
    <row r="102" spans="1:8" x14ac:dyDescent="0.2">
      <c r="A102" s="41"/>
      <c r="B102" s="12" t="s">
        <v>92</v>
      </c>
      <c r="C102" s="13">
        <v>24</v>
      </c>
      <c r="D102" s="13">
        <v>15</v>
      </c>
      <c r="E102" s="14">
        <f t="shared" si="11"/>
        <v>1.1261789686077613E-3</v>
      </c>
      <c r="F102" s="14">
        <f t="shared" si="12"/>
        <v>6.6889632107023408E-4</v>
      </c>
      <c r="G102" s="14">
        <f t="shared" si="14"/>
        <v>-0.375</v>
      </c>
      <c r="H102" s="14">
        <f t="shared" si="13"/>
        <v>-4.2231711322791052E-4</v>
      </c>
    </row>
    <row r="103" spans="1:8" x14ac:dyDescent="0.2">
      <c r="A103" s="41"/>
      <c r="B103" s="12" t="s">
        <v>93</v>
      </c>
      <c r="C103" s="13">
        <v>239</v>
      </c>
      <c r="D103" s="13">
        <v>372</v>
      </c>
      <c r="E103" s="14">
        <f t="shared" si="11"/>
        <v>1.1214865562385622E-2</v>
      </c>
      <c r="F103" s="14">
        <f t="shared" si="12"/>
        <v>1.6588628762541805E-2</v>
      </c>
      <c r="G103" s="14">
        <f t="shared" si="14"/>
        <v>0.55648535564853552</v>
      </c>
      <c r="H103" s="14">
        <f t="shared" si="13"/>
        <v>6.2409084510346756E-3</v>
      </c>
    </row>
    <row r="104" spans="1:8" x14ac:dyDescent="0.2">
      <c r="A104" s="41"/>
      <c r="B104" s="12" t="s">
        <v>94</v>
      </c>
      <c r="C104" s="13">
        <v>182</v>
      </c>
      <c r="D104" s="13">
        <v>234</v>
      </c>
      <c r="E104" s="14">
        <f t="shared" si="11"/>
        <v>8.5401905119421896E-3</v>
      </c>
      <c r="F104" s="14">
        <f t="shared" si="12"/>
        <v>1.0434782608695653E-2</v>
      </c>
      <c r="G104" s="14">
        <f t="shared" si="14"/>
        <v>0.2857142857142857</v>
      </c>
      <c r="H104" s="14">
        <f t="shared" si="13"/>
        <v>2.4400544319834825E-3</v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3</v>
      </c>
      <c r="E105" s="14" t="str">
        <f t="shared" si="11"/>
        <v/>
      </c>
      <c r="F105" s="14">
        <f t="shared" si="12"/>
        <v>1.3377926421404682E-4</v>
      </c>
      <c r="G105" s="14">
        <f t="shared" si="14"/>
        <v>1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70</v>
      </c>
      <c r="D106" s="13">
        <v>79</v>
      </c>
      <c r="E106" s="14">
        <f t="shared" si="11"/>
        <v>3.2846886584393035E-3</v>
      </c>
      <c r="F106" s="14">
        <f t="shared" si="12"/>
        <v>3.5228539576365662E-3</v>
      </c>
      <c r="G106" s="14">
        <f t="shared" si="14"/>
        <v>0.12857142857142856</v>
      </c>
      <c r="H106" s="14">
        <f t="shared" si="13"/>
        <v>4.2231711322791041E-4</v>
      </c>
    </row>
    <row r="107" spans="1:8" x14ac:dyDescent="0.2">
      <c r="A107" s="41"/>
      <c r="B107" s="12" t="s">
        <v>98</v>
      </c>
      <c r="C107" s="13">
        <v>3</v>
      </c>
      <c r="D107" s="13">
        <v>2</v>
      </c>
      <c r="E107" s="14">
        <f t="shared" ref="E107:E138" si="15">+IF(C107=0,"",C107/C$75)</f>
        <v>1.4077237107597016E-4</v>
      </c>
      <c r="F107" s="14">
        <f t="shared" ref="F107:F138" si="16">+IF(D107=0,"",D107/D$75)</f>
        <v>8.9186176142697876E-5</v>
      </c>
      <c r="G107" s="14">
        <f t="shared" si="14"/>
        <v>-0.33333333333333331</v>
      </c>
      <c r="H107" s="14">
        <f t="shared" ref="H107:H138" si="17">+IF(OR(AND(E107=""),(G107="")),"",E107*G107)</f>
        <v>-4.6924123691990054E-5</v>
      </c>
    </row>
    <row r="108" spans="1:8" x14ac:dyDescent="0.2">
      <c r="A108" s="41"/>
      <c r="B108" s="12" t="s">
        <v>99</v>
      </c>
      <c r="C108" s="13">
        <v>14</v>
      </c>
      <c r="D108" s="13">
        <v>52</v>
      </c>
      <c r="E108" s="14">
        <f t="shared" si="15"/>
        <v>6.5693773168786071E-4</v>
      </c>
      <c r="F108" s="14">
        <f t="shared" si="16"/>
        <v>2.3188405797101449E-3</v>
      </c>
      <c r="G108" s="14">
        <f t="shared" ref="G108:G139" si="18">+IF(AND(C108=0,D108=0)," ",IF(C108=0,1,IF(D108=0,-1,(D108-C108)/C108)))</f>
        <v>2.7142857142857144</v>
      </c>
      <c r="H108" s="14">
        <f t="shared" si="17"/>
        <v>1.783116700295622E-3</v>
      </c>
    </row>
    <row r="109" spans="1:8" x14ac:dyDescent="0.2">
      <c r="A109" s="41"/>
      <c r="B109" s="12" t="s">
        <v>100</v>
      </c>
      <c r="C109" s="13">
        <v>48</v>
      </c>
      <c r="D109" s="13">
        <v>48</v>
      </c>
      <c r="E109" s="14">
        <f t="shared" si="15"/>
        <v>2.2523579372155226E-3</v>
      </c>
      <c r="F109" s="14">
        <f t="shared" si="16"/>
        <v>2.1404682274247491E-3</v>
      </c>
      <c r="G109" s="14">
        <f t="shared" si="18"/>
        <v>0</v>
      </c>
      <c r="H109" s="14">
        <f t="shared" si="17"/>
        <v>0</v>
      </c>
    </row>
    <row r="110" spans="1:8" x14ac:dyDescent="0.2">
      <c r="A110" s="41"/>
      <c r="B110" s="12" t="s">
        <v>101</v>
      </c>
      <c r="C110" s="13">
        <v>1289</v>
      </c>
      <c r="D110" s="13">
        <v>957</v>
      </c>
      <c r="E110" s="14">
        <f t="shared" si="15"/>
        <v>6.0485195438975174E-2</v>
      </c>
      <c r="F110" s="14">
        <f t="shared" si="16"/>
        <v>4.2675585284280934E-2</v>
      </c>
      <c r="G110" s="14">
        <f t="shared" si="18"/>
        <v>-0.25756400310318078</v>
      </c>
      <c r="H110" s="14">
        <f t="shared" si="17"/>
        <v>-1.5578809065740698E-2</v>
      </c>
    </row>
    <row r="111" spans="1:8" x14ac:dyDescent="0.2">
      <c r="A111" s="41"/>
      <c r="B111" s="12" t="s">
        <v>102</v>
      </c>
      <c r="C111" s="13">
        <v>472</v>
      </c>
      <c r="D111" s="13">
        <v>401</v>
      </c>
      <c r="E111" s="14">
        <f t="shared" si="15"/>
        <v>2.2148186382619305E-2</v>
      </c>
      <c r="F111" s="14">
        <f t="shared" si="16"/>
        <v>1.7881828316610924E-2</v>
      </c>
      <c r="G111" s="14">
        <f t="shared" si="18"/>
        <v>-0.15042372881355931</v>
      </c>
      <c r="H111" s="14">
        <f t="shared" si="17"/>
        <v>-3.3316127821312936E-3</v>
      </c>
    </row>
    <row r="112" spans="1:8" ht="25.5" x14ac:dyDescent="0.2">
      <c r="A112" s="41"/>
      <c r="B112" s="12" t="s">
        <v>103</v>
      </c>
      <c r="C112" s="13">
        <v>138</v>
      </c>
      <c r="D112" s="13">
        <v>133</v>
      </c>
      <c r="E112" s="14">
        <f t="shared" si="15"/>
        <v>6.4755290694946269E-3</v>
      </c>
      <c r="F112" s="14">
        <f t="shared" si="16"/>
        <v>5.9308807134894094E-3</v>
      </c>
      <c r="G112" s="14">
        <f t="shared" si="18"/>
        <v>-3.6231884057971016E-2</v>
      </c>
      <c r="H112" s="14">
        <f t="shared" si="17"/>
        <v>-2.3462061845995027E-4</v>
      </c>
    </row>
    <row r="113" spans="1:8" ht="25.5" x14ac:dyDescent="0.2">
      <c r="A113" s="41"/>
      <c r="B113" s="12" t="s">
        <v>104</v>
      </c>
      <c r="C113" s="13">
        <v>252</v>
      </c>
      <c r="D113" s="13">
        <v>335</v>
      </c>
      <c r="E113" s="14">
        <f t="shared" si="15"/>
        <v>1.1824879170381494E-2</v>
      </c>
      <c r="F113" s="14">
        <f t="shared" si="16"/>
        <v>1.4938684503901895E-2</v>
      </c>
      <c r="G113" s="14">
        <f t="shared" si="18"/>
        <v>0.32936507936507936</v>
      </c>
      <c r="H113" s="14">
        <f t="shared" si="17"/>
        <v>3.8947022664351746E-3</v>
      </c>
    </row>
    <row r="114" spans="1:8" x14ac:dyDescent="0.2">
      <c r="A114" s="41"/>
      <c r="B114" s="12" t="s">
        <v>105</v>
      </c>
      <c r="C114" s="13">
        <v>201</v>
      </c>
      <c r="D114" s="13">
        <v>151</v>
      </c>
      <c r="E114" s="14">
        <f t="shared" si="15"/>
        <v>9.4317488620900003E-3</v>
      </c>
      <c r="F114" s="14">
        <f t="shared" si="16"/>
        <v>6.7335562987736897E-3</v>
      </c>
      <c r="G114" s="14">
        <f t="shared" si="18"/>
        <v>-0.24875621890547264</v>
      </c>
      <c r="H114" s="14">
        <f t="shared" si="17"/>
        <v>-2.3462061845995028E-3</v>
      </c>
    </row>
    <row r="115" spans="1:8" x14ac:dyDescent="0.2">
      <c r="A115" s="41"/>
      <c r="B115" s="12" t="s">
        <v>106</v>
      </c>
      <c r="C115" s="13">
        <v>356</v>
      </c>
      <c r="D115" s="13">
        <v>724</v>
      </c>
      <c r="E115" s="14">
        <f t="shared" si="15"/>
        <v>1.6704988034348459E-2</v>
      </c>
      <c r="F115" s="14">
        <f t="shared" si="16"/>
        <v>3.2285395763656632E-2</v>
      </c>
      <c r="G115" s="14">
        <f t="shared" si="18"/>
        <v>1.0337078651685394</v>
      </c>
      <c r="H115" s="14">
        <f t="shared" si="17"/>
        <v>1.726807751865234E-2</v>
      </c>
    </row>
    <row r="116" spans="1:8" x14ac:dyDescent="0.2">
      <c r="A116" s="41"/>
      <c r="B116" s="12" t="s">
        <v>107</v>
      </c>
      <c r="C116" s="13">
        <v>54</v>
      </c>
      <c r="D116" s="13">
        <v>82</v>
      </c>
      <c r="E116" s="14">
        <f t="shared" si="15"/>
        <v>2.5339026793674627E-3</v>
      </c>
      <c r="F116" s="14">
        <f t="shared" si="16"/>
        <v>3.6566332218506132E-3</v>
      </c>
      <c r="G116" s="14">
        <f t="shared" si="18"/>
        <v>0.51851851851851849</v>
      </c>
      <c r="H116" s="14">
        <f t="shared" si="17"/>
        <v>1.3138754633757214E-3</v>
      </c>
    </row>
    <row r="117" spans="1:8" x14ac:dyDescent="0.2">
      <c r="A117" s="41"/>
      <c r="B117" s="12" t="s">
        <v>108</v>
      </c>
      <c r="C117" s="13">
        <v>69</v>
      </c>
      <c r="D117" s="13">
        <v>46</v>
      </c>
      <c r="E117" s="14">
        <f t="shared" si="15"/>
        <v>3.2377645347473135E-3</v>
      </c>
      <c r="F117" s="14">
        <f t="shared" si="16"/>
        <v>2.0512820512820513E-3</v>
      </c>
      <c r="G117" s="14">
        <f t="shared" si="18"/>
        <v>-0.33333333333333331</v>
      </c>
      <c r="H117" s="14">
        <f t="shared" si="17"/>
        <v>-1.079254844915771E-3</v>
      </c>
    </row>
    <row r="118" spans="1:8" x14ac:dyDescent="0.2">
      <c r="A118" s="41"/>
      <c r="B118" s="12" t="s">
        <v>109</v>
      </c>
      <c r="C118" s="13">
        <v>5</v>
      </c>
      <c r="D118" s="13">
        <v>3</v>
      </c>
      <c r="E118" s="14">
        <f t="shared" si="15"/>
        <v>2.3462061845995027E-4</v>
      </c>
      <c r="F118" s="14">
        <f t="shared" si="16"/>
        <v>1.3377926421404682E-4</v>
      </c>
      <c r="G118" s="14">
        <f t="shared" si="18"/>
        <v>-0.4</v>
      </c>
      <c r="H118" s="14">
        <f t="shared" si="17"/>
        <v>-9.3848247383980109E-5</v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166</v>
      </c>
      <c r="D120" s="13">
        <v>77</v>
      </c>
      <c r="E120" s="14">
        <f t="shared" si="15"/>
        <v>7.7894045328703483E-3</v>
      </c>
      <c r="F120" s="14">
        <f t="shared" si="16"/>
        <v>3.4336677814938684E-3</v>
      </c>
      <c r="G120" s="14">
        <f t="shared" si="18"/>
        <v>-0.53614457831325302</v>
      </c>
      <c r="H120" s="14">
        <f t="shared" si="17"/>
        <v>-4.1762470085871146E-3</v>
      </c>
    </row>
    <row r="121" spans="1:8" x14ac:dyDescent="0.2">
      <c r="A121" s="41"/>
      <c r="B121" s="12" t="s">
        <v>112</v>
      </c>
      <c r="C121" s="13">
        <v>123</v>
      </c>
      <c r="D121" s="13">
        <v>161</v>
      </c>
      <c r="E121" s="14">
        <f t="shared" si="15"/>
        <v>5.7716672141147765E-3</v>
      </c>
      <c r="F121" s="14">
        <f t="shared" si="16"/>
        <v>7.1794871794871795E-3</v>
      </c>
      <c r="G121" s="14">
        <f t="shared" si="18"/>
        <v>0.30894308943089432</v>
      </c>
      <c r="H121" s="14">
        <f t="shared" si="17"/>
        <v>1.783116700295622E-3</v>
      </c>
    </row>
    <row r="122" spans="1:8" x14ac:dyDescent="0.2">
      <c r="A122" s="41"/>
      <c r="B122" s="12" t="s">
        <v>113</v>
      </c>
      <c r="C122" s="13">
        <v>39</v>
      </c>
      <c r="D122" s="13">
        <v>20</v>
      </c>
      <c r="E122" s="14">
        <f t="shared" si="15"/>
        <v>1.8300408239876121E-3</v>
      </c>
      <c r="F122" s="14">
        <f t="shared" si="16"/>
        <v>8.9186176142697885E-4</v>
      </c>
      <c r="G122" s="14">
        <f t="shared" si="18"/>
        <v>-0.48717948717948717</v>
      </c>
      <c r="H122" s="14">
        <f t="shared" si="17"/>
        <v>-8.9155835014781101E-4</v>
      </c>
    </row>
    <row r="123" spans="1:8" x14ac:dyDescent="0.2">
      <c r="A123" s="41"/>
      <c r="B123" s="12" t="s">
        <v>114</v>
      </c>
      <c r="C123" s="13">
        <v>64</v>
      </c>
      <c r="D123" s="13">
        <v>172</v>
      </c>
      <c r="E123" s="14">
        <f t="shared" si="15"/>
        <v>3.0031439162873635E-3</v>
      </c>
      <c r="F123" s="14">
        <f t="shared" si="16"/>
        <v>7.6700111482720179E-3</v>
      </c>
      <c r="G123" s="14">
        <f t="shared" si="18"/>
        <v>1.6875</v>
      </c>
      <c r="H123" s="14">
        <f t="shared" si="17"/>
        <v>5.0678053587349262E-3</v>
      </c>
    </row>
    <row r="124" spans="1:8" x14ac:dyDescent="0.2">
      <c r="A124" s="41"/>
      <c r="B124" s="12" t="s">
        <v>115</v>
      </c>
      <c r="C124" s="13">
        <v>149</v>
      </c>
      <c r="D124" s="13">
        <v>24</v>
      </c>
      <c r="E124" s="14">
        <f t="shared" si="15"/>
        <v>6.9916944301065178E-3</v>
      </c>
      <c r="F124" s="14">
        <f t="shared" si="16"/>
        <v>1.0702341137123746E-3</v>
      </c>
      <c r="G124" s="14">
        <f t="shared" si="18"/>
        <v>-0.83892617449664431</v>
      </c>
      <c r="H124" s="14">
        <f t="shared" si="17"/>
        <v>-5.8655154614987567E-3</v>
      </c>
    </row>
    <row r="125" spans="1:8" x14ac:dyDescent="0.2">
      <c r="A125" s="41"/>
      <c r="B125" s="12" t="s">
        <v>116</v>
      </c>
      <c r="C125" s="13">
        <v>689</v>
      </c>
      <c r="D125" s="13">
        <v>949</v>
      </c>
      <c r="E125" s="14">
        <f t="shared" si="15"/>
        <v>3.2330721223781146E-2</v>
      </c>
      <c r="F125" s="14">
        <f t="shared" si="16"/>
        <v>4.2318840579710144E-2</v>
      </c>
      <c r="G125" s="14">
        <f t="shared" si="18"/>
        <v>0.37735849056603776</v>
      </c>
      <c r="H125" s="14">
        <f t="shared" si="17"/>
        <v>1.2200272159917414E-2</v>
      </c>
    </row>
    <row r="126" spans="1:8" x14ac:dyDescent="0.2">
      <c r="A126" s="41"/>
      <c r="B126" s="12" t="s">
        <v>117</v>
      </c>
      <c r="C126" s="13">
        <v>306</v>
      </c>
      <c r="D126" s="13">
        <v>490</v>
      </c>
      <c r="E126" s="14">
        <f t="shared" si="15"/>
        <v>1.4358781849748956E-2</v>
      </c>
      <c r="F126" s="14">
        <f t="shared" si="16"/>
        <v>2.1850613154960979E-2</v>
      </c>
      <c r="G126" s="14">
        <f t="shared" si="18"/>
        <v>0.60130718954248363</v>
      </c>
      <c r="H126" s="14">
        <f t="shared" si="17"/>
        <v>8.6340387593261698E-3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281</v>
      </c>
      <c r="D128" s="13">
        <v>706</v>
      </c>
      <c r="E128" s="14">
        <f t="shared" si="15"/>
        <v>1.3185678757449205E-2</v>
      </c>
      <c r="F128" s="14">
        <f t="shared" si="16"/>
        <v>3.148272017837235E-2</v>
      </c>
      <c r="G128" s="14">
        <f t="shared" si="18"/>
        <v>1.5124555160142348</v>
      </c>
      <c r="H128" s="14">
        <f t="shared" si="17"/>
        <v>1.9942752569095772E-2</v>
      </c>
    </row>
    <row r="129" spans="1:8" x14ac:dyDescent="0.2">
      <c r="A129" s="41"/>
      <c r="B129" s="12" t="s">
        <v>120</v>
      </c>
      <c r="C129" s="13">
        <v>800</v>
      </c>
      <c r="D129" s="13">
        <v>1264</v>
      </c>
      <c r="E129" s="14">
        <f t="shared" si="15"/>
        <v>3.7539298953592044E-2</v>
      </c>
      <c r="F129" s="14">
        <f t="shared" si="16"/>
        <v>5.636566332218506E-2</v>
      </c>
      <c r="G129" s="14">
        <f t="shared" si="18"/>
        <v>0.57999999999999996</v>
      </c>
      <c r="H129" s="14">
        <f t="shared" si="17"/>
        <v>2.1772793393083384E-2</v>
      </c>
    </row>
    <row r="130" spans="1:8" x14ac:dyDescent="0.2">
      <c r="A130" s="41"/>
      <c r="B130" s="12" t="s">
        <v>121</v>
      </c>
      <c r="C130" s="13">
        <v>2</v>
      </c>
      <c r="D130" s="13">
        <v>16</v>
      </c>
      <c r="E130" s="14">
        <f t="shared" si="15"/>
        <v>9.3848247383980109E-5</v>
      </c>
      <c r="F130" s="14">
        <f t="shared" si="16"/>
        <v>7.1348940914158301E-4</v>
      </c>
      <c r="G130" s="14">
        <f t="shared" si="18"/>
        <v>7</v>
      </c>
      <c r="H130" s="14">
        <f t="shared" si="17"/>
        <v>6.5693773168786071E-4</v>
      </c>
    </row>
    <row r="131" spans="1:8" ht="25.5" x14ac:dyDescent="0.2">
      <c r="A131" s="41"/>
      <c r="B131" s="12" t="s">
        <v>122</v>
      </c>
      <c r="C131" s="13">
        <v>5051</v>
      </c>
      <c r="D131" s="13">
        <v>5511</v>
      </c>
      <c r="E131" s="14">
        <f t="shared" si="15"/>
        <v>0.23701374876824174</v>
      </c>
      <c r="F131" s="14">
        <f t="shared" si="16"/>
        <v>0.24575250836120402</v>
      </c>
      <c r="G131" s="14">
        <f t="shared" si="18"/>
        <v>9.1071075034646606E-2</v>
      </c>
      <c r="H131" s="14">
        <f t="shared" si="17"/>
        <v>2.1585096898315424E-2</v>
      </c>
    </row>
    <row r="132" spans="1:8" ht="25.5" x14ac:dyDescent="0.2">
      <c r="A132" s="41"/>
      <c r="B132" s="12" t="s">
        <v>123</v>
      </c>
      <c r="C132" s="13">
        <v>114</v>
      </c>
      <c r="D132" s="13">
        <v>226</v>
      </c>
      <c r="E132" s="14">
        <f t="shared" si="15"/>
        <v>5.3493501008868658E-3</v>
      </c>
      <c r="F132" s="14">
        <f t="shared" si="16"/>
        <v>1.007803790412486E-2</v>
      </c>
      <c r="G132" s="14">
        <f t="shared" si="18"/>
        <v>0.98245614035087714</v>
      </c>
      <c r="H132" s="14">
        <f t="shared" si="17"/>
        <v>5.2555018535028857E-3</v>
      </c>
    </row>
    <row r="133" spans="1:8" x14ac:dyDescent="0.2">
      <c r="A133" s="41"/>
      <c r="B133" s="12" t="s">
        <v>124</v>
      </c>
      <c r="C133" s="13">
        <v>112</v>
      </c>
      <c r="D133" s="13">
        <v>392</v>
      </c>
      <c r="E133" s="14">
        <f t="shared" si="15"/>
        <v>5.2555018535028857E-3</v>
      </c>
      <c r="F133" s="14">
        <f t="shared" si="16"/>
        <v>1.7480490523968786E-2</v>
      </c>
      <c r="G133" s="14">
        <f t="shared" si="18"/>
        <v>2.5</v>
      </c>
      <c r="H133" s="14">
        <f t="shared" si="17"/>
        <v>1.3138754633757214E-2</v>
      </c>
    </row>
    <row r="134" spans="1:8" x14ac:dyDescent="0.2">
      <c r="A134" s="41"/>
      <c r="B134" s="12" t="s">
        <v>125</v>
      </c>
      <c r="C134" s="13">
        <v>778</v>
      </c>
      <c r="D134" s="13">
        <v>685</v>
      </c>
      <c r="E134" s="14">
        <f t="shared" si="15"/>
        <v>3.6506968232368257E-2</v>
      </c>
      <c r="F134" s="14">
        <f t="shared" si="16"/>
        <v>3.0546265328874025E-2</v>
      </c>
      <c r="G134" s="14">
        <f t="shared" si="18"/>
        <v>-0.11953727506426735</v>
      </c>
      <c r="H134" s="14">
        <f t="shared" si="17"/>
        <v>-4.3639435033550741E-3</v>
      </c>
    </row>
    <row r="135" spans="1:8" x14ac:dyDescent="0.2">
      <c r="A135" s="41"/>
      <c r="B135" s="12" t="s">
        <v>126</v>
      </c>
      <c r="C135" s="13">
        <v>113</v>
      </c>
      <c r="D135" s="13">
        <v>96</v>
      </c>
      <c r="E135" s="14">
        <f t="shared" si="15"/>
        <v>5.3024259771948757E-3</v>
      </c>
      <c r="F135" s="14">
        <f t="shared" si="16"/>
        <v>4.2809364548494983E-3</v>
      </c>
      <c r="G135" s="14">
        <f t="shared" si="18"/>
        <v>-0.15044247787610621</v>
      </c>
      <c r="H135" s="14">
        <f t="shared" si="17"/>
        <v>-7.9771010276383095E-4</v>
      </c>
    </row>
    <row r="136" spans="1:8" x14ac:dyDescent="0.2">
      <c r="A136" s="41"/>
      <c r="B136" s="12" t="s">
        <v>127</v>
      </c>
      <c r="C136" s="13">
        <v>54</v>
      </c>
      <c r="D136" s="13">
        <v>124</v>
      </c>
      <c r="E136" s="14">
        <f t="shared" si="15"/>
        <v>2.5339026793674627E-3</v>
      </c>
      <c r="F136" s="14">
        <f t="shared" si="16"/>
        <v>5.5295429208472684E-3</v>
      </c>
      <c r="G136" s="14">
        <f t="shared" si="18"/>
        <v>1.2962962962962963</v>
      </c>
      <c r="H136" s="14">
        <f t="shared" si="17"/>
        <v>3.2846886584393035E-3</v>
      </c>
    </row>
    <row r="137" spans="1:8" x14ac:dyDescent="0.2">
      <c r="A137" s="41"/>
      <c r="B137" s="12" t="s">
        <v>128</v>
      </c>
      <c r="C137" s="13">
        <v>63</v>
      </c>
      <c r="D137" s="13">
        <v>151</v>
      </c>
      <c r="E137" s="14">
        <f t="shared" si="15"/>
        <v>2.9562197925953734E-3</v>
      </c>
      <c r="F137" s="14">
        <f t="shared" si="16"/>
        <v>6.7335562987736897E-3</v>
      </c>
      <c r="G137" s="14">
        <f t="shared" si="18"/>
        <v>1.3968253968253967</v>
      </c>
      <c r="H137" s="14">
        <f t="shared" si="17"/>
        <v>4.1293228848951246E-3</v>
      </c>
    </row>
    <row r="138" spans="1:8" x14ac:dyDescent="0.2">
      <c r="A138" s="41"/>
      <c r="B138" s="12" t="s">
        <v>129</v>
      </c>
      <c r="C138" s="13">
        <v>1</v>
      </c>
      <c r="D138" s="13">
        <v>5</v>
      </c>
      <c r="E138" s="14">
        <f t="shared" si="15"/>
        <v>4.6924123691990054E-5</v>
      </c>
      <c r="F138" s="14">
        <f t="shared" si="16"/>
        <v>2.2296544035674471E-4</v>
      </c>
      <c r="G138" s="14">
        <f t="shared" si="18"/>
        <v>4</v>
      </c>
      <c r="H138" s="14">
        <f t="shared" si="17"/>
        <v>1.8769649476796022E-4</v>
      </c>
    </row>
    <row r="139" spans="1:8" x14ac:dyDescent="0.2">
      <c r="A139" s="41"/>
      <c r="B139" s="12" t="s">
        <v>130</v>
      </c>
      <c r="C139" s="13">
        <v>25</v>
      </c>
      <c r="D139" s="13">
        <v>163</v>
      </c>
      <c r="E139" s="14">
        <f t="shared" ref="E139:E167" si="19">+IF(C139=0,"",C139/C$75)</f>
        <v>1.1731030922997514E-3</v>
      </c>
      <c r="F139" s="14">
        <f t="shared" ref="F139:F167" si="20">+IF(D139=0,"",D139/D$75)</f>
        <v>7.2686733556298778E-3</v>
      </c>
      <c r="G139" s="14">
        <f t="shared" si="18"/>
        <v>5.52</v>
      </c>
      <c r="H139" s="14">
        <f t="shared" ref="H139:H167" si="21">+IF(OR(AND(E139=""),(G139="")),"",E139*G139)</f>
        <v>6.4755290694946269E-3</v>
      </c>
    </row>
    <row r="140" spans="1:8" x14ac:dyDescent="0.2">
      <c r="A140" s="41"/>
      <c r="B140" s="12" t="s">
        <v>131</v>
      </c>
      <c r="C140" s="13">
        <v>0</v>
      </c>
      <c r="D140" s="13">
        <v>10</v>
      </c>
      <c r="E140" s="14" t="str">
        <f t="shared" si="19"/>
        <v/>
      </c>
      <c r="F140" s="14">
        <f t="shared" si="20"/>
        <v>4.4593088071348942E-4</v>
      </c>
      <c r="G140" s="14">
        <f t="shared" ref="G140:G167" si="22">+IF(AND(C140=0,D140=0)," ",IF(C140=0,1,IF(D140=0,-1,(D140-C140)/C140)))</f>
        <v>1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35</v>
      </c>
      <c r="D141" s="13">
        <v>34</v>
      </c>
      <c r="E141" s="14">
        <f t="shared" si="19"/>
        <v>1.6423443292196518E-3</v>
      </c>
      <c r="F141" s="14">
        <f t="shared" si="20"/>
        <v>1.5161649944258639E-3</v>
      </c>
      <c r="G141" s="14">
        <f t="shared" si="22"/>
        <v>-2.8571428571428571E-2</v>
      </c>
      <c r="H141" s="14">
        <f t="shared" si="21"/>
        <v>-4.6924123691990048E-5</v>
      </c>
    </row>
    <row r="142" spans="1:8" ht="25.5" x14ac:dyDescent="0.2">
      <c r="A142" s="41"/>
      <c r="B142" s="12" t="s">
        <v>133</v>
      </c>
      <c r="C142" s="13">
        <v>82</v>
      </c>
      <c r="D142" s="13">
        <v>63</v>
      </c>
      <c r="E142" s="14">
        <f t="shared" si="19"/>
        <v>3.8477781427431841E-3</v>
      </c>
      <c r="F142" s="14">
        <f t="shared" si="20"/>
        <v>2.8093645484949833E-3</v>
      </c>
      <c r="G142" s="14">
        <f t="shared" si="22"/>
        <v>-0.23170731707317074</v>
      </c>
      <c r="H142" s="14">
        <f t="shared" si="21"/>
        <v>-8.9155835014781101E-4</v>
      </c>
    </row>
    <row r="143" spans="1:8" ht="25.5" x14ac:dyDescent="0.2">
      <c r="A143" s="41"/>
      <c r="B143" s="12" t="s">
        <v>134</v>
      </c>
      <c r="C143" s="13">
        <v>101</v>
      </c>
      <c r="D143" s="13">
        <v>117</v>
      </c>
      <c r="E143" s="14">
        <f t="shared" si="19"/>
        <v>4.7393364928909956E-3</v>
      </c>
      <c r="F143" s="14">
        <f t="shared" si="20"/>
        <v>5.2173913043478265E-3</v>
      </c>
      <c r="G143" s="14">
        <f t="shared" si="22"/>
        <v>0.15841584158415842</v>
      </c>
      <c r="H143" s="14">
        <f t="shared" si="21"/>
        <v>7.5078597907184087E-4</v>
      </c>
    </row>
    <row r="144" spans="1:8" ht="25.5" x14ac:dyDescent="0.2">
      <c r="A144" s="41"/>
      <c r="B144" s="12" t="s">
        <v>135</v>
      </c>
      <c r="C144" s="13">
        <v>983</v>
      </c>
      <c r="D144" s="13">
        <v>909</v>
      </c>
      <c r="E144" s="14">
        <f t="shared" si="19"/>
        <v>4.6126413589226221E-2</v>
      </c>
      <c r="F144" s="14">
        <f t="shared" si="20"/>
        <v>4.0535117056856189E-2</v>
      </c>
      <c r="G144" s="14">
        <f t="shared" si="22"/>
        <v>-7.5279755849440494E-2</v>
      </c>
      <c r="H144" s="14">
        <f t="shared" si="21"/>
        <v>-3.4723851532072643E-3</v>
      </c>
    </row>
    <row r="145" spans="1:8" ht="25.5" x14ac:dyDescent="0.2">
      <c r="A145" s="41"/>
      <c r="B145" s="12" t="s">
        <v>136</v>
      </c>
      <c r="C145" s="13">
        <v>17</v>
      </c>
      <c r="D145" s="13">
        <v>5</v>
      </c>
      <c r="E145" s="14">
        <f t="shared" si="19"/>
        <v>7.9771010276383084E-4</v>
      </c>
      <c r="F145" s="14">
        <f t="shared" si="20"/>
        <v>2.2296544035674471E-4</v>
      </c>
      <c r="G145" s="14">
        <f t="shared" si="22"/>
        <v>-0.70588235294117652</v>
      </c>
      <c r="H145" s="14">
        <f t="shared" si="21"/>
        <v>-5.6308948430388065E-4</v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12</v>
      </c>
      <c r="E146" s="14" t="str">
        <f t="shared" si="19"/>
        <v/>
      </c>
      <c r="F146" s="14">
        <f t="shared" si="20"/>
        <v>5.3511705685618729E-4</v>
      </c>
      <c r="G146" s="14">
        <f t="shared" si="22"/>
        <v>1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24</v>
      </c>
      <c r="D148" s="13">
        <v>59</v>
      </c>
      <c r="E148" s="14">
        <f t="shared" si="19"/>
        <v>1.1261789686077613E-3</v>
      </c>
      <c r="F148" s="14">
        <f t="shared" si="20"/>
        <v>2.6309921962095876E-3</v>
      </c>
      <c r="G148" s="14">
        <f t="shared" si="22"/>
        <v>1.4583333333333333</v>
      </c>
      <c r="H148" s="14">
        <f t="shared" si="21"/>
        <v>1.6423443292196518E-3</v>
      </c>
    </row>
    <row r="149" spans="1:8" x14ac:dyDescent="0.2">
      <c r="A149" s="41"/>
      <c r="B149" s="12" t="s">
        <v>140</v>
      </c>
      <c r="C149" s="13">
        <v>1</v>
      </c>
      <c r="D149" s="13">
        <v>2</v>
      </c>
      <c r="E149" s="14">
        <f t="shared" si="19"/>
        <v>4.6924123691990054E-5</v>
      </c>
      <c r="F149" s="14">
        <f t="shared" si="20"/>
        <v>8.9186176142697876E-5</v>
      </c>
      <c r="G149" s="14">
        <f t="shared" si="22"/>
        <v>1</v>
      </c>
      <c r="H149" s="14">
        <f t="shared" si="21"/>
        <v>4.6924123691990054E-5</v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28</v>
      </c>
      <c r="D152" s="13">
        <v>3</v>
      </c>
      <c r="E152" s="14">
        <f t="shared" si="19"/>
        <v>1.3138754633757214E-3</v>
      </c>
      <c r="F152" s="14">
        <f t="shared" si="20"/>
        <v>1.3377926421404682E-4</v>
      </c>
      <c r="G152" s="14">
        <f t="shared" si="22"/>
        <v>-0.8928571428571429</v>
      </c>
      <c r="H152" s="14">
        <f t="shared" si="21"/>
        <v>-1.1731030922997514E-3</v>
      </c>
    </row>
    <row r="153" spans="1:8" x14ac:dyDescent="0.2">
      <c r="A153" s="41"/>
      <c r="B153" s="12" t="s">
        <v>144</v>
      </c>
      <c r="C153" s="13">
        <v>55</v>
      </c>
      <c r="D153" s="13">
        <v>80</v>
      </c>
      <c r="E153" s="14">
        <f t="shared" si="19"/>
        <v>2.5808268030594527E-3</v>
      </c>
      <c r="F153" s="14">
        <f t="shared" si="20"/>
        <v>3.5674470457079154E-3</v>
      </c>
      <c r="G153" s="14">
        <f t="shared" si="22"/>
        <v>0.45454545454545453</v>
      </c>
      <c r="H153" s="14">
        <f t="shared" si="21"/>
        <v>1.1731030922997512E-3</v>
      </c>
    </row>
    <row r="154" spans="1:8" x14ac:dyDescent="0.2">
      <c r="A154" s="41"/>
      <c r="B154" s="12" t="s">
        <v>145</v>
      </c>
      <c r="C154" s="13">
        <v>1</v>
      </c>
      <c r="D154" s="13">
        <v>15</v>
      </c>
      <c r="E154" s="14">
        <f t="shared" si="19"/>
        <v>4.6924123691990054E-5</v>
      </c>
      <c r="F154" s="14">
        <f t="shared" si="20"/>
        <v>6.6889632107023408E-4</v>
      </c>
      <c r="G154" s="14">
        <f t="shared" si="22"/>
        <v>14</v>
      </c>
      <c r="H154" s="14">
        <f t="shared" si="21"/>
        <v>6.5693773168786071E-4</v>
      </c>
    </row>
    <row r="155" spans="1:8" ht="25.5" x14ac:dyDescent="0.2">
      <c r="A155" s="41"/>
      <c r="B155" s="12" t="s">
        <v>146</v>
      </c>
      <c r="C155" s="13">
        <v>21</v>
      </c>
      <c r="D155" s="13">
        <v>22</v>
      </c>
      <c r="E155" s="14">
        <f t="shared" si="19"/>
        <v>9.8540659753179106E-4</v>
      </c>
      <c r="F155" s="14">
        <f t="shared" si="20"/>
        <v>9.8104793756967671E-4</v>
      </c>
      <c r="G155" s="14">
        <f t="shared" si="22"/>
        <v>4.7619047619047616E-2</v>
      </c>
      <c r="H155" s="14">
        <f t="shared" si="21"/>
        <v>4.6924123691990048E-5</v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16</v>
      </c>
      <c r="E156" s="14" t="str">
        <f t="shared" si="19"/>
        <v/>
      </c>
      <c r="F156" s="14">
        <f t="shared" si="20"/>
        <v>7.1348940914158301E-4</v>
      </c>
      <c r="G156" s="14">
        <f t="shared" si="22"/>
        <v>1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2</v>
      </c>
      <c r="D157" s="13">
        <v>13</v>
      </c>
      <c r="E157" s="14">
        <f t="shared" si="19"/>
        <v>9.3848247383980109E-5</v>
      </c>
      <c r="F157" s="14">
        <f t="shared" si="20"/>
        <v>5.7971014492753622E-4</v>
      </c>
      <c r="G157" s="14">
        <f t="shared" si="22"/>
        <v>5.5</v>
      </c>
      <c r="H157" s="14">
        <f t="shared" si="21"/>
        <v>5.1616536061189057E-4</v>
      </c>
    </row>
    <row r="158" spans="1:8" x14ac:dyDescent="0.2">
      <c r="A158" s="41"/>
      <c r="B158" s="12" t="s">
        <v>149</v>
      </c>
      <c r="C158" s="13">
        <v>40</v>
      </c>
      <c r="D158" s="13">
        <v>10</v>
      </c>
      <c r="E158" s="14">
        <f t="shared" si="19"/>
        <v>1.8769649476796022E-3</v>
      </c>
      <c r="F158" s="14">
        <f t="shared" si="20"/>
        <v>4.4593088071348942E-4</v>
      </c>
      <c r="G158" s="14">
        <f t="shared" si="22"/>
        <v>-0.75</v>
      </c>
      <c r="H158" s="14">
        <f t="shared" si="21"/>
        <v>-1.4077237107597016E-3</v>
      </c>
    </row>
    <row r="159" spans="1:8" x14ac:dyDescent="0.2">
      <c r="A159" s="41"/>
      <c r="B159" s="12" t="s">
        <v>150</v>
      </c>
      <c r="C159" s="13">
        <v>23</v>
      </c>
      <c r="D159" s="13">
        <v>0</v>
      </c>
      <c r="E159" s="14">
        <f t="shared" si="19"/>
        <v>1.0792548449157712E-3</v>
      </c>
      <c r="F159" s="14" t="str">
        <f t="shared" si="20"/>
        <v/>
      </c>
      <c r="G159" s="14">
        <f t="shared" si="22"/>
        <v>-1</v>
      </c>
      <c r="H159" s="14">
        <f t="shared" si="21"/>
        <v>-1.0792548449157712E-3</v>
      </c>
    </row>
    <row r="160" spans="1:8" x14ac:dyDescent="0.2">
      <c r="A160" s="41"/>
      <c r="B160" s="12" t="s">
        <v>151</v>
      </c>
      <c r="C160" s="13">
        <v>210</v>
      </c>
      <c r="D160" s="13">
        <v>0</v>
      </c>
      <c r="E160" s="14">
        <f t="shared" si="19"/>
        <v>9.8540659753179102E-3</v>
      </c>
      <c r="F160" s="14" t="str">
        <f t="shared" si="20"/>
        <v/>
      </c>
      <c r="G160" s="14">
        <f t="shared" si="22"/>
        <v>-1</v>
      </c>
      <c r="H160" s="14">
        <f t="shared" si="21"/>
        <v>-9.8540659753179102E-3</v>
      </c>
    </row>
    <row r="161" spans="1:8" x14ac:dyDescent="0.2">
      <c r="A161" s="41"/>
      <c r="B161" s="12" t="s">
        <v>152</v>
      </c>
      <c r="C161" s="13">
        <v>10</v>
      </c>
      <c r="D161" s="13">
        <v>11</v>
      </c>
      <c r="E161" s="14">
        <f t="shared" si="19"/>
        <v>4.6924123691990054E-4</v>
      </c>
      <c r="F161" s="14">
        <f t="shared" si="20"/>
        <v>4.9052396878483835E-4</v>
      </c>
      <c r="G161" s="14">
        <f t="shared" si="22"/>
        <v>0.1</v>
      </c>
      <c r="H161" s="14">
        <f t="shared" si="21"/>
        <v>4.6924123691990054E-5</v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4</v>
      </c>
      <c r="E162" s="14" t="str">
        <f t="shared" si="19"/>
        <v/>
      </c>
      <c r="F162" s="14">
        <f t="shared" si="20"/>
        <v>1.7837235228539575E-4</v>
      </c>
      <c r="G162" s="14">
        <f t="shared" si="22"/>
        <v>1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255</v>
      </c>
      <c r="D164" s="13">
        <v>240</v>
      </c>
      <c r="E164" s="14">
        <f t="shared" si="19"/>
        <v>1.1965651541457463E-2</v>
      </c>
      <c r="F164" s="14">
        <f t="shared" si="20"/>
        <v>1.0702341137123745E-2</v>
      </c>
      <c r="G164" s="14">
        <f t="shared" si="22"/>
        <v>-5.8823529411764705E-2</v>
      </c>
      <c r="H164" s="14">
        <f t="shared" si="21"/>
        <v>-7.0386185537985079E-4</v>
      </c>
    </row>
    <row r="165" spans="1:8" ht="25.5" x14ac:dyDescent="0.2">
      <c r="A165" s="41"/>
      <c r="B165" s="12" t="s">
        <v>156</v>
      </c>
      <c r="C165" s="13">
        <v>1</v>
      </c>
      <c r="D165" s="13">
        <v>15</v>
      </c>
      <c r="E165" s="14">
        <f t="shared" si="19"/>
        <v>4.6924123691990054E-5</v>
      </c>
      <c r="F165" s="14">
        <f t="shared" si="20"/>
        <v>6.6889632107023408E-4</v>
      </c>
      <c r="G165" s="14">
        <f t="shared" si="22"/>
        <v>14</v>
      </c>
      <c r="H165" s="14">
        <f t="shared" si="21"/>
        <v>6.5693773168786071E-4</v>
      </c>
    </row>
    <row r="166" spans="1:8" ht="25.5" x14ac:dyDescent="0.2">
      <c r="A166" s="41"/>
      <c r="B166" s="12" t="s">
        <v>157</v>
      </c>
      <c r="C166" s="13">
        <v>3</v>
      </c>
      <c r="D166" s="13">
        <v>3</v>
      </c>
      <c r="E166" s="14">
        <f t="shared" si="19"/>
        <v>1.4077237107597016E-4</v>
      </c>
      <c r="F166" s="14">
        <f t="shared" si="20"/>
        <v>1.3377926421404682E-4</v>
      </c>
      <c r="G166" s="14">
        <f t="shared" si="22"/>
        <v>0</v>
      </c>
      <c r="H166" s="14">
        <f t="shared" si="21"/>
        <v>0</v>
      </c>
    </row>
    <row r="167" spans="1:8" x14ac:dyDescent="0.2">
      <c r="A167" s="41"/>
      <c r="B167" s="12" t="s">
        <v>158</v>
      </c>
      <c r="C167" s="13">
        <v>3</v>
      </c>
      <c r="D167" s="13">
        <v>1</v>
      </c>
      <c r="E167" s="14">
        <f t="shared" si="19"/>
        <v>1.4077237107597016E-4</v>
      </c>
      <c r="F167" s="14">
        <f t="shared" si="20"/>
        <v>4.4593088071348938E-5</v>
      </c>
      <c r="G167" s="14">
        <f t="shared" si="22"/>
        <v>-0.66666666666666663</v>
      </c>
      <c r="H167" s="14">
        <f t="shared" si="21"/>
        <v>-9.3848247383980109E-5</v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30802</v>
      </c>
      <c r="D173" s="17">
        <f>SUM(D174:D343)</f>
        <v>27876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-9.4993831569378614E-2</v>
      </c>
      <c r="H173" s="18">
        <f t="shared" ref="H173:H204" si="25">+IF(OR(AND(E173=""),(G173="")),"",E173*G173)</f>
        <v>-9.4993831569378614E-2</v>
      </c>
    </row>
    <row r="174" spans="1:8" x14ac:dyDescent="0.2">
      <c r="A174" s="41"/>
      <c r="B174" s="12" t="s">
        <v>159</v>
      </c>
      <c r="C174" s="13">
        <v>922</v>
      </c>
      <c r="D174" s="13">
        <v>766</v>
      </c>
      <c r="E174" s="14">
        <f t="shared" si="23"/>
        <v>2.9933121225894421E-2</v>
      </c>
      <c r="F174" s="14">
        <f t="shared" si="24"/>
        <v>2.7478834840005739E-2</v>
      </c>
      <c r="G174" s="14">
        <f t="shared" ref="G174:G205" si="26">+IF(AND(C174=0,D174=0)," ",IF(C174=0,1,IF(D174=0,-1,(D174-C174)/C174)))</f>
        <v>-0.16919739696312364</v>
      </c>
      <c r="H174" s="14">
        <f t="shared" si="25"/>
        <v>-5.06460619440296E-3</v>
      </c>
    </row>
    <row r="175" spans="1:8" x14ac:dyDescent="0.2">
      <c r="A175" s="41"/>
      <c r="B175" s="12" t="s">
        <v>160</v>
      </c>
      <c r="C175" s="13">
        <v>30</v>
      </c>
      <c r="D175" s="13">
        <v>90</v>
      </c>
      <c r="E175" s="14">
        <f t="shared" si="23"/>
        <v>9.7396272969287707E-4</v>
      </c>
      <c r="F175" s="14">
        <f t="shared" si="24"/>
        <v>3.2285837279380112E-3</v>
      </c>
      <c r="G175" s="14">
        <f t="shared" si="26"/>
        <v>2</v>
      </c>
      <c r="H175" s="14">
        <f t="shared" si="25"/>
        <v>1.9479254593857541E-3</v>
      </c>
    </row>
    <row r="176" spans="1:8" ht="38.25" x14ac:dyDescent="0.2">
      <c r="A176" s="41"/>
      <c r="B176" s="12" t="s">
        <v>161</v>
      </c>
      <c r="C176" s="13">
        <v>377</v>
      </c>
      <c r="D176" s="13">
        <v>188</v>
      </c>
      <c r="E176" s="14">
        <f t="shared" si="23"/>
        <v>1.2239464969807155E-2</v>
      </c>
      <c r="F176" s="14">
        <f t="shared" si="24"/>
        <v>6.744152676137179E-3</v>
      </c>
      <c r="G176" s="14">
        <f t="shared" si="26"/>
        <v>-0.50132625994694957</v>
      </c>
      <c r="H176" s="14">
        <f t="shared" si="25"/>
        <v>-6.1359651970651248E-3</v>
      </c>
    </row>
    <row r="177" spans="1:8" x14ac:dyDescent="0.2">
      <c r="A177" s="41"/>
      <c r="B177" s="12" t="s">
        <v>162</v>
      </c>
      <c r="C177" s="13">
        <v>1</v>
      </c>
      <c r="D177" s="13">
        <v>2</v>
      </c>
      <c r="E177" s="14">
        <f t="shared" si="23"/>
        <v>3.2465424323095901E-5</v>
      </c>
      <c r="F177" s="14">
        <f t="shared" si="24"/>
        <v>7.1746305065289138E-5</v>
      </c>
      <c r="G177" s="14">
        <f t="shared" si="26"/>
        <v>1</v>
      </c>
      <c r="H177" s="14">
        <f t="shared" si="25"/>
        <v>3.2465424323095901E-5</v>
      </c>
    </row>
    <row r="178" spans="1:8" ht="25.5" x14ac:dyDescent="0.2">
      <c r="A178" s="41"/>
      <c r="B178" s="12" t="s">
        <v>163</v>
      </c>
      <c r="C178" s="13">
        <v>301</v>
      </c>
      <c r="D178" s="13">
        <v>488</v>
      </c>
      <c r="E178" s="14">
        <f t="shared" si="23"/>
        <v>9.7720927212518668E-3</v>
      </c>
      <c r="F178" s="14">
        <f t="shared" si="24"/>
        <v>1.750609843593055E-2</v>
      </c>
      <c r="G178" s="14">
        <f t="shared" si="26"/>
        <v>0.62126245847176076</v>
      </c>
      <c r="H178" s="14">
        <f t="shared" si="25"/>
        <v>6.0710343484189338E-3</v>
      </c>
    </row>
    <row r="179" spans="1:8" x14ac:dyDescent="0.2">
      <c r="A179" s="41"/>
      <c r="B179" s="12" t="s">
        <v>164</v>
      </c>
      <c r="C179" s="13">
        <v>7407</v>
      </c>
      <c r="D179" s="13">
        <v>4148</v>
      </c>
      <c r="E179" s="14">
        <f t="shared" si="23"/>
        <v>0.24047139796117134</v>
      </c>
      <c r="F179" s="14">
        <f t="shared" si="24"/>
        <v>0.14880183670540967</v>
      </c>
      <c r="G179" s="14">
        <f t="shared" si="26"/>
        <v>-0.43998919940596731</v>
      </c>
      <c r="H179" s="14">
        <f t="shared" si="25"/>
        <v>-0.10580481786896954</v>
      </c>
    </row>
    <row r="180" spans="1:8" x14ac:dyDescent="0.2">
      <c r="A180" s="41"/>
      <c r="B180" s="12" t="s">
        <v>165</v>
      </c>
      <c r="C180" s="13">
        <v>22</v>
      </c>
      <c r="D180" s="13">
        <v>33</v>
      </c>
      <c r="E180" s="14">
        <f t="shared" si="23"/>
        <v>7.1423933510810986E-4</v>
      </c>
      <c r="F180" s="14">
        <f t="shared" si="24"/>
        <v>1.1838140335772708E-3</v>
      </c>
      <c r="G180" s="14">
        <f t="shared" si="26"/>
        <v>0.5</v>
      </c>
      <c r="H180" s="14">
        <f t="shared" si="25"/>
        <v>3.5711966755405493E-4</v>
      </c>
    </row>
    <row r="181" spans="1:8" x14ac:dyDescent="0.2">
      <c r="A181" s="41"/>
      <c r="B181" s="12" t="s">
        <v>166</v>
      </c>
      <c r="C181" s="13">
        <v>564</v>
      </c>
      <c r="D181" s="13">
        <v>294</v>
      </c>
      <c r="E181" s="14">
        <f t="shared" si="23"/>
        <v>1.8310499318226089E-2</v>
      </c>
      <c r="F181" s="14">
        <f t="shared" si="24"/>
        <v>1.0546706844597502E-2</v>
      </c>
      <c r="G181" s="14">
        <f t="shared" si="26"/>
        <v>-0.47872340425531917</v>
      </c>
      <c r="H181" s="14">
        <f t="shared" si="25"/>
        <v>-8.7656645672358948E-3</v>
      </c>
    </row>
    <row r="182" spans="1:8" x14ac:dyDescent="0.2">
      <c r="A182" s="41"/>
      <c r="B182" s="12" t="s">
        <v>167</v>
      </c>
      <c r="C182" s="13">
        <v>67</v>
      </c>
      <c r="D182" s="13">
        <v>83</v>
      </c>
      <c r="E182" s="14">
        <f t="shared" si="23"/>
        <v>2.1751834296474255E-3</v>
      </c>
      <c r="F182" s="14">
        <f t="shared" si="24"/>
        <v>2.9774716602094992E-3</v>
      </c>
      <c r="G182" s="14">
        <f t="shared" si="26"/>
        <v>0.23880597014925373</v>
      </c>
      <c r="H182" s="14">
        <f t="shared" si="25"/>
        <v>5.1944678916953442E-4</v>
      </c>
    </row>
    <row r="183" spans="1:8" x14ac:dyDescent="0.2">
      <c r="A183" s="41"/>
      <c r="B183" s="12" t="s">
        <v>168</v>
      </c>
      <c r="C183" s="13">
        <v>0</v>
      </c>
      <c r="D183" s="13">
        <v>3</v>
      </c>
      <c r="E183" s="14" t="str">
        <f t="shared" si="23"/>
        <v/>
      </c>
      <c r="F183" s="14">
        <f t="shared" si="24"/>
        <v>1.0761945759793371E-4</v>
      </c>
      <c r="G183" s="14">
        <f t="shared" si="26"/>
        <v>1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3</v>
      </c>
      <c r="D184" s="13">
        <v>7</v>
      </c>
      <c r="E184" s="14">
        <f t="shared" si="23"/>
        <v>9.7396272969287704E-5</v>
      </c>
      <c r="F184" s="14">
        <f t="shared" si="24"/>
        <v>2.5111206772851198E-4</v>
      </c>
      <c r="G184" s="14">
        <f t="shared" si="26"/>
        <v>1.3333333333333333</v>
      </c>
      <c r="H184" s="14">
        <f t="shared" si="25"/>
        <v>1.2986169729238361E-4</v>
      </c>
    </row>
    <row r="185" spans="1:8" x14ac:dyDescent="0.2">
      <c r="A185" s="41"/>
      <c r="B185" s="12" t="s">
        <v>170</v>
      </c>
      <c r="C185" s="13">
        <v>66</v>
      </c>
      <c r="D185" s="13">
        <v>26</v>
      </c>
      <c r="E185" s="14">
        <f t="shared" si="23"/>
        <v>2.1427180053243296E-3</v>
      </c>
      <c r="F185" s="14">
        <f t="shared" si="24"/>
        <v>9.327019658487588E-4</v>
      </c>
      <c r="G185" s="14">
        <f t="shared" si="26"/>
        <v>-0.60606060606060608</v>
      </c>
      <c r="H185" s="14">
        <f t="shared" si="25"/>
        <v>-1.2986169729238362E-3</v>
      </c>
    </row>
    <row r="186" spans="1:8" x14ac:dyDescent="0.2">
      <c r="A186" s="41"/>
      <c r="B186" s="12" t="s">
        <v>171</v>
      </c>
      <c r="C186" s="13">
        <v>450</v>
      </c>
      <c r="D186" s="13">
        <v>331</v>
      </c>
      <c r="E186" s="14">
        <f t="shared" si="23"/>
        <v>1.4609440945393156E-2</v>
      </c>
      <c r="F186" s="14">
        <f t="shared" si="24"/>
        <v>1.1874013488305352E-2</v>
      </c>
      <c r="G186" s="14">
        <f t="shared" si="26"/>
        <v>-0.26444444444444443</v>
      </c>
      <c r="H186" s="14">
        <f t="shared" si="25"/>
        <v>-3.8633854944484119E-3</v>
      </c>
    </row>
    <row r="187" spans="1:8" x14ac:dyDescent="0.2">
      <c r="A187" s="41"/>
      <c r="B187" s="12" t="s">
        <v>172</v>
      </c>
      <c r="C187" s="13">
        <v>594</v>
      </c>
      <c r="D187" s="13">
        <v>454</v>
      </c>
      <c r="E187" s="14">
        <f t="shared" si="23"/>
        <v>1.9284462047918966E-2</v>
      </c>
      <c r="F187" s="14">
        <f t="shared" si="24"/>
        <v>1.6286411249820634E-2</v>
      </c>
      <c r="G187" s="14">
        <f t="shared" si="26"/>
        <v>-0.2356902356902357</v>
      </c>
      <c r="H187" s="14">
        <f t="shared" si="25"/>
        <v>-4.5451594052334267E-3</v>
      </c>
    </row>
    <row r="188" spans="1:8" ht="25.5" x14ac:dyDescent="0.2">
      <c r="A188" s="41"/>
      <c r="B188" s="12" t="s">
        <v>173</v>
      </c>
      <c r="C188" s="13">
        <v>411</v>
      </c>
      <c r="D188" s="13">
        <v>1365</v>
      </c>
      <c r="E188" s="14">
        <f t="shared" si="23"/>
        <v>1.3343289396792416E-2</v>
      </c>
      <c r="F188" s="14">
        <f t="shared" si="24"/>
        <v>4.8966853207059839E-2</v>
      </c>
      <c r="G188" s="14">
        <f t="shared" si="26"/>
        <v>2.3211678832116789</v>
      </c>
      <c r="H188" s="14">
        <f t="shared" si="25"/>
        <v>3.0972014804233491E-2</v>
      </c>
    </row>
    <row r="189" spans="1:8" ht="25.5" x14ac:dyDescent="0.2">
      <c r="A189" s="41"/>
      <c r="B189" s="12" t="s">
        <v>174</v>
      </c>
      <c r="C189" s="13">
        <v>28</v>
      </c>
      <c r="D189" s="13">
        <v>41</v>
      </c>
      <c r="E189" s="14">
        <f t="shared" si="23"/>
        <v>9.0903188104668529E-4</v>
      </c>
      <c r="F189" s="14">
        <f t="shared" si="24"/>
        <v>1.4707992538384273E-3</v>
      </c>
      <c r="G189" s="14">
        <f t="shared" si="26"/>
        <v>0.4642857142857143</v>
      </c>
      <c r="H189" s="14">
        <f t="shared" si="25"/>
        <v>4.2205051620024676E-4</v>
      </c>
    </row>
    <row r="190" spans="1:8" x14ac:dyDescent="0.2">
      <c r="A190" s="41"/>
      <c r="B190" s="12" t="s">
        <v>175</v>
      </c>
      <c r="C190" s="13">
        <v>19</v>
      </c>
      <c r="D190" s="13">
        <v>9</v>
      </c>
      <c r="E190" s="14">
        <f t="shared" si="23"/>
        <v>6.1684306213882214E-4</v>
      </c>
      <c r="F190" s="14">
        <f t="shared" si="24"/>
        <v>3.2285837279380112E-4</v>
      </c>
      <c r="G190" s="14">
        <f t="shared" si="26"/>
        <v>-0.52631578947368418</v>
      </c>
      <c r="H190" s="14">
        <f t="shared" si="25"/>
        <v>-3.2465424323095899E-4</v>
      </c>
    </row>
    <row r="191" spans="1:8" x14ac:dyDescent="0.2">
      <c r="A191" s="41"/>
      <c r="B191" s="12" t="s">
        <v>176</v>
      </c>
      <c r="C191" s="13">
        <v>28</v>
      </c>
      <c r="D191" s="13">
        <v>28</v>
      </c>
      <c r="E191" s="14">
        <f t="shared" si="23"/>
        <v>9.0903188104668529E-4</v>
      </c>
      <c r="F191" s="14">
        <f t="shared" si="24"/>
        <v>1.0044482709140479E-3</v>
      </c>
      <c r="G191" s="14">
        <f t="shared" si="26"/>
        <v>0</v>
      </c>
      <c r="H191" s="14">
        <f t="shared" si="25"/>
        <v>0</v>
      </c>
    </row>
    <row r="192" spans="1:8" x14ac:dyDescent="0.2">
      <c r="A192" s="41"/>
      <c r="B192" s="12" t="s">
        <v>177</v>
      </c>
      <c r="C192" s="13">
        <v>19</v>
      </c>
      <c r="D192" s="13">
        <v>20</v>
      </c>
      <c r="E192" s="14">
        <f t="shared" si="23"/>
        <v>6.1684306213882214E-4</v>
      </c>
      <c r="F192" s="14">
        <f t="shared" si="24"/>
        <v>7.1746305065289138E-4</v>
      </c>
      <c r="G192" s="14">
        <f t="shared" si="26"/>
        <v>5.2631578947368418E-2</v>
      </c>
      <c r="H192" s="14">
        <f t="shared" si="25"/>
        <v>3.2465424323095901E-5</v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537</v>
      </c>
      <c r="E193" s="14" t="str">
        <f t="shared" si="23"/>
        <v/>
      </c>
      <c r="F193" s="14">
        <f t="shared" si="24"/>
        <v>1.9263882910030134E-2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371</v>
      </c>
      <c r="D194" s="13">
        <v>230</v>
      </c>
      <c r="E194" s="14">
        <f t="shared" si="23"/>
        <v>1.204467242386858E-2</v>
      </c>
      <c r="F194" s="14">
        <f t="shared" si="24"/>
        <v>8.2508250825082501E-3</v>
      </c>
      <c r="G194" s="14">
        <f t="shared" si="26"/>
        <v>-0.38005390835579517</v>
      </c>
      <c r="H194" s="14">
        <f t="shared" si="25"/>
        <v>-4.5776248295565222E-3</v>
      </c>
    </row>
    <row r="195" spans="1:8" x14ac:dyDescent="0.2">
      <c r="A195" s="41"/>
      <c r="B195" s="12" t="s">
        <v>180</v>
      </c>
      <c r="C195" s="13">
        <v>38</v>
      </c>
      <c r="D195" s="13">
        <v>75</v>
      </c>
      <c r="E195" s="14">
        <f t="shared" si="23"/>
        <v>1.2336861242776443E-3</v>
      </c>
      <c r="F195" s="14">
        <f t="shared" si="24"/>
        <v>2.6904864399483427E-3</v>
      </c>
      <c r="G195" s="14">
        <f t="shared" si="26"/>
        <v>0.97368421052631582</v>
      </c>
      <c r="H195" s="14">
        <f t="shared" si="25"/>
        <v>1.2012206999545483E-3</v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43</v>
      </c>
      <c r="D197" s="13">
        <v>40</v>
      </c>
      <c r="E197" s="14">
        <f t="shared" si="23"/>
        <v>1.3960132458931238E-3</v>
      </c>
      <c r="F197" s="14">
        <f t="shared" si="24"/>
        <v>1.4349261013057828E-3</v>
      </c>
      <c r="G197" s="14">
        <f t="shared" si="26"/>
        <v>-6.9767441860465115E-2</v>
      </c>
      <c r="H197" s="14">
        <f t="shared" si="25"/>
        <v>-9.7396272969287704E-5</v>
      </c>
    </row>
    <row r="198" spans="1:8" x14ac:dyDescent="0.2">
      <c r="A198" s="41"/>
      <c r="B198" s="12" t="s">
        <v>183</v>
      </c>
      <c r="C198" s="13">
        <v>12</v>
      </c>
      <c r="D198" s="13">
        <v>3</v>
      </c>
      <c r="E198" s="14">
        <f t="shared" si="23"/>
        <v>3.8958509187715082E-4</v>
      </c>
      <c r="F198" s="14">
        <f t="shared" si="24"/>
        <v>1.0761945759793371E-4</v>
      </c>
      <c r="G198" s="14">
        <f t="shared" si="26"/>
        <v>-0.75</v>
      </c>
      <c r="H198" s="14">
        <f t="shared" si="25"/>
        <v>-2.921888189078631E-4</v>
      </c>
    </row>
    <row r="199" spans="1:8" x14ac:dyDescent="0.2">
      <c r="A199" s="41"/>
      <c r="B199" s="12" t="s">
        <v>184</v>
      </c>
      <c r="C199" s="13">
        <v>152</v>
      </c>
      <c r="D199" s="13">
        <v>200</v>
      </c>
      <c r="E199" s="14">
        <f t="shared" si="23"/>
        <v>4.9347444971105771E-3</v>
      </c>
      <c r="F199" s="14">
        <f t="shared" si="24"/>
        <v>7.1746305065289138E-3</v>
      </c>
      <c r="G199" s="14">
        <f t="shared" si="26"/>
        <v>0.31578947368421051</v>
      </c>
      <c r="H199" s="14">
        <f t="shared" si="25"/>
        <v>1.5583403675086033E-3</v>
      </c>
    </row>
    <row r="200" spans="1:8" ht="25.5" x14ac:dyDescent="0.2">
      <c r="A200" s="41"/>
      <c r="B200" s="12" t="s">
        <v>185</v>
      </c>
      <c r="C200" s="13">
        <v>355</v>
      </c>
      <c r="D200" s="13">
        <v>269</v>
      </c>
      <c r="E200" s="14">
        <f t="shared" si="23"/>
        <v>1.1525225634699045E-2</v>
      </c>
      <c r="F200" s="14">
        <f t="shared" si="24"/>
        <v>9.6498780312813896E-3</v>
      </c>
      <c r="G200" s="14">
        <f t="shared" si="26"/>
        <v>-0.24225352112676057</v>
      </c>
      <c r="H200" s="14">
        <f t="shared" si="25"/>
        <v>-2.7920264917862475E-3</v>
      </c>
    </row>
    <row r="201" spans="1:8" x14ac:dyDescent="0.2">
      <c r="A201" s="41"/>
      <c r="B201" s="12" t="s">
        <v>186</v>
      </c>
      <c r="C201" s="13">
        <v>337</v>
      </c>
      <c r="D201" s="13">
        <v>310</v>
      </c>
      <c r="E201" s="14">
        <f t="shared" si="23"/>
        <v>1.0940847996883319E-2</v>
      </c>
      <c r="F201" s="14">
        <f t="shared" si="24"/>
        <v>1.1120677285119816E-2</v>
      </c>
      <c r="G201" s="14">
        <f t="shared" si="26"/>
        <v>-8.0118694362017809E-2</v>
      </c>
      <c r="H201" s="14">
        <f t="shared" si="25"/>
        <v>-8.7656645672358946E-4</v>
      </c>
    </row>
    <row r="202" spans="1:8" x14ac:dyDescent="0.2">
      <c r="A202" s="41"/>
      <c r="B202" s="12" t="s">
        <v>187</v>
      </c>
      <c r="C202" s="13">
        <v>531</v>
      </c>
      <c r="D202" s="13">
        <v>523</v>
      </c>
      <c r="E202" s="14">
        <f t="shared" si="23"/>
        <v>1.7239140315563926E-2</v>
      </c>
      <c r="F202" s="14">
        <f t="shared" si="24"/>
        <v>1.8761658774573111E-2</v>
      </c>
      <c r="G202" s="14">
        <f t="shared" si="26"/>
        <v>-1.5065913370998116E-2</v>
      </c>
      <c r="H202" s="14">
        <f t="shared" si="25"/>
        <v>-2.5972339458476721E-4</v>
      </c>
    </row>
    <row r="203" spans="1:8" x14ac:dyDescent="0.2">
      <c r="A203" s="41"/>
      <c r="B203" s="12" t="s">
        <v>188</v>
      </c>
      <c r="C203" s="13">
        <v>1355</v>
      </c>
      <c r="D203" s="13">
        <v>899</v>
      </c>
      <c r="E203" s="14">
        <f t="shared" si="23"/>
        <v>4.3990649957794947E-2</v>
      </c>
      <c r="F203" s="14">
        <f t="shared" si="24"/>
        <v>3.2249964126847469E-2</v>
      </c>
      <c r="G203" s="14">
        <f t="shared" si="26"/>
        <v>-0.33653136531365313</v>
      </c>
      <c r="H203" s="14">
        <f t="shared" si="25"/>
        <v>-1.480423349133173E-2</v>
      </c>
    </row>
    <row r="204" spans="1:8" x14ac:dyDescent="0.2">
      <c r="A204" s="41"/>
      <c r="B204" s="12" t="s">
        <v>189</v>
      </c>
      <c r="C204" s="13">
        <v>621</v>
      </c>
      <c r="D204" s="13">
        <v>405</v>
      </c>
      <c r="E204" s="14">
        <f t="shared" si="23"/>
        <v>2.0161028504642554E-2</v>
      </c>
      <c r="F204" s="14">
        <f t="shared" si="24"/>
        <v>1.4528626775721051E-2</v>
      </c>
      <c r="G204" s="14">
        <f t="shared" si="26"/>
        <v>-0.34782608695652173</v>
      </c>
      <c r="H204" s="14">
        <f t="shared" si="25"/>
        <v>-7.0125316537887148E-3</v>
      </c>
    </row>
    <row r="205" spans="1:8" x14ac:dyDescent="0.2">
      <c r="A205" s="41"/>
      <c r="B205" s="12" t="s">
        <v>190</v>
      </c>
      <c r="C205" s="13">
        <v>138</v>
      </c>
      <c r="D205" s="13">
        <v>105</v>
      </c>
      <c r="E205" s="14">
        <f t="shared" ref="E205:E236" si="27">+IF(C205=0,"",C205/C$173)</f>
        <v>4.4802285565872348E-3</v>
      </c>
      <c r="F205" s="14">
        <f t="shared" ref="F205:F236" si="28">+IF(D205=0,"",D205/D$173)</f>
        <v>3.7666810159276798E-3</v>
      </c>
      <c r="G205" s="14">
        <f t="shared" si="26"/>
        <v>-0.2391304347826087</v>
      </c>
      <c r="H205" s="14">
        <f t="shared" ref="H205:H236" si="29">+IF(OR(AND(E205=""),(G205="")),"",E205*G205)</f>
        <v>-1.0713590026621648E-3</v>
      </c>
    </row>
    <row r="206" spans="1:8" x14ac:dyDescent="0.2">
      <c r="A206" s="41"/>
      <c r="B206" s="12" t="s">
        <v>191</v>
      </c>
      <c r="C206" s="13">
        <v>131</v>
      </c>
      <c r="D206" s="13">
        <v>154</v>
      </c>
      <c r="E206" s="14">
        <f t="shared" si="27"/>
        <v>4.2529705863255636E-3</v>
      </c>
      <c r="F206" s="14">
        <f t="shared" si="28"/>
        <v>5.5244654900272637E-3</v>
      </c>
      <c r="G206" s="14">
        <f t="shared" ref="G206:G237" si="30">+IF(AND(C206=0,D206=0)," ",IF(C206=0,1,IF(D206=0,-1,(D206-C206)/C206)))</f>
        <v>0.17557251908396945</v>
      </c>
      <c r="H206" s="14">
        <f t="shared" si="29"/>
        <v>7.467047594312058E-4</v>
      </c>
    </row>
    <row r="207" spans="1:8" x14ac:dyDescent="0.2">
      <c r="A207" s="41"/>
      <c r="B207" s="12" t="s">
        <v>192</v>
      </c>
      <c r="C207" s="13">
        <v>21</v>
      </c>
      <c r="D207" s="13">
        <v>0</v>
      </c>
      <c r="E207" s="14">
        <f t="shared" si="27"/>
        <v>6.8177391078501392E-4</v>
      </c>
      <c r="F207" s="14" t="str">
        <f t="shared" si="28"/>
        <v/>
      </c>
      <c r="G207" s="14">
        <f t="shared" si="30"/>
        <v>-1</v>
      </c>
      <c r="H207" s="14">
        <f t="shared" si="29"/>
        <v>-6.8177391078501392E-4</v>
      </c>
    </row>
    <row r="208" spans="1:8" x14ac:dyDescent="0.2">
      <c r="A208" s="41"/>
      <c r="B208" s="12" t="s">
        <v>193</v>
      </c>
      <c r="C208" s="13">
        <v>287</v>
      </c>
      <c r="D208" s="13">
        <v>187</v>
      </c>
      <c r="E208" s="14">
        <f t="shared" si="27"/>
        <v>9.3175767807285245E-3</v>
      </c>
      <c r="F208" s="14">
        <f t="shared" si="28"/>
        <v>6.708279523604534E-3</v>
      </c>
      <c r="G208" s="14">
        <f t="shared" si="30"/>
        <v>-0.34843205574912894</v>
      </c>
      <c r="H208" s="14">
        <f t="shared" si="29"/>
        <v>-3.2465424323095907E-3</v>
      </c>
    </row>
    <row r="209" spans="1:8" x14ac:dyDescent="0.2">
      <c r="A209" s="41"/>
      <c r="B209" s="12" t="s">
        <v>194</v>
      </c>
      <c r="C209" s="13">
        <v>148</v>
      </c>
      <c r="D209" s="13">
        <v>148</v>
      </c>
      <c r="E209" s="14">
        <f t="shared" si="27"/>
        <v>4.8048827998181933E-3</v>
      </c>
      <c r="F209" s="14">
        <f t="shared" si="28"/>
        <v>5.3092265748313962E-3</v>
      </c>
      <c r="G209" s="14">
        <f t="shared" si="30"/>
        <v>0</v>
      </c>
      <c r="H209" s="14">
        <f t="shared" si="29"/>
        <v>0</v>
      </c>
    </row>
    <row r="210" spans="1:8" x14ac:dyDescent="0.2">
      <c r="A210" s="41"/>
      <c r="B210" s="12" t="s">
        <v>195</v>
      </c>
      <c r="C210" s="13">
        <v>226</v>
      </c>
      <c r="D210" s="13">
        <v>177</v>
      </c>
      <c r="E210" s="14">
        <f t="shared" si="27"/>
        <v>7.3371858970196742E-3</v>
      </c>
      <c r="F210" s="14">
        <f t="shared" si="28"/>
        <v>6.3495479982780883E-3</v>
      </c>
      <c r="G210" s="14">
        <f t="shared" si="30"/>
        <v>-0.2168141592920354</v>
      </c>
      <c r="H210" s="14">
        <f t="shared" si="29"/>
        <v>-1.5908057918316992E-3</v>
      </c>
    </row>
    <row r="211" spans="1:8" x14ac:dyDescent="0.2">
      <c r="A211" s="41"/>
      <c r="B211" s="12" t="s">
        <v>196</v>
      </c>
      <c r="C211" s="13">
        <v>7</v>
      </c>
      <c r="D211" s="13">
        <v>2</v>
      </c>
      <c r="E211" s="14">
        <f t="shared" si="27"/>
        <v>2.2725797026167132E-4</v>
      </c>
      <c r="F211" s="14">
        <f t="shared" si="28"/>
        <v>7.1746305065289138E-5</v>
      </c>
      <c r="G211" s="14">
        <f t="shared" si="30"/>
        <v>-0.7142857142857143</v>
      </c>
      <c r="H211" s="14">
        <f t="shared" si="29"/>
        <v>-1.6232712161547952E-4</v>
      </c>
    </row>
    <row r="212" spans="1:8" x14ac:dyDescent="0.2">
      <c r="A212" s="41"/>
      <c r="B212" s="12" t="s">
        <v>197</v>
      </c>
      <c r="C212" s="13">
        <v>9</v>
      </c>
      <c r="D212" s="13">
        <v>7</v>
      </c>
      <c r="E212" s="14">
        <f t="shared" si="27"/>
        <v>2.921888189078631E-4</v>
      </c>
      <c r="F212" s="14">
        <f t="shared" si="28"/>
        <v>2.5111206772851198E-4</v>
      </c>
      <c r="G212" s="14">
        <f t="shared" si="30"/>
        <v>-0.22222222222222221</v>
      </c>
      <c r="H212" s="14">
        <f t="shared" si="29"/>
        <v>-6.4930848646191803E-5</v>
      </c>
    </row>
    <row r="213" spans="1:8" ht="25.5" x14ac:dyDescent="0.2">
      <c r="A213" s="41"/>
      <c r="B213" s="12" t="s">
        <v>198</v>
      </c>
      <c r="C213" s="13">
        <v>1217</v>
      </c>
      <c r="D213" s="13">
        <v>735</v>
      </c>
      <c r="E213" s="14">
        <f t="shared" si="27"/>
        <v>3.9510421401207717E-2</v>
      </c>
      <c r="F213" s="14">
        <f t="shared" si="28"/>
        <v>2.6366767111493758E-2</v>
      </c>
      <c r="G213" s="14">
        <f t="shared" si="30"/>
        <v>-0.39605587510271156</v>
      </c>
      <c r="H213" s="14">
        <f t="shared" si="29"/>
        <v>-1.5648334523732224E-2</v>
      </c>
    </row>
    <row r="214" spans="1:8" x14ac:dyDescent="0.2">
      <c r="A214" s="41"/>
      <c r="B214" s="12" t="s">
        <v>199</v>
      </c>
      <c r="C214" s="13">
        <v>102</v>
      </c>
      <c r="D214" s="13">
        <v>167</v>
      </c>
      <c r="E214" s="14">
        <f t="shared" si="27"/>
        <v>3.3114732809557822E-3</v>
      </c>
      <c r="F214" s="14">
        <f t="shared" si="28"/>
        <v>5.9908164729516426E-3</v>
      </c>
      <c r="G214" s="14">
        <f t="shared" si="30"/>
        <v>0.63725490196078427</v>
      </c>
      <c r="H214" s="14">
        <f t="shared" si="29"/>
        <v>2.1102525810012336E-3</v>
      </c>
    </row>
    <row r="215" spans="1:8" ht="25.5" x14ac:dyDescent="0.2">
      <c r="A215" s="41"/>
      <c r="B215" s="12" t="s">
        <v>200</v>
      </c>
      <c r="C215" s="13">
        <v>13</v>
      </c>
      <c r="D215" s="13">
        <v>20</v>
      </c>
      <c r="E215" s="14">
        <f t="shared" si="27"/>
        <v>4.2205051620024676E-4</v>
      </c>
      <c r="F215" s="14">
        <f t="shared" si="28"/>
        <v>7.1746305065289138E-4</v>
      </c>
      <c r="G215" s="14">
        <f t="shared" si="30"/>
        <v>0.53846153846153844</v>
      </c>
      <c r="H215" s="14">
        <f t="shared" si="29"/>
        <v>2.2725797026167132E-4</v>
      </c>
    </row>
    <row r="216" spans="1:8" ht="25.5" x14ac:dyDescent="0.2">
      <c r="A216" s="41"/>
      <c r="B216" s="12" t="s">
        <v>201</v>
      </c>
      <c r="C216" s="13">
        <v>19</v>
      </c>
      <c r="D216" s="13">
        <v>18</v>
      </c>
      <c r="E216" s="14">
        <f t="shared" si="27"/>
        <v>6.1684306213882214E-4</v>
      </c>
      <c r="F216" s="14">
        <f t="shared" si="28"/>
        <v>6.4571674558760225E-4</v>
      </c>
      <c r="G216" s="14">
        <f t="shared" si="30"/>
        <v>-5.2631578947368418E-2</v>
      </c>
      <c r="H216" s="14">
        <f t="shared" si="29"/>
        <v>-3.2465424323095901E-5</v>
      </c>
    </row>
    <row r="217" spans="1:8" x14ac:dyDescent="0.2">
      <c r="A217" s="41"/>
      <c r="B217" s="12" t="s">
        <v>202</v>
      </c>
      <c r="C217" s="13">
        <v>1</v>
      </c>
      <c r="D217" s="13">
        <v>0</v>
      </c>
      <c r="E217" s="14">
        <f t="shared" si="27"/>
        <v>3.2465424323095901E-5</v>
      </c>
      <c r="F217" s="14" t="str">
        <f t="shared" si="28"/>
        <v/>
      </c>
      <c r="G217" s="14">
        <f t="shared" si="30"/>
        <v>-1</v>
      </c>
      <c r="H217" s="14">
        <f t="shared" si="29"/>
        <v>-3.2465424323095901E-5</v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278</v>
      </c>
      <c r="E218" s="14" t="str">
        <f t="shared" si="27"/>
        <v/>
      </c>
      <c r="F218" s="14">
        <f t="shared" si="28"/>
        <v>9.9727364040751894E-3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1</v>
      </c>
      <c r="D219" s="13">
        <v>7</v>
      </c>
      <c r="E219" s="14">
        <f t="shared" si="27"/>
        <v>3.2465424323095901E-5</v>
      </c>
      <c r="F219" s="14">
        <f t="shared" si="28"/>
        <v>2.5111206772851198E-4</v>
      </c>
      <c r="G219" s="14">
        <f t="shared" si="30"/>
        <v>6</v>
      </c>
      <c r="H219" s="14">
        <f t="shared" si="29"/>
        <v>1.9479254593857541E-4</v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48</v>
      </c>
      <c r="D221" s="13">
        <v>53</v>
      </c>
      <c r="E221" s="14">
        <f t="shared" si="27"/>
        <v>1.5583403675086033E-3</v>
      </c>
      <c r="F221" s="14">
        <f t="shared" si="28"/>
        <v>1.9012770842301622E-3</v>
      </c>
      <c r="G221" s="14">
        <f t="shared" si="30"/>
        <v>0.10416666666666667</v>
      </c>
      <c r="H221" s="14">
        <f t="shared" si="29"/>
        <v>1.6232712161547952E-4</v>
      </c>
    </row>
    <row r="222" spans="1:8" x14ac:dyDescent="0.2">
      <c r="A222" s="41"/>
      <c r="B222" s="12" t="s">
        <v>207</v>
      </c>
      <c r="C222" s="13">
        <v>24</v>
      </c>
      <c r="D222" s="13">
        <v>15</v>
      </c>
      <c r="E222" s="14">
        <f t="shared" si="27"/>
        <v>7.7917018375430163E-4</v>
      </c>
      <c r="F222" s="14">
        <f t="shared" si="28"/>
        <v>5.3809728798966854E-4</v>
      </c>
      <c r="G222" s="14">
        <f t="shared" si="30"/>
        <v>-0.375</v>
      </c>
      <c r="H222" s="14">
        <f t="shared" si="29"/>
        <v>-2.921888189078631E-4</v>
      </c>
    </row>
    <row r="223" spans="1:8" x14ac:dyDescent="0.2">
      <c r="A223" s="41"/>
      <c r="B223" s="12" t="s">
        <v>208</v>
      </c>
      <c r="C223" s="13">
        <v>2</v>
      </c>
      <c r="D223" s="13">
        <v>0</v>
      </c>
      <c r="E223" s="14">
        <f t="shared" si="27"/>
        <v>6.4930848646191803E-5</v>
      </c>
      <c r="F223" s="14" t="str">
        <f t="shared" si="28"/>
        <v/>
      </c>
      <c r="G223" s="14">
        <f t="shared" si="30"/>
        <v>-1</v>
      </c>
      <c r="H223" s="14">
        <f t="shared" si="29"/>
        <v>-6.4930848646191803E-5</v>
      </c>
    </row>
    <row r="224" spans="1:8" x14ac:dyDescent="0.2">
      <c r="A224" s="41"/>
      <c r="B224" s="12" t="s">
        <v>209</v>
      </c>
      <c r="C224" s="13">
        <v>4</v>
      </c>
      <c r="D224" s="13">
        <v>1</v>
      </c>
      <c r="E224" s="14">
        <f t="shared" si="27"/>
        <v>1.2986169729238361E-4</v>
      </c>
      <c r="F224" s="14">
        <f t="shared" si="28"/>
        <v>3.5873152532644569E-5</v>
      </c>
      <c r="G224" s="14">
        <f t="shared" si="30"/>
        <v>-0.75</v>
      </c>
      <c r="H224" s="14">
        <f t="shared" si="29"/>
        <v>-9.7396272969287704E-5</v>
      </c>
    </row>
    <row r="225" spans="1:8" x14ac:dyDescent="0.2">
      <c r="A225" s="41"/>
      <c r="B225" s="12" t="s">
        <v>210</v>
      </c>
      <c r="C225" s="13">
        <v>1971</v>
      </c>
      <c r="D225" s="13">
        <v>1290</v>
      </c>
      <c r="E225" s="14">
        <f t="shared" si="27"/>
        <v>6.3989351340822023E-2</v>
      </c>
      <c r="F225" s="14">
        <f t="shared" si="28"/>
        <v>4.6276366767111492E-2</v>
      </c>
      <c r="G225" s="14">
        <f t="shared" si="30"/>
        <v>-0.34550989345509892</v>
      </c>
      <c r="H225" s="14">
        <f t="shared" si="29"/>
        <v>-2.2108953964028309E-2</v>
      </c>
    </row>
    <row r="226" spans="1:8" x14ac:dyDescent="0.2">
      <c r="A226" s="41"/>
      <c r="B226" s="12" t="s">
        <v>211</v>
      </c>
      <c r="C226" s="13">
        <v>12</v>
      </c>
      <c r="D226" s="13">
        <v>7</v>
      </c>
      <c r="E226" s="14">
        <f t="shared" si="27"/>
        <v>3.8958509187715082E-4</v>
      </c>
      <c r="F226" s="14">
        <f t="shared" si="28"/>
        <v>2.5111206772851198E-4</v>
      </c>
      <c r="G226" s="14">
        <f t="shared" si="30"/>
        <v>-0.41666666666666669</v>
      </c>
      <c r="H226" s="14">
        <f t="shared" si="29"/>
        <v>-1.6232712161547952E-4</v>
      </c>
    </row>
    <row r="227" spans="1:8" x14ac:dyDescent="0.2">
      <c r="A227" s="41"/>
      <c r="B227" s="12" t="s">
        <v>212</v>
      </c>
      <c r="C227" s="13">
        <v>45</v>
      </c>
      <c r="D227" s="13">
        <v>56</v>
      </c>
      <c r="E227" s="14">
        <f t="shared" si="27"/>
        <v>1.4609440945393157E-3</v>
      </c>
      <c r="F227" s="14">
        <f t="shared" si="28"/>
        <v>2.0088965418280959E-3</v>
      </c>
      <c r="G227" s="14">
        <f t="shared" si="30"/>
        <v>0.24444444444444444</v>
      </c>
      <c r="H227" s="14">
        <f t="shared" si="29"/>
        <v>3.5711966755405493E-4</v>
      </c>
    </row>
    <row r="228" spans="1:8" x14ac:dyDescent="0.2">
      <c r="A228" s="41"/>
      <c r="B228" s="12" t="s">
        <v>213</v>
      </c>
      <c r="C228" s="13">
        <v>82</v>
      </c>
      <c r="D228" s="13">
        <v>73</v>
      </c>
      <c r="E228" s="14">
        <f t="shared" si="27"/>
        <v>2.6621647944938642E-3</v>
      </c>
      <c r="F228" s="14">
        <f t="shared" si="28"/>
        <v>2.6187401348830536E-3</v>
      </c>
      <c r="G228" s="14">
        <f t="shared" si="30"/>
        <v>-0.10975609756097561</v>
      </c>
      <c r="H228" s="14">
        <f t="shared" si="29"/>
        <v>-2.9218881890786315E-4</v>
      </c>
    </row>
    <row r="229" spans="1:8" x14ac:dyDescent="0.2">
      <c r="A229" s="41"/>
      <c r="B229" s="12" t="s">
        <v>214</v>
      </c>
      <c r="C229" s="13">
        <v>1</v>
      </c>
      <c r="D229" s="13">
        <v>0</v>
      </c>
      <c r="E229" s="14">
        <f t="shared" si="27"/>
        <v>3.2465424323095901E-5</v>
      </c>
      <c r="F229" s="14" t="str">
        <f t="shared" si="28"/>
        <v/>
      </c>
      <c r="G229" s="14">
        <f t="shared" si="30"/>
        <v>-1</v>
      </c>
      <c r="H229" s="14">
        <f t="shared" si="29"/>
        <v>-3.2465424323095901E-5</v>
      </c>
    </row>
    <row r="230" spans="1:8" x14ac:dyDescent="0.2">
      <c r="A230" s="41"/>
      <c r="B230" s="12" t="s">
        <v>215</v>
      </c>
      <c r="C230" s="13">
        <v>48</v>
      </c>
      <c r="D230" s="13">
        <v>26</v>
      </c>
      <c r="E230" s="14">
        <f t="shared" si="27"/>
        <v>1.5583403675086033E-3</v>
      </c>
      <c r="F230" s="14">
        <f t="shared" si="28"/>
        <v>9.327019658487588E-4</v>
      </c>
      <c r="G230" s="14">
        <f t="shared" si="30"/>
        <v>-0.45833333333333331</v>
      </c>
      <c r="H230" s="14">
        <f t="shared" si="29"/>
        <v>-7.1423933510810975E-4</v>
      </c>
    </row>
    <row r="231" spans="1:8" x14ac:dyDescent="0.2">
      <c r="A231" s="41"/>
      <c r="B231" s="12" t="s">
        <v>216</v>
      </c>
      <c r="C231" s="13">
        <v>2</v>
      </c>
      <c r="D231" s="13">
        <v>0</v>
      </c>
      <c r="E231" s="14">
        <f t="shared" si="27"/>
        <v>6.4930848646191803E-5</v>
      </c>
      <c r="F231" s="14" t="str">
        <f t="shared" si="28"/>
        <v/>
      </c>
      <c r="G231" s="14">
        <f t="shared" si="30"/>
        <v>-1</v>
      </c>
      <c r="H231" s="14">
        <f t="shared" si="29"/>
        <v>-6.4930848646191803E-5</v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135</v>
      </c>
      <c r="E232" s="14" t="str">
        <f t="shared" si="27"/>
        <v/>
      </c>
      <c r="F232" s="14">
        <f t="shared" si="28"/>
        <v>4.8428755919070164E-3</v>
      </c>
      <c r="G232" s="14">
        <f t="shared" si="30"/>
        <v>1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26</v>
      </c>
      <c r="D233" s="13">
        <v>33</v>
      </c>
      <c r="E233" s="14">
        <f t="shared" si="27"/>
        <v>8.4410103240049352E-4</v>
      </c>
      <c r="F233" s="14">
        <f t="shared" si="28"/>
        <v>1.1838140335772708E-3</v>
      </c>
      <c r="G233" s="14">
        <f t="shared" si="30"/>
        <v>0.26923076923076922</v>
      </c>
      <c r="H233" s="14">
        <f t="shared" si="29"/>
        <v>2.2725797026167132E-4</v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2</v>
      </c>
      <c r="D235" s="13">
        <v>1</v>
      </c>
      <c r="E235" s="14">
        <f t="shared" si="27"/>
        <v>6.4930848646191803E-5</v>
      </c>
      <c r="F235" s="14">
        <f t="shared" si="28"/>
        <v>3.5873152532644569E-5</v>
      </c>
      <c r="G235" s="14">
        <f t="shared" si="30"/>
        <v>-0.5</v>
      </c>
      <c r="H235" s="14">
        <f t="shared" si="29"/>
        <v>-3.2465424323095901E-5</v>
      </c>
    </row>
    <row r="236" spans="1:8" ht="25.5" x14ac:dyDescent="0.2">
      <c r="A236" s="41"/>
      <c r="B236" s="12" t="s">
        <v>221</v>
      </c>
      <c r="C236" s="13">
        <v>104</v>
      </c>
      <c r="D236" s="13">
        <v>64</v>
      </c>
      <c r="E236" s="14">
        <f t="shared" si="27"/>
        <v>3.3764041296019741E-3</v>
      </c>
      <c r="F236" s="14">
        <f t="shared" si="28"/>
        <v>2.2958817620892524E-3</v>
      </c>
      <c r="G236" s="14">
        <f t="shared" si="30"/>
        <v>-0.38461538461538464</v>
      </c>
      <c r="H236" s="14">
        <f t="shared" si="29"/>
        <v>-1.2986169729238362E-3</v>
      </c>
    </row>
    <row r="237" spans="1:8" ht="25.5" x14ac:dyDescent="0.2">
      <c r="A237" s="41"/>
      <c r="B237" s="12" t="s">
        <v>222</v>
      </c>
      <c r="C237" s="13">
        <v>1</v>
      </c>
      <c r="D237" s="13">
        <v>0</v>
      </c>
      <c r="E237" s="14">
        <f t="shared" ref="E237:E268" si="31">+IF(C237=0,"",C237/C$173)</f>
        <v>3.2465424323095901E-5</v>
      </c>
      <c r="F237" s="14" t="str">
        <f t="shared" ref="F237:F268" si="32">+IF(D237=0,"",D237/D$173)</f>
        <v/>
      </c>
      <c r="G237" s="14">
        <f t="shared" si="30"/>
        <v>-1</v>
      </c>
      <c r="H237" s="14">
        <f t="shared" ref="H237:H268" si="33">+IF(OR(AND(E237=""),(G237="")),"",E237*G237)</f>
        <v>-3.2465424323095901E-5</v>
      </c>
    </row>
    <row r="238" spans="1:8" x14ac:dyDescent="0.2">
      <c r="A238" s="41"/>
      <c r="B238" s="12" t="s">
        <v>223</v>
      </c>
      <c r="C238" s="13">
        <v>614</v>
      </c>
      <c r="D238" s="13">
        <v>1151</v>
      </c>
      <c r="E238" s="14">
        <f t="shared" si="31"/>
        <v>1.9933770534380883E-2</v>
      </c>
      <c r="F238" s="14">
        <f t="shared" si="32"/>
        <v>4.1289998565073899E-2</v>
      </c>
      <c r="G238" s="14">
        <f t="shared" ref="G238:G269" si="34">+IF(AND(C238=0,D238=0)," ",IF(C238=0,1,IF(D238=0,-1,(D238-C238)/C238)))</f>
        <v>0.87459283387622155</v>
      </c>
      <c r="H238" s="14">
        <f t="shared" si="33"/>
        <v>1.74339328615025E-2</v>
      </c>
    </row>
    <row r="239" spans="1:8" x14ac:dyDescent="0.2">
      <c r="A239" s="41"/>
      <c r="B239" s="12" t="s">
        <v>224</v>
      </c>
      <c r="C239" s="13">
        <v>14</v>
      </c>
      <c r="D239" s="13">
        <v>49</v>
      </c>
      <c r="E239" s="14">
        <f t="shared" si="31"/>
        <v>4.5451594052334265E-4</v>
      </c>
      <c r="F239" s="14">
        <f t="shared" si="32"/>
        <v>1.7577844740995839E-3</v>
      </c>
      <c r="G239" s="14">
        <f t="shared" si="34"/>
        <v>2.5</v>
      </c>
      <c r="H239" s="14">
        <f t="shared" si="33"/>
        <v>1.1362898513083567E-3</v>
      </c>
    </row>
    <row r="240" spans="1:8" ht="25.5" x14ac:dyDescent="0.2">
      <c r="A240" s="41"/>
      <c r="B240" s="12" t="s">
        <v>225</v>
      </c>
      <c r="C240" s="13">
        <v>10</v>
      </c>
      <c r="D240" s="13">
        <v>3</v>
      </c>
      <c r="E240" s="14">
        <f t="shared" si="31"/>
        <v>3.2465424323095904E-4</v>
      </c>
      <c r="F240" s="14">
        <f t="shared" si="32"/>
        <v>1.0761945759793371E-4</v>
      </c>
      <c r="G240" s="14">
        <f t="shared" si="34"/>
        <v>-0.7</v>
      </c>
      <c r="H240" s="14">
        <f t="shared" si="33"/>
        <v>-2.2725797026167132E-4</v>
      </c>
    </row>
    <row r="241" spans="1:8" x14ac:dyDescent="0.2">
      <c r="A241" s="41"/>
      <c r="B241" s="12" t="s">
        <v>226</v>
      </c>
      <c r="C241" s="13">
        <v>237</v>
      </c>
      <c r="D241" s="13">
        <v>312</v>
      </c>
      <c r="E241" s="14">
        <f t="shared" si="31"/>
        <v>7.6943055645737292E-3</v>
      </c>
      <c r="F241" s="14">
        <f t="shared" si="32"/>
        <v>1.1192423590185106E-2</v>
      </c>
      <c r="G241" s="14">
        <f t="shared" si="34"/>
        <v>0.31645569620253167</v>
      </c>
      <c r="H241" s="14">
        <f t="shared" si="33"/>
        <v>2.4349068242321931E-3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2</v>
      </c>
      <c r="E243" s="14" t="str">
        <f t="shared" si="31"/>
        <v/>
      </c>
      <c r="F243" s="14">
        <f t="shared" si="32"/>
        <v>7.1746305065289138E-5</v>
      </c>
      <c r="G243" s="14">
        <f t="shared" si="34"/>
        <v>1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48</v>
      </c>
      <c r="D244" s="13">
        <v>67</v>
      </c>
      <c r="E244" s="14">
        <f t="shared" si="31"/>
        <v>1.5583403675086033E-3</v>
      </c>
      <c r="F244" s="14">
        <f t="shared" si="32"/>
        <v>2.4035012196871861E-3</v>
      </c>
      <c r="G244" s="14">
        <f t="shared" si="34"/>
        <v>0.39583333333333331</v>
      </c>
      <c r="H244" s="14">
        <f t="shared" si="33"/>
        <v>6.1684306213882214E-4</v>
      </c>
    </row>
    <row r="245" spans="1:8" ht="25.5" x14ac:dyDescent="0.2">
      <c r="A245" s="41"/>
      <c r="B245" s="12" t="s">
        <v>230</v>
      </c>
      <c r="C245" s="13">
        <v>0</v>
      </c>
      <c r="D245" s="13">
        <v>1</v>
      </c>
      <c r="E245" s="14" t="str">
        <f t="shared" si="31"/>
        <v/>
      </c>
      <c r="F245" s="14">
        <f t="shared" si="32"/>
        <v>3.5873152532644569E-5</v>
      </c>
      <c r="G245" s="14">
        <f t="shared" si="34"/>
        <v>1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20</v>
      </c>
      <c r="D246" s="13">
        <v>20</v>
      </c>
      <c r="E246" s="14">
        <f t="shared" si="31"/>
        <v>6.4930848646191808E-4</v>
      </c>
      <c r="F246" s="14">
        <f t="shared" si="32"/>
        <v>7.1746305065289138E-4</v>
      </c>
      <c r="G246" s="14">
        <f t="shared" si="34"/>
        <v>0</v>
      </c>
      <c r="H246" s="14">
        <f t="shared" si="33"/>
        <v>0</v>
      </c>
    </row>
    <row r="247" spans="1:8" ht="25.5" x14ac:dyDescent="0.2">
      <c r="A247" s="41"/>
      <c r="B247" s="12" t="s">
        <v>232</v>
      </c>
      <c r="C247" s="13">
        <v>0</v>
      </c>
      <c r="D247" s="13">
        <v>5</v>
      </c>
      <c r="E247" s="14" t="str">
        <f t="shared" si="31"/>
        <v/>
      </c>
      <c r="F247" s="14">
        <f t="shared" si="32"/>
        <v>1.7936576266322285E-4</v>
      </c>
      <c r="G247" s="14">
        <f t="shared" si="34"/>
        <v>1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5</v>
      </c>
      <c r="D248" s="13">
        <v>11</v>
      </c>
      <c r="E248" s="14">
        <f t="shared" si="31"/>
        <v>1.6232712161547952E-4</v>
      </c>
      <c r="F248" s="14">
        <f t="shared" si="32"/>
        <v>3.9460467785909026E-4</v>
      </c>
      <c r="G248" s="14">
        <f t="shared" si="34"/>
        <v>1.2</v>
      </c>
      <c r="H248" s="14">
        <f t="shared" si="33"/>
        <v>1.9479254593857541E-4</v>
      </c>
    </row>
    <row r="249" spans="1:8" x14ac:dyDescent="0.2">
      <c r="A249" s="41"/>
      <c r="B249" s="12" t="s">
        <v>234</v>
      </c>
      <c r="C249" s="13">
        <v>25</v>
      </c>
      <c r="D249" s="13">
        <v>21</v>
      </c>
      <c r="E249" s="14">
        <f t="shared" si="31"/>
        <v>8.1163560807739758E-4</v>
      </c>
      <c r="F249" s="14">
        <f t="shared" si="32"/>
        <v>7.5333620318553595E-4</v>
      </c>
      <c r="G249" s="14">
        <f t="shared" si="34"/>
        <v>-0.16</v>
      </c>
      <c r="H249" s="14">
        <f t="shared" si="33"/>
        <v>-1.2986169729238361E-4</v>
      </c>
    </row>
    <row r="250" spans="1:8" x14ac:dyDescent="0.2">
      <c r="A250" s="41"/>
      <c r="B250" s="12" t="s">
        <v>235</v>
      </c>
      <c r="C250" s="13">
        <v>33</v>
      </c>
      <c r="D250" s="13">
        <v>38</v>
      </c>
      <c r="E250" s="14">
        <f t="shared" si="31"/>
        <v>1.0713590026621648E-3</v>
      </c>
      <c r="F250" s="14">
        <f t="shared" si="32"/>
        <v>1.3631797962404936E-3</v>
      </c>
      <c r="G250" s="14">
        <f t="shared" si="34"/>
        <v>0.15151515151515152</v>
      </c>
      <c r="H250" s="14">
        <f t="shared" si="33"/>
        <v>1.6232712161547952E-4</v>
      </c>
    </row>
    <row r="251" spans="1:8" x14ac:dyDescent="0.2">
      <c r="A251" s="41"/>
      <c r="B251" s="12" t="s">
        <v>236</v>
      </c>
      <c r="C251" s="13">
        <v>172</v>
      </c>
      <c r="D251" s="13">
        <v>2</v>
      </c>
      <c r="E251" s="14">
        <f t="shared" si="31"/>
        <v>5.5840529835724951E-3</v>
      </c>
      <c r="F251" s="14">
        <f t="shared" si="32"/>
        <v>7.1746305065289138E-5</v>
      </c>
      <c r="G251" s="14">
        <f t="shared" si="34"/>
        <v>-0.98837209302325579</v>
      </c>
      <c r="H251" s="14">
        <f t="shared" si="33"/>
        <v>-5.5191221349263032E-3</v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16</v>
      </c>
      <c r="D253" s="13">
        <v>11</v>
      </c>
      <c r="E253" s="14">
        <f t="shared" si="31"/>
        <v>5.1944678916953442E-4</v>
      </c>
      <c r="F253" s="14">
        <f t="shared" si="32"/>
        <v>3.9460467785909026E-4</v>
      </c>
      <c r="G253" s="14">
        <f t="shared" si="34"/>
        <v>-0.3125</v>
      </c>
      <c r="H253" s="14">
        <f t="shared" si="33"/>
        <v>-1.6232712161547949E-4</v>
      </c>
    </row>
    <row r="254" spans="1:8" x14ac:dyDescent="0.2">
      <c r="A254" s="41"/>
      <c r="B254" s="12" t="s">
        <v>239</v>
      </c>
      <c r="C254" s="13">
        <v>3</v>
      </c>
      <c r="D254" s="13">
        <v>0</v>
      </c>
      <c r="E254" s="14">
        <f t="shared" si="31"/>
        <v>9.7396272969287704E-5</v>
      </c>
      <c r="F254" s="14" t="str">
        <f t="shared" si="32"/>
        <v/>
      </c>
      <c r="G254" s="14">
        <f t="shared" si="34"/>
        <v>-1</v>
      </c>
      <c r="H254" s="14">
        <f t="shared" si="33"/>
        <v>-9.7396272969287704E-5</v>
      </c>
    </row>
    <row r="255" spans="1:8" ht="25.5" x14ac:dyDescent="0.2">
      <c r="A255" s="41"/>
      <c r="B255" s="12" t="s">
        <v>240</v>
      </c>
      <c r="C255" s="13">
        <v>3</v>
      </c>
      <c r="D255" s="13">
        <v>4</v>
      </c>
      <c r="E255" s="14">
        <f t="shared" si="31"/>
        <v>9.7396272969287704E-5</v>
      </c>
      <c r="F255" s="14">
        <f t="shared" si="32"/>
        <v>1.4349261013057828E-4</v>
      </c>
      <c r="G255" s="14">
        <f t="shared" si="34"/>
        <v>0.33333333333333331</v>
      </c>
      <c r="H255" s="14">
        <f t="shared" si="33"/>
        <v>3.2465424323095901E-5</v>
      </c>
    </row>
    <row r="256" spans="1:8" x14ac:dyDescent="0.2">
      <c r="A256" s="41"/>
      <c r="B256" s="12" t="s">
        <v>241</v>
      </c>
      <c r="C256" s="13">
        <v>0</v>
      </c>
      <c r="D256" s="13">
        <v>1</v>
      </c>
      <c r="E256" s="14" t="str">
        <f t="shared" si="31"/>
        <v/>
      </c>
      <c r="F256" s="14">
        <f t="shared" si="32"/>
        <v>3.5873152532644569E-5</v>
      </c>
      <c r="G256" s="14">
        <f t="shared" si="34"/>
        <v>1</v>
      </c>
      <c r="H256" s="14" t="str">
        <f t="shared" si="33"/>
        <v/>
      </c>
    </row>
    <row r="257" spans="1:8" x14ac:dyDescent="0.2">
      <c r="A257" s="41"/>
      <c r="B257" s="21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11</v>
      </c>
      <c r="D258" s="13">
        <v>3</v>
      </c>
      <c r="E258" s="14">
        <f t="shared" si="31"/>
        <v>3.5711966755405493E-4</v>
      </c>
      <c r="F258" s="14">
        <f t="shared" si="32"/>
        <v>1.0761945759793371E-4</v>
      </c>
      <c r="G258" s="14">
        <f t="shared" si="34"/>
        <v>-0.72727272727272729</v>
      </c>
      <c r="H258" s="14">
        <f t="shared" si="33"/>
        <v>-2.5972339458476721E-4</v>
      </c>
    </row>
    <row r="259" spans="1:8" ht="25.5" x14ac:dyDescent="0.2">
      <c r="A259" s="41"/>
      <c r="B259" s="12" t="s">
        <v>243</v>
      </c>
      <c r="C259" s="13">
        <v>76</v>
      </c>
      <c r="D259" s="13">
        <v>42</v>
      </c>
      <c r="E259" s="14">
        <f t="shared" si="31"/>
        <v>2.4673722485552886E-3</v>
      </c>
      <c r="F259" s="14">
        <f t="shared" si="32"/>
        <v>1.5066724063710719E-3</v>
      </c>
      <c r="G259" s="14">
        <f t="shared" si="34"/>
        <v>-0.44736842105263158</v>
      </c>
      <c r="H259" s="14">
        <f t="shared" si="33"/>
        <v>-1.1038244269852607E-3</v>
      </c>
    </row>
    <row r="260" spans="1:8" x14ac:dyDescent="0.2">
      <c r="A260" s="41"/>
      <c r="B260" s="12" t="s">
        <v>244</v>
      </c>
      <c r="C260" s="13">
        <v>25</v>
      </c>
      <c r="D260" s="13">
        <v>16</v>
      </c>
      <c r="E260" s="14">
        <f t="shared" si="31"/>
        <v>8.1163560807739758E-4</v>
      </c>
      <c r="F260" s="14">
        <f t="shared" si="32"/>
        <v>5.7397044052231311E-4</v>
      </c>
      <c r="G260" s="14">
        <f t="shared" si="34"/>
        <v>-0.36</v>
      </c>
      <c r="H260" s="14">
        <f t="shared" si="33"/>
        <v>-2.921888189078631E-4</v>
      </c>
    </row>
    <row r="261" spans="1:8" x14ac:dyDescent="0.2">
      <c r="A261" s="41"/>
      <c r="B261" s="12" t="s">
        <v>245</v>
      </c>
      <c r="C261" s="13">
        <v>3</v>
      </c>
      <c r="D261" s="13">
        <v>0</v>
      </c>
      <c r="E261" s="14">
        <f t="shared" si="31"/>
        <v>9.7396272969287704E-5</v>
      </c>
      <c r="F261" s="14" t="str">
        <f t="shared" si="32"/>
        <v/>
      </c>
      <c r="G261" s="14">
        <f t="shared" si="34"/>
        <v>-1</v>
      </c>
      <c r="H261" s="14">
        <f t="shared" si="33"/>
        <v>-9.7396272969287704E-5</v>
      </c>
    </row>
    <row r="262" spans="1:8" x14ac:dyDescent="0.2">
      <c r="A262" s="41"/>
      <c r="B262" s="12" t="s">
        <v>246</v>
      </c>
      <c r="C262" s="13">
        <v>18</v>
      </c>
      <c r="D262" s="13">
        <v>19</v>
      </c>
      <c r="E262" s="14">
        <f t="shared" si="31"/>
        <v>5.843776378157262E-4</v>
      </c>
      <c r="F262" s="14">
        <f t="shared" si="32"/>
        <v>6.8158989812024682E-4</v>
      </c>
      <c r="G262" s="14">
        <f t="shared" si="34"/>
        <v>5.5555555555555552E-2</v>
      </c>
      <c r="H262" s="14">
        <f t="shared" si="33"/>
        <v>3.2465424323095901E-5</v>
      </c>
    </row>
    <row r="263" spans="1:8" x14ac:dyDescent="0.2">
      <c r="A263" s="41"/>
      <c r="B263" s="12" t="s">
        <v>247</v>
      </c>
      <c r="C263" s="13">
        <v>5</v>
      </c>
      <c r="D263" s="13">
        <v>12</v>
      </c>
      <c r="E263" s="14">
        <f t="shared" si="31"/>
        <v>1.6232712161547952E-4</v>
      </c>
      <c r="F263" s="14">
        <f t="shared" si="32"/>
        <v>4.3047783039173483E-4</v>
      </c>
      <c r="G263" s="14">
        <f t="shared" si="34"/>
        <v>1.4</v>
      </c>
      <c r="H263" s="14">
        <f t="shared" si="33"/>
        <v>2.2725797026167132E-4</v>
      </c>
    </row>
    <row r="264" spans="1:8" x14ac:dyDescent="0.2">
      <c r="A264" s="41"/>
      <c r="B264" s="12" t="s">
        <v>248</v>
      </c>
      <c r="C264" s="13">
        <v>429</v>
      </c>
      <c r="D264" s="13">
        <v>268</v>
      </c>
      <c r="E264" s="14">
        <f t="shared" si="31"/>
        <v>1.3927667034608142E-2</v>
      </c>
      <c r="F264" s="14">
        <f t="shared" si="32"/>
        <v>9.6140048787487446E-3</v>
      </c>
      <c r="G264" s="14">
        <f t="shared" si="34"/>
        <v>-0.3752913752913753</v>
      </c>
      <c r="H264" s="14">
        <f t="shared" si="33"/>
        <v>-5.2269333160184402E-3</v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1</v>
      </c>
      <c r="D266" s="13">
        <v>2</v>
      </c>
      <c r="E266" s="14">
        <f t="shared" si="31"/>
        <v>3.2465424323095901E-5</v>
      </c>
      <c r="F266" s="14">
        <f t="shared" si="32"/>
        <v>7.1746305065289138E-5</v>
      </c>
      <c r="G266" s="14">
        <f t="shared" si="34"/>
        <v>1</v>
      </c>
      <c r="H266" s="14">
        <f t="shared" si="33"/>
        <v>3.2465424323095901E-5</v>
      </c>
    </row>
    <row r="267" spans="1:8" x14ac:dyDescent="0.2">
      <c r="A267" s="41"/>
      <c r="B267" s="12" t="s">
        <v>251</v>
      </c>
      <c r="C267" s="13">
        <v>29</v>
      </c>
      <c r="D267" s="13">
        <v>15</v>
      </c>
      <c r="E267" s="14">
        <f t="shared" si="31"/>
        <v>9.4149730536978123E-4</v>
      </c>
      <c r="F267" s="14">
        <f t="shared" si="32"/>
        <v>5.3809728798966854E-4</v>
      </c>
      <c r="G267" s="14">
        <f t="shared" si="34"/>
        <v>-0.48275862068965519</v>
      </c>
      <c r="H267" s="14">
        <f t="shared" si="33"/>
        <v>-4.545159405233427E-4</v>
      </c>
    </row>
    <row r="268" spans="1:8" x14ac:dyDescent="0.2">
      <c r="A268" s="41"/>
      <c r="B268" s="12" t="s">
        <v>252</v>
      </c>
      <c r="C268" s="13">
        <v>15</v>
      </c>
      <c r="D268" s="13">
        <v>0</v>
      </c>
      <c r="E268" s="14">
        <f t="shared" si="31"/>
        <v>4.8698136484643853E-4</v>
      </c>
      <c r="F268" s="14" t="str">
        <f t="shared" si="32"/>
        <v/>
      </c>
      <c r="G268" s="14">
        <f t="shared" si="34"/>
        <v>-1</v>
      </c>
      <c r="H268" s="14">
        <f t="shared" si="33"/>
        <v>-4.8698136484643853E-4</v>
      </c>
    </row>
    <row r="269" spans="1:8" x14ac:dyDescent="0.2">
      <c r="A269" s="41"/>
      <c r="B269" s="12" t="s">
        <v>253</v>
      </c>
      <c r="C269" s="13">
        <v>1</v>
      </c>
      <c r="D269" s="13">
        <v>0</v>
      </c>
      <c r="E269" s="14">
        <f t="shared" ref="E269:E300" si="35">+IF(C269=0,"",C269/C$173)</f>
        <v>3.2465424323095901E-5</v>
      </c>
      <c r="F269" s="14" t="str">
        <f t="shared" ref="F269:F300" si="36">+IF(D269=0,"",D269/D$173)</f>
        <v/>
      </c>
      <c r="G269" s="14">
        <f t="shared" si="34"/>
        <v>-1</v>
      </c>
      <c r="H269" s="14">
        <f t="shared" ref="H269:H300" si="37">+IF(OR(AND(E269=""),(G269="")),"",E269*G269)</f>
        <v>-3.2465424323095901E-5</v>
      </c>
    </row>
    <row r="270" spans="1:8" x14ac:dyDescent="0.2">
      <c r="A270" s="41"/>
      <c r="B270" s="12" t="s">
        <v>254</v>
      </c>
      <c r="C270" s="13">
        <v>18</v>
      </c>
      <c r="D270" s="13">
        <v>0</v>
      </c>
      <c r="E270" s="14">
        <f t="shared" si="35"/>
        <v>5.843776378157262E-4</v>
      </c>
      <c r="F270" s="14" t="str">
        <f t="shared" si="36"/>
        <v/>
      </c>
      <c r="G270" s="14">
        <f t="shared" ref="G270:G301" si="38">+IF(AND(C270=0,D270=0)," ",IF(C270=0,1,IF(D270=0,-1,(D270-C270)/C270)))</f>
        <v>-1</v>
      </c>
      <c r="H270" s="14">
        <f t="shared" si="37"/>
        <v>-5.843776378157262E-4</v>
      </c>
    </row>
    <row r="271" spans="1:8" x14ac:dyDescent="0.2">
      <c r="A271" s="41"/>
      <c r="B271" s="12" t="s">
        <v>255</v>
      </c>
      <c r="C271" s="13">
        <v>275</v>
      </c>
      <c r="D271" s="13">
        <v>31</v>
      </c>
      <c r="E271" s="14">
        <f t="shared" si="35"/>
        <v>8.9279916888513732E-3</v>
      </c>
      <c r="F271" s="14">
        <f t="shared" si="36"/>
        <v>1.1120677285119816E-3</v>
      </c>
      <c r="G271" s="14">
        <f t="shared" si="38"/>
        <v>-0.88727272727272732</v>
      </c>
      <c r="H271" s="14">
        <f t="shared" si="37"/>
        <v>-7.9215635348354012E-3</v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1</v>
      </c>
      <c r="D273" s="13">
        <v>0</v>
      </c>
      <c r="E273" s="14">
        <f t="shared" si="35"/>
        <v>3.2465424323095901E-5</v>
      </c>
      <c r="F273" s="14" t="str">
        <f t="shared" si="36"/>
        <v/>
      </c>
      <c r="G273" s="14">
        <f t="shared" si="38"/>
        <v>-1</v>
      </c>
      <c r="H273" s="14">
        <f t="shared" si="37"/>
        <v>-3.2465424323095901E-5</v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248</v>
      </c>
      <c r="D275" s="13">
        <v>332</v>
      </c>
      <c r="E275" s="14">
        <f t="shared" si="35"/>
        <v>8.0514252321277832E-3</v>
      </c>
      <c r="F275" s="14">
        <f t="shared" si="36"/>
        <v>1.1909886640837997E-2</v>
      </c>
      <c r="G275" s="14">
        <f t="shared" si="38"/>
        <v>0.33870967741935482</v>
      </c>
      <c r="H275" s="14">
        <f t="shared" si="37"/>
        <v>2.7270956431400552E-3</v>
      </c>
    </row>
    <row r="276" spans="1:8" ht="25.5" x14ac:dyDescent="0.2">
      <c r="A276" s="41"/>
      <c r="B276" s="12" t="s">
        <v>260</v>
      </c>
      <c r="C276" s="13">
        <v>653</v>
      </c>
      <c r="D276" s="13">
        <v>636</v>
      </c>
      <c r="E276" s="14">
        <f t="shared" si="35"/>
        <v>2.1199922082981625E-2</v>
      </c>
      <c r="F276" s="14">
        <f t="shared" si="36"/>
        <v>2.2815325010761944E-2</v>
      </c>
      <c r="G276" s="14">
        <f t="shared" si="38"/>
        <v>-2.6033690658499236E-2</v>
      </c>
      <c r="H276" s="14">
        <f t="shared" si="37"/>
        <v>-5.5191221349263036E-4</v>
      </c>
    </row>
    <row r="277" spans="1:8" x14ac:dyDescent="0.2">
      <c r="A277" s="41"/>
      <c r="B277" s="12" t="s">
        <v>261</v>
      </c>
      <c r="C277" s="13">
        <v>76</v>
      </c>
      <c r="D277" s="13">
        <v>31</v>
      </c>
      <c r="E277" s="14">
        <f t="shared" si="35"/>
        <v>2.4673722485552886E-3</v>
      </c>
      <c r="F277" s="14">
        <f t="shared" si="36"/>
        <v>1.1120677285119816E-3</v>
      </c>
      <c r="G277" s="14">
        <f t="shared" si="38"/>
        <v>-0.59210526315789469</v>
      </c>
      <c r="H277" s="14">
        <f t="shared" si="37"/>
        <v>-1.4609440945393154E-3</v>
      </c>
    </row>
    <row r="278" spans="1:8" x14ac:dyDescent="0.2">
      <c r="A278" s="41"/>
      <c r="B278" s="12" t="s">
        <v>262</v>
      </c>
      <c r="C278" s="13">
        <v>93</v>
      </c>
      <c r="D278" s="13">
        <v>59</v>
      </c>
      <c r="E278" s="14">
        <f t="shared" si="35"/>
        <v>3.0192844620479191E-3</v>
      </c>
      <c r="F278" s="14">
        <f t="shared" si="36"/>
        <v>2.1165159994260296E-3</v>
      </c>
      <c r="G278" s="14">
        <f t="shared" si="38"/>
        <v>-0.36559139784946237</v>
      </c>
      <c r="H278" s="14">
        <f t="shared" si="37"/>
        <v>-1.1038244269852607E-3</v>
      </c>
    </row>
    <row r="279" spans="1:8" x14ac:dyDescent="0.2">
      <c r="A279" s="41"/>
      <c r="B279" s="12" t="s">
        <v>263</v>
      </c>
      <c r="C279" s="13">
        <v>1</v>
      </c>
      <c r="D279" s="13">
        <v>0</v>
      </c>
      <c r="E279" s="14">
        <f t="shared" si="35"/>
        <v>3.2465424323095901E-5</v>
      </c>
      <c r="F279" s="14" t="str">
        <f t="shared" si="36"/>
        <v/>
      </c>
      <c r="G279" s="14">
        <f t="shared" si="38"/>
        <v>-1</v>
      </c>
      <c r="H279" s="14">
        <f t="shared" si="37"/>
        <v>-3.2465424323095901E-5</v>
      </c>
    </row>
    <row r="280" spans="1:8" ht="25.5" x14ac:dyDescent="0.2">
      <c r="A280" s="41"/>
      <c r="B280" s="12" t="s">
        <v>264</v>
      </c>
      <c r="C280" s="13">
        <v>28</v>
      </c>
      <c r="D280" s="13">
        <v>5</v>
      </c>
      <c r="E280" s="14">
        <f t="shared" si="35"/>
        <v>9.0903188104668529E-4</v>
      </c>
      <c r="F280" s="14">
        <f t="shared" si="36"/>
        <v>1.7936576266322285E-4</v>
      </c>
      <c r="G280" s="14">
        <f t="shared" si="38"/>
        <v>-0.8214285714285714</v>
      </c>
      <c r="H280" s="14">
        <f t="shared" si="37"/>
        <v>-7.467047594312058E-4</v>
      </c>
    </row>
    <row r="281" spans="1:8" x14ac:dyDescent="0.2">
      <c r="A281" s="41"/>
      <c r="B281" s="12" t="s">
        <v>265</v>
      </c>
      <c r="C281" s="13">
        <v>2</v>
      </c>
      <c r="D281" s="13">
        <v>1</v>
      </c>
      <c r="E281" s="14">
        <f t="shared" si="35"/>
        <v>6.4930848646191803E-5</v>
      </c>
      <c r="F281" s="14">
        <f t="shared" si="36"/>
        <v>3.5873152532644569E-5</v>
      </c>
      <c r="G281" s="14">
        <f t="shared" si="38"/>
        <v>-0.5</v>
      </c>
      <c r="H281" s="14">
        <f t="shared" si="37"/>
        <v>-3.2465424323095901E-5</v>
      </c>
    </row>
    <row r="282" spans="1:8" x14ac:dyDescent="0.2">
      <c r="A282" s="41"/>
      <c r="B282" s="12" t="s">
        <v>266</v>
      </c>
      <c r="C282" s="13">
        <v>80</v>
      </c>
      <c r="D282" s="13">
        <v>218</v>
      </c>
      <c r="E282" s="14">
        <f t="shared" si="35"/>
        <v>2.5972339458476723E-3</v>
      </c>
      <c r="F282" s="14">
        <f t="shared" si="36"/>
        <v>7.8203472521165152E-3</v>
      </c>
      <c r="G282" s="14">
        <f t="shared" si="38"/>
        <v>1.7250000000000001</v>
      </c>
      <c r="H282" s="14">
        <f t="shared" si="37"/>
        <v>4.4802285565872348E-3</v>
      </c>
    </row>
    <row r="283" spans="1:8" x14ac:dyDescent="0.2">
      <c r="A283" s="41"/>
      <c r="B283" s="12" t="s">
        <v>267</v>
      </c>
      <c r="C283" s="13">
        <v>124</v>
      </c>
      <c r="D283" s="13">
        <v>160</v>
      </c>
      <c r="E283" s="14">
        <f t="shared" si="35"/>
        <v>4.0257126160638916E-3</v>
      </c>
      <c r="F283" s="14">
        <f t="shared" si="36"/>
        <v>5.7397044052231311E-3</v>
      </c>
      <c r="G283" s="14">
        <f t="shared" si="38"/>
        <v>0.29032258064516131</v>
      </c>
      <c r="H283" s="14">
        <f t="shared" si="37"/>
        <v>1.1687552756314524E-3</v>
      </c>
    </row>
    <row r="284" spans="1:8" x14ac:dyDescent="0.2">
      <c r="A284" s="41"/>
      <c r="B284" s="12" t="s">
        <v>268</v>
      </c>
      <c r="C284" s="13">
        <v>50</v>
      </c>
      <c r="D284" s="13">
        <v>1</v>
      </c>
      <c r="E284" s="14">
        <f t="shared" si="35"/>
        <v>1.6232712161547952E-3</v>
      </c>
      <c r="F284" s="14">
        <f t="shared" si="36"/>
        <v>3.5873152532644569E-5</v>
      </c>
      <c r="G284" s="14">
        <f t="shared" si="38"/>
        <v>-0.98</v>
      </c>
      <c r="H284" s="14">
        <f t="shared" si="37"/>
        <v>-1.5908057918316992E-3</v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19</v>
      </c>
      <c r="D286" s="13">
        <v>87</v>
      </c>
      <c r="E286" s="14">
        <f t="shared" si="35"/>
        <v>6.1684306213882214E-4</v>
      </c>
      <c r="F286" s="14">
        <f t="shared" si="36"/>
        <v>3.1209642703400775E-3</v>
      </c>
      <c r="G286" s="14">
        <f t="shared" si="38"/>
        <v>3.5789473684210527</v>
      </c>
      <c r="H286" s="14">
        <f t="shared" si="37"/>
        <v>2.2076488539705215E-3</v>
      </c>
    </row>
    <row r="287" spans="1:8" x14ac:dyDescent="0.2">
      <c r="A287" s="41"/>
      <c r="B287" s="12" t="s">
        <v>271</v>
      </c>
      <c r="C287" s="13">
        <v>21</v>
      </c>
      <c r="D287" s="13">
        <v>20</v>
      </c>
      <c r="E287" s="14">
        <f t="shared" si="35"/>
        <v>6.8177391078501392E-4</v>
      </c>
      <c r="F287" s="14">
        <f t="shared" si="36"/>
        <v>7.1746305065289138E-4</v>
      </c>
      <c r="G287" s="14">
        <f t="shared" si="38"/>
        <v>-4.7619047619047616E-2</v>
      </c>
      <c r="H287" s="14">
        <f t="shared" si="37"/>
        <v>-3.2465424323095901E-5</v>
      </c>
    </row>
    <row r="288" spans="1:8" x14ac:dyDescent="0.2">
      <c r="A288" s="41"/>
      <c r="B288" s="12" t="s">
        <v>272</v>
      </c>
      <c r="C288" s="13">
        <v>1578</v>
      </c>
      <c r="D288" s="13">
        <v>696</v>
      </c>
      <c r="E288" s="14">
        <f t="shared" si="35"/>
        <v>5.1230439581845331E-2</v>
      </c>
      <c r="F288" s="14">
        <f t="shared" si="36"/>
        <v>2.496771416272062E-2</v>
      </c>
      <c r="G288" s="14">
        <f t="shared" si="38"/>
        <v>-0.55893536121673004</v>
      </c>
      <c r="H288" s="14">
        <f t="shared" si="37"/>
        <v>-2.8634504252970584E-2</v>
      </c>
    </row>
    <row r="289" spans="1:8" x14ac:dyDescent="0.2">
      <c r="A289" s="41"/>
      <c r="B289" s="12" t="s">
        <v>273</v>
      </c>
      <c r="C289" s="13">
        <v>552</v>
      </c>
      <c r="D289" s="13">
        <v>331</v>
      </c>
      <c r="E289" s="14">
        <f t="shared" si="35"/>
        <v>1.7920914226348939E-2</v>
      </c>
      <c r="F289" s="14">
        <f t="shared" si="36"/>
        <v>1.1874013488305352E-2</v>
      </c>
      <c r="G289" s="14">
        <f t="shared" si="38"/>
        <v>-0.40036231884057971</v>
      </c>
      <c r="H289" s="14">
        <f t="shared" si="37"/>
        <v>-7.1748587754041949E-3</v>
      </c>
    </row>
    <row r="290" spans="1:8" x14ac:dyDescent="0.2">
      <c r="A290" s="41"/>
      <c r="B290" s="12" t="s">
        <v>274</v>
      </c>
      <c r="C290" s="13">
        <v>1992</v>
      </c>
      <c r="D290" s="13">
        <v>4210</v>
      </c>
      <c r="E290" s="14">
        <f t="shared" si="35"/>
        <v>6.4671125251607037E-2</v>
      </c>
      <c r="F290" s="14">
        <f t="shared" si="36"/>
        <v>0.15102597216243363</v>
      </c>
      <c r="G290" s="14">
        <f t="shared" si="38"/>
        <v>1.1134538152610443</v>
      </c>
      <c r="H290" s="14">
        <f t="shared" si="37"/>
        <v>7.2008311148626714E-2</v>
      </c>
    </row>
    <row r="291" spans="1:8" x14ac:dyDescent="0.2">
      <c r="A291" s="41"/>
      <c r="B291" s="12" t="s">
        <v>275</v>
      </c>
      <c r="C291" s="13">
        <v>28</v>
      </c>
      <c r="D291" s="13">
        <v>47</v>
      </c>
      <c r="E291" s="14">
        <f t="shared" si="35"/>
        <v>9.0903188104668529E-4</v>
      </c>
      <c r="F291" s="14">
        <f t="shared" si="36"/>
        <v>1.6860381690342948E-3</v>
      </c>
      <c r="G291" s="14">
        <f t="shared" si="38"/>
        <v>0.6785714285714286</v>
      </c>
      <c r="H291" s="14">
        <f t="shared" si="37"/>
        <v>6.1684306213882214E-4</v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37</v>
      </c>
      <c r="E292" s="14" t="str">
        <f t="shared" si="35"/>
        <v/>
      </c>
      <c r="F292" s="14">
        <f t="shared" si="36"/>
        <v>1.3273066437078491E-3</v>
      </c>
      <c r="G292" s="14">
        <f t="shared" si="38"/>
        <v>1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52</v>
      </c>
      <c r="D293" s="13">
        <v>140</v>
      </c>
      <c r="E293" s="14">
        <f t="shared" si="35"/>
        <v>1.688202064800987E-3</v>
      </c>
      <c r="F293" s="14">
        <f t="shared" si="36"/>
        <v>5.0222413545702397E-3</v>
      </c>
      <c r="G293" s="14">
        <f t="shared" si="38"/>
        <v>1.6923076923076923</v>
      </c>
      <c r="H293" s="14">
        <f t="shared" si="37"/>
        <v>2.8569573404324394E-3</v>
      </c>
    </row>
    <row r="294" spans="1:8" x14ac:dyDescent="0.2">
      <c r="A294" s="41"/>
      <c r="B294" s="12" t="s">
        <v>278</v>
      </c>
      <c r="C294" s="13">
        <v>113</v>
      </c>
      <c r="D294" s="13">
        <v>62</v>
      </c>
      <c r="E294" s="14">
        <f t="shared" si="35"/>
        <v>3.6685929485098371E-3</v>
      </c>
      <c r="F294" s="14">
        <f t="shared" si="36"/>
        <v>2.2241354570239633E-3</v>
      </c>
      <c r="G294" s="14">
        <f t="shared" si="38"/>
        <v>-0.45132743362831856</v>
      </c>
      <c r="H294" s="14">
        <f t="shared" si="37"/>
        <v>-1.6557366404778911E-3</v>
      </c>
    </row>
    <row r="295" spans="1:8" x14ac:dyDescent="0.2">
      <c r="A295" s="41"/>
      <c r="B295" s="12" t="s">
        <v>279</v>
      </c>
      <c r="C295" s="13">
        <v>0</v>
      </c>
      <c r="D295" s="13">
        <v>1</v>
      </c>
      <c r="E295" s="14" t="str">
        <f t="shared" si="35"/>
        <v/>
      </c>
      <c r="F295" s="14">
        <f t="shared" si="36"/>
        <v>3.5873152532644569E-5</v>
      </c>
      <c r="G295" s="14">
        <f t="shared" si="38"/>
        <v>1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2</v>
      </c>
      <c r="D296" s="13">
        <v>10</v>
      </c>
      <c r="E296" s="14">
        <f t="shared" si="35"/>
        <v>6.4930848646191803E-5</v>
      </c>
      <c r="F296" s="14">
        <f t="shared" si="36"/>
        <v>3.5873152532644569E-4</v>
      </c>
      <c r="G296" s="14">
        <f t="shared" si="38"/>
        <v>4</v>
      </c>
      <c r="H296" s="14">
        <f t="shared" si="37"/>
        <v>2.5972339458476721E-4</v>
      </c>
    </row>
    <row r="297" spans="1:8" x14ac:dyDescent="0.2">
      <c r="A297" s="41"/>
      <c r="B297" s="12" t="s">
        <v>281</v>
      </c>
      <c r="C297" s="13">
        <v>11</v>
      </c>
      <c r="D297" s="13">
        <v>9</v>
      </c>
      <c r="E297" s="14">
        <f t="shared" si="35"/>
        <v>3.5711966755405493E-4</v>
      </c>
      <c r="F297" s="14">
        <f t="shared" si="36"/>
        <v>3.2285837279380112E-4</v>
      </c>
      <c r="G297" s="14">
        <f t="shared" si="38"/>
        <v>-0.18181818181818182</v>
      </c>
      <c r="H297" s="14">
        <f t="shared" si="37"/>
        <v>-6.4930848646191803E-5</v>
      </c>
    </row>
    <row r="298" spans="1:8" ht="25.5" x14ac:dyDescent="0.2">
      <c r="A298" s="41"/>
      <c r="B298" s="12" t="s">
        <v>282</v>
      </c>
      <c r="C298" s="13">
        <v>8</v>
      </c>
      <c r="D298" s="13">
        <v>50</v>
      </c>
      <c r="E298" s="14">
        <f t="shared" si="35"/>
        <v>2.5972339458476721E-4</v>
      </c>
      <c r="F298" s="14">
        <f t="shared" si="36"/>
        <v>1.7936576266322285E-3</v>
      </c>
      <c r="G298" s="14">
        <f t="shared" si="38"/>
        <v>5.25</v>
      </c>
      <c r="H298" s="14">
        <f t="shared" si="37"/>
        <v>1.3635478215700278E-3</v>
      </c>
    </row>
    <row r="299" spans="1:8" x14ac:dyDescent="0.2">
      <c r="A299" s="41"/>
      <c r="B299" s="12" t="s">
        <v>283</v>
      </c>
      <c r="C299" s="13">
        <v>0</v>
      </c>
      <c r="D299" s="13">
        <v>2</v>
      </c>
      <c r="E299" s="14" t="str">
        <f t="shared" si="35"/>
        <v/>
      </c>
      <c r="F299" s="14">
        <f t="shared" si="36"/>
        <v>7.1746305065289138E-5</v>
      </c>
      <c r="G299" s="14">
        <f t="shared" si="38"/>
        <v>1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82</v>
      </c>
      <c r="D300" s="13">
        <v>54</v>
      </c>
      <c r="E300" s="14">
        <f t="shared" si="35"/>
        <v>2.6621647944938642E-3</v>
      </c>
      <c r="F300" s="14">
        <f t="shared" si="36"/>
        <v>1.9371502367628067E-3</v>
      </c>
      <c r="G300" s="14">
        <f t="shared" si="38"/>
        <v>-0.34146341463414637</v>
      </c>
      <c r="H300" s="14">
        <f t="shared" si="37"/>
        <v>-9.090318810466854E-4</v>
      </c>
    </row>
    <row r="301" spans="1:8" x14ac:dyDescent="0.2">
      <c r="A301" s="41"/>
      <c r="B301" s="12" t="s">
        <v>285</v>
      </c>
      <c r="C301" s="13">
        <v>85</v>
      </c>
      <c r="D301" s="13">
        <v>92</v>
      </c>
      <c r="E301" s="14">
        <f t="shared" ref="E301:E332" si="39">+IF(C301=0,"",C301/C$173)</f>
        <v>2.7595610674631516E-3</v>
      </c>
      <c r="F301" s="14">
        <f t="shared" ref="F301:F332" si="40">+IF(D301=0,"",D301/D$173)</f>
        <v>3.3003300330033004E-3</v>
      </c>
      <c r="G301" s="14">
        <f t="shared" si="38"/>
        <v>8.2352941176470587E-2</v>
      </c>
      <c r="H301" s="14">
        <f t="shared" ref="H301:H332" si="41">+IF(OR(AND(E301=""),(G301="")),"",E301*G301)</f>
        <v>2.272579702616713E-4</v>
      </c>
    </row>
    <row r="302" spans="1:8" ht="25.5" x14ac:dyDescent="0.2">
      <c r="A302" s="41"/>
      <c r="B302" s="12" t="s">
        <v>286</v>
      </c>
      <c r="C302" s="13">
        <v>264</v>
      </c>
      <c r="D302" s="13">
        <v>243</v>
      </c>
      <c r="E302" s="14">
        <f t="shared" si="39"/>
        <v>8.5708720212973183E-3</v>
      </c>
      <c r="F302" s="14">
        <f t="shared" si="40"/>
        <v>8.7171760654326299E-3</v>
      </c>
      <c r="G302" s="14">
        <f t="shared" ref="G302:G333" si="42">+IF(AND(C302=0,D302=0)," ",IF(C302=0,1,IF(D302=0,-1,(D302-C302)/C302)))</f>
        <v>-7.9545454545454544E-2</v>
      </c>
      <c r="H302" s="14">
        <f t="shared" si="41"/>
        <v>-6.8177391078501392E-4</v>
      </c>
    </row>
    <row r="303" spans="1:8" x14ac:dyDescent="0.2">
      <c r="A303" s="41"/>
      <c r="B303" s="12" t="s">
        <v>287</v>
      </c>
      <c r="C303" s="13">
        <v>18</v>
      </c>
      <c r="D303" s="13">
        <v>20</v>
      </c>
      <c r="E303" s="14">
        <f t="shared" si="39"/>
        <v>5.843776378157262E-4</v>
      </c>
      <c r="F303" s="14">
        <f t="shared" si="40"/>
        <v>7.1746305065289138E-4</v>
      </c>
      <c r="G303" s="14">
        <f t="shared" si="42"/>
        <v>0.1111111111111111</v>
      </c>
      <c r="H303" s="14">
        <f t="shared" si="41"/>
        <v>6.4930848646191803E-5</v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14</v>
      </c>
      <c r="E304" s="14" t="str">
        <f t="shared" si="39"/>
        <v/>
      </c>
      <c r="F304" s="14">
        <f t="shared" si="40"/>
        <v>5.0222413545702397E-4</v>
      </c>
      <c r="G304" s="14">
        <f t="shared" si="42"/>
        <v>1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263</v>
      </c>
      <c r="D305" s="13">
        <v>176</v>
      </c>
      <c r="E305" s="14">
        <f t="shared" si="39"/>
        <v>8.5384065969742219E-3</v>
      </c>
      <c r="F305" s="14">
        <f t="shared" si="40"/>
        <v>6.3136748457454442E-3</v>
      </c>
      <c r="G305" s="14">
        <f t="shared" si="42"/>
        <v>-0.33079847908745247</v>
      </c>
      <c r="H305" s="14">
        <f t="shared" si="41"/>
        <v>-2.8244919161093435E-3</v>
      </c>
    </row>
    <row r="306" spans="1:8" x14ac:dyDescent="0.2">
      <c r="A306" s="41"/>
      <c r="B306" s="12" t="s">
        <v>290</v>
      </c>
      <c r="C306" s="13">
        <v>11</v>
      </c>
      <c r="D306" s="13">
        <v>41</v>
      </c>
      <c r="E306" s="14">
        <f t="shared" si="39"/>
        <v>3.5711966755405493E-4</v>
      </c>
      <c r="F306" s="14">
        <f t="shared" si="40"/>
        <v>1.4707992538384273E-3</v>
      </c>
      <c r="G306" s="14">
        <f t="shared" si="42"/>
        <v>2.7272727272727271</v>
      </c>
      <c r="H306" s="14">
        <f t="shared" si="41"/>
        <v>9.7396272969287696E-4</v>
      </c>
    </row>
    <row r="307" spans="1:8" x14ac:dyDescent="0.2">
      <c r="A307" s="41"/>
      <c r="B307" s="12" t="s">
        <v>291</v>
      </c>
      <c r="C307" s="13">
        <v>5</v>
      </c>
      <c r="D307" s="13">
        <v>1</v>
      </c>
      <c r="E307" s="14">
        <f t="shared" si="39"/>
        <v>1.6232712161547952E-4</v>
      </c>
      <c r="F307" s="14">
        <f t="shared" si="40"/>
        <v>3.5873152532644569E-5</v>
      </c>
      <c r="G307" s="14">
        <f t="shared" si="42"/>
        <v>-0.8</v>
      </c>
      <c r="H307" s="14">
        <f t="shared" si="41"/>
        <v>-1.2986169729238363E-4</v>
      </c>
    </row>
    <row r="308" spans="1:8" x14ac:dyDescent="0.2">
      <c r="A308" s="41"/>
      <c r="B308" s="12" t="s">
        <v>292</v>
      </c>
      <c r="C308" s="13">
        <v>434</v>
      </c>
      <c r="D308" s="13">
        <v>453</v>
      </c>
      <c r="E308" s="14">
        <f t="shared" si="39"/>
        <v>1.4089994156223622E-2</v>
      </c>
      <c r="F308" s="14">
        <f t="shared" si="40"/>
        <v>1.6250538097287989E-2</v>
      </c>
      <c r="G308" s="14">
        <f t="shared" si="42"/>
        <v>4.377880184331797E-2</v>
      </c>
      <c r="H308" s="14">
        <f t="shared" si="41"/>
        <v>6.1684306213882214E-4</v>
      </c>
    </row>
    <row r="309" spans="1:8" x14ac:dyDescent="0.2">
      <c r="A309" s="41"/>
      <c r="B309" s="12" t="s">
        <v>293</v>
      </c>
      <c r="C309" s="13">
        <v>2</v>
      </c>
      <c r="D309" s="13">
        <v>17</v>
      </c>
      <c r="E309" s="14">
        <f t="shared" si="39"/>
        <v>6.4930848646191803E-5</v>
      </c>
      <c r="F309" s="14">
        <f t="shared" si="40"/>
        <v>6.0984359305495768E-4</v>
      </c>
      <c r="G309" s="14">
        <f t="shared" si="42"/>
        <v>7.5</v>
      </c>
      <c r="H309" s="14">
        <f t="shared" si="41"/>
        <v>4.8698136484643853E-4</v>
      </c>
    </row>
    <row r="310" spans="1:8" ht="25.5" x14ac:dyDescent="0.2">
      <c r="A310" s="41"/>
      <c r="B310" s="12" t="s">
        <v>294</v>
      </c>
      <c r="C310" s="13">
        <v>167</v>
      </c>
      <c r="D310" s="13">
        <v>4</v>
      </c>
      <c r="E310" s="14">
        <f t="shared" si="39"/>
        <v>5.4217258619570158E-3</v>
      </c>
      <c r="F310" s="14">
        <f t="shared" si="40"/>
        <v>1.4349261013057828E-4</v>
      </c>
      <c r="G310" s="14">
        <f t="shared" si="42"/>
        <v>-0.9760479041916168</v>
      </c>
      <c r="H310" s="14">
        <f t="shared" si="41"/>
        <v>-5.291864164664632E-3</v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2</v>
      </c>
      <c r="D312" s="13">
        <v>8</v>
      </c>
      <c r="E312" s="14">
        <f t="shared" si="39"/>
        <v>6.4930848646191803E-5</v>
      </c>
      <c r="F312" s="14">
        <f t="shared" si="40"/>
        <v>2.8698522026115655E-4</v>
      </c>
      <c r="G312" s="14">
        <f t="shared" si="42"/>
        <v>3</v>
      </c>
      <c r="H312" s="14">
        <f t="shared" si="41"/>
        <v>1.9479254593857541E-4</v>
      </c>
    </row>
    <row r="313" spans="1:8" ht="25.5" x14ac:dyDescent="0.2">
      <c r="A313" s="41"/>
      <c r="B313" s="12" t="s">
        <v>297</v>
      </c>
      <c r="C313" s="13">
        <v>141</v>
      </c>
      <c r="D313" s="13">
        <v>75</v>
      </c>
      <c r="E313" s="14">
        <f t="shared" si="39"/>
        <v>4.5776248295565222E-3</v>
      </c>
      <c r="F313" s="14">
        <f t="shared" si="40"/>
        <v>2.6904864399483427E-3</v>
      </c>
      <c r="G313" s="14">
        <f t="shared" si="42"/>
        <v>-0.46808510638297873</v>
      </c>
      <c r="H313" s="14">
        <f t="shared" si="41"/>
        <v>-2.1427180053243296E-3</v>
      </c>
    </row>
    <row r="314" spans="1:8" ht="25.5" x14ac:dyDescent="0.2">
      <c r="A314" s="41"/>
      <c r="B314" s="12" t="s">
        <v>298</v>
      </c>
      <c r="C314" s="13">
        <v>4</v>
      </c>
      <c r="D314" s="13">
        <v>4</v>
      </c>
      <c r="E314" s="14">
        <f t="shared" si="39"/>
        <v>1.2986169729238361E-4</v>
      </c>
      <c r="F314" s="14">
        <f t="shared" si="40"/>
        <v>1.4349261013057828E-4</v>
      </c>
      <c r="G314" s="14">
        <f t="shared" si="42"/>
        <v>0</v>
      </c>
      <c r="H314" s="14">
        <f t="shared" si="41"/>
        <v>0</v>
      </c>
    </row>
    <row r="315" spans="1:8" ht="25.5" x14ac:dyDescent="0.2">
      <c r="A315" s="41"/>
      <c r="B315" s="12" t="s">
        <v>299</v>
      </c>
      <c r="C315" s="13">
        <v>9</v>
      </c>
      <c r="D315" s="13">
        <v>3</v>
      </c>
      <c r="E315" s="14">
        <f t="shared" si="39"/>
        <v>2.921888189078631E-4</v>
      </c>
      <c r="F315" s="14">
        <f t="shared" si="40"/>
        <v>1.0761945759793371E-4</v>
      </c>
      <c r="G315" s="14">
        <f t="shared" si="42"/>
        <v>-0.66666666666666663</v>
      </c>
      <c r="H315" s="14">
        <f t="shared" si="41"/>
        <v>-1.9479254593857538E-4</v>
      </c>
    </row>
    <row r="316" spans="1:8" x14ac:dyDescent="0.2">
      <c r="A316" s="41"/>
      <c r="B316" s="12" t="s">
        <v>300</v>
      </c>
      <c r="C316" s="13">
        <v>0</v>
      </c>
      <c r="D316" s="13">
        <v>1</v>
      </c>
      <c r="E316" s="14" t="str">
        <f t="shared" si="39"/>
        <v/>
      </c>
      <c r="F316" s="14">
        <f t="shared" si="40"/>
        <v>3.5873152532644569E-5</v>
      </c>
      <c r="G316" s="14">
        <f t="shared" si="42"/>
        <v>1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115</v>
      </c>
      <c r="D317" s="13">
        <v>97</v>
      </c>
      <c r="E317" s="14">
        <f t="shared" si="39"/>
        <v>3.733523797156029E-3</v>
      </c>
      <c r="F317" s="14">
        <f t="shared" si="40"/>
        <v>3.4796957956665232E-3</v>
      </c>
      <c r="G317" s="14">
        <f t="shared" si="42"/>
        <v>-0.15652173913043479</v>
      </c>
      <c r="H317" s="14">
        <f t="shared" si="41"/>
        <v>-5.8437763781572631E-4</v>
      </c>
    </row>
    <row r="318" spans="1:8" ht="25.5" x14ac:dyDescent="0.2">
      <c r="A318" s="41"/>
      <c r="B318" s="12" t="s">
        <v>302</v>
      </c>
      <c r="C318" s="13">
        <v>1</v>
      </c>
      <c r="D318" s="13">
        <v>1</v>
      </c>
      <c r="E318" s="14">
        <f t="shared" si="39"/>
        <v>3.2465424323095901E-5</v>
      </c>
      <c r="F318" s="14">
        <f t="shared" si="40"/>
        <v>3.5873152532644569E-5</v>
      </c>
      <c r="G318" s="14">
        <f t="shared" si="42"/>
        <v>0</v>
      </c>
      <c r="H318" s="14">
        <f t="shared" si="41"/>
        <v>0</v>
      </c>
    </row>
    <row r="319" spans="1:8" ht="25.5" x14ac:dyDescent="0.2">
      <c r="A319" s="41"/>
      <c r="B319" s="12" t="s">
        <v>303</v>
      </c>
      <c r="C319" s="13">
        <v>851</v>
      </c>
      <c r="D319" s="13">
        <v>1020</v>
      </c>
      <c r="E319" s="14">
        <f t="shared" si="39"/>
        <v>2.7628076098954613E-2</v>
      </c>
      <c r="F319" s="14">
        <f t="shared" si="40"/>
        <v>3.6590615583297459E-2</v>
      </c>
      <c r="G319" s="14">
        <f t="shared" si="42"/>
        <v>0.19858989424206816</v>
      </c>
      <c r="H319" s="14">
        <f t="shared" si="41"/>
        <v>5.4866567106032077E-3</v>
      </c>
    </row>
    <row r="320" spans="1:8" x14ac:dyDescent="0.2">
      <c r="A320" s="41"/>
      <c r="B320" s="12" t="s">
        <v>304</v>
      </c>
      <c r="C320" s="13">
        <v>2</v>
      </c>
      <c r="D320" s="13">
        <v>1</v>
      </c>
      <c r="E320" s="14">
        <f t="shared" si="39"/>
        <v>6.4930848646191803E-5</v>
      </c>
      <c r="F320" s="14">
        <f t="shared" si="40"/>
        <v>3.5873152532644569E-5</v>
      </c>
      <c r="G320" s="14">
        <f t="shared" si="42"/>
        <v>-0.5</v>
      </c>
      <c r="H320" s="14">
        <f t="shared" si="41"/>
        <v>-3.2465424323095901E-5</v>
      </c>
    </row>
    <row r="321" spans="1:8" ht="25.5" x14ac:dyDescent="0.2">
      <c r="A321" s="41"/>
      <c r="B321" s="12" t="s">
        <v>305</v>
      </c>
      <c r="C321" s="13">
        <v>35</v>
      </c>
      <c r="D321" s="13">
        <v>77</v>
      </c>
      <c r="E321" s="14">
        <f t="shared" si="39"/>
        <v>1.1362898513083567E-3</v>
      </c>
      <c r="F321" s="14">
        <f t="shared" si="40"/>
        <v>2.7622327450136318E-3</v>
      </c>
      <c r="G321" s="14">
        <f t="shared" si="42"/>
        <v>1.2</v>
      </c>
      <c r="H321" s="14">
        <f t="shared" si="41"/>
        <v>1.363547821570028E-3</v>
      </c>
    </row>
    <row r="322" spans="1:8" x14ac:dyDescent="0.2">
      <c r="A322" s="41"/>
      <c r="B322" s="12" t="s">
        <v>306</v>
      </c>
      <c r="C322" s="13">
        <v>2</v>
      </c>
      <c r="D322" s="13">
        <v>7</v>
      </c>
      <c r="E322" s="14">
        <f t="shared" si="39"/>
        <v>6.4930848646191803E-5</v>
      </c>
      <c r="F322" s="14">
        <f t="shared" si="40"/>
        <v>2.5111206772851198E-4</v>
      </c>
      <c r="G322" s="14">
        <f t="shared" si="42"/>
        <v>2.5</v>
      </c>
      <c r="H322" s="14">
        <f t="shared" si="41"/>
        <v>1.6232712161547949E-4</v>
      </c>
    </row>
    <row r="323" spans="1:8" ht="38.25" x14ac:dyDescent="0.2">
      <c r="A323" s="41"/>
      <c r="B323" s="12" t="s">
        <v>307</v>
      </c>
      <c r="C323" s="13">
        <v>8</v>
      </c>
      <c r="D323" s="13">
        <v>3</v>
      </c>
      <c r="E323" s="14">
        <f t="shared" si="39"/>
        <v>2.5972339458476721E-4</v>
      </c>
      <c r="F323" s="14">
        <f t="shared" si="40"/>
        <v>1.0761945759793371E-4</v>
      </c>
      <c r="G323" s="14">
        <f t="shared" si="42"/>
        <v>-0.625</v>
      </c>
      <c r="H323" s="14">
        <f t="shared" si="41"/>
        <v>-1.6232712161547949E-4</v>
      </c>
    </row>
    <row r="324" spans="1:8" ht="25.5" x14ac:dyDescent="0.2">
      <c r="A324" s="41"/>
      <c r="B324" s="12" t="s">
        <v>308</v>
      </c>
      <c r="C324" s="13">
        <v>120</v>
      </c>
      <c r="D324" s="13">
        <v>53</v>
      </c>
      <c r="E324" s="14">
        <f t="shared" si="39"/>
        <v>3.8958509187715083E-3</v>
      </c>
      <c r="F324" s="14">
        <f t="shared" si="40"/>
        <v>1.9012770842301622E-3</v>
      </c>
      <c r="G324" s="14">
        <f t="shared" si="42"/>
        <v>-0.55833333333333335</v>
      </c>
      <c r="H324" s="14">
        <f t="shared" si="41"/>
        <v>-2.1751834296474255E-3</v>
      </c>
    </row>
    <row r="325" spans="1:8" ht="25.5" x14ac:dyDescent="0.2">
      <c r="A325" s="41"/>
      <c r="B325" s="12" t="s">
        <v>309</v>
      </c>
      <c r="C325" s="13">
        <v>3</v>
      </c>
      <c r="D325" s="13">
        <v>4</v>
      </c>
      <c r="E325" s="14">
        <f t="shared" si="39"/>
        <v>9.7396272969287704E-5</v>
      </c>
      <c r="F325" s="14">
        <f t="shared" si="40"/>
        <v>1.4349261013057828E-4</v>
      </c>
      <c r="G325" s="14">
        <f t="shared" si="42"/>
        <v>0.33333333333333331</v>
      </c>
      <c r="H325" s="14">
        <f t="shared" si="41"/>
        <v>3.2465424323095901E-5</v>
      </c>
    </row>
    <row r="326" spans="1:8" ht="25.5" x14ac:dyDescent="0.2">
      <c r="A326" s="41"/>
      <c r="B326" s="12" t="s">
        <v>310</v>
      </c>
      <c r="C326" s="13">
        <v>2</v>
      </c>
      <c r="D326" s="13">
        <v>1</v>
      </c>
      <c r="E326" s="14">
        <f t="shared" si="39"/>
        <v>6.4930848646191803E-5</v>
      </c>
      <c r="F326" s="14">
        <f t="shared" si="40"/>
        <v>3.5873152532644569E-5</v>
      </c>
      <c r="G326" s="14">
        <f t="shared" si="42"/>
        <v>-0.5</v>
      </c>
      <c r="H326" s="14">
        <f t="shared" si="41"/>
        <v>-3.2465424323095901E-5</v>
      </c>
    </row>
    <row r="327" spans="1:8" x14ac:dyDescent="0.2">
      <c r="A327" s="41"/>
      <c r="B327" s="12" t="s">
        <v>311</v>
      </c>
      <c r="C327" s="13">
        <v>4</v>
      </c>
      <c r="D327" s="13">
        <v>12</v>
      </c>
      <c r="E327" s="14">
        <f t="shared" si="39"/>
        <v>1.2986169729238361E-4</v>
      </c>
      <c r="F327" s="14">
        <f t="shared" si="40"/>
        <v>4.3047783039173483E-4</v>
      </c>
      <c r="G327" s="14">
        <f t="shared" si="42"/>
        <v>2</v>
      </c>
      <c r="H327" s="14">
        <f t="shared" si="41"/>
        <v>2.5972339458476721E-4</v>
      </c>
    </row>
    <row r="328" spans="1:8" ht="25.5" x14ac:dyDescent="0.2">
      <c r="A328" s="41"/>
      <c r="B328" s="12" t="s">
        <v>312</v>
      </c>
      <c r="C328" s="13">
        <v>137</v>
      </c>
      <c r="D328" s="13">
        <v>334</v>
      </c>
      <c r="E328" s="14">
        <f t="shared" si="39"/>
        <v>4.4477631322641384E-3</v>
      </c>
      <c r="F328" s="14">
        <f t="shared" si="40"/>
        <v>1.1981632945903285E-2</v>
      </c>
      <c r="G328" s="14">
        <f t="shared" si="42"/>
        <v>1.437956204379562</v>
      </c>
      <c r="H328" s="14">
        <f t="shared" si="41"/>
        <v>6.3956885916498923E-3</v>
      </c>
    </row>
    <row r="329" spans="1:8" x14ac:dyDescent="0.2">
      <c r="A329" s="41"/>
      <c r="B329" s="12" t="s">
        <v>313</v>
      </c>
      <c r="C329" s="13">
        <v>37</v>
      </c>
      <c r="D329" s="13">
        <v>33</v>
      </c>
      <c r="E329" s="14">
        <f t="shared" si="39"/>
        <v>1.2012206999545483E-3</v>
      </c>
      <c r="F329" s="14">
        <f t="shared" si="40"/>
        <v>1.1838140335772708E-3</v>
      </c>
      <c r="G329" s="14">
        <f t="shared" si="42"/>
        <v>-0.10810810810810811</v>
      </c>
      <c r="H329" s="14">
        <f t="shared" si="41"/>
        <v>-1.2986169729238361E-4</v>
      </c>
    </row>
    <row r="330" spans="1:8" ht="25.5" x14ac:dyDescent="0.2">
      <c r="A330" s="41"/>
      <c r="B330" s="12" t="s">
        <v>314</v>
      </c>
      <c r="C330" s="13">
        <v>0</v>
      </c>
      <c r="D330" s="13">
        <v>1</v>
      </c>
      <c r="E330" s="14" t="str">
        <f t="shared" si="39"/>
        <v/>
      </c>
      <c r="F330" s="14">
        <f t="shared" si="40"/>
        <v>3.5873152532644569E-5</v>
      </c>
      <c r="G330" s="14">
        <f t="shared" si="42"/>
        <v>1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4</v>
      </c>
      <c r="E332" s="14" t="str">
        <f t="shared" si="39"/>
        <v/>
      </c>
      <c r="F332" s="14">
        <f t="shared" si="40"/>
        <v>1.4349261013057828E-4</v>
      </c>
      <c r="G332" s="14">
        <f t="shared" si="42"/>
        <v>1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20</v>
      </c>
      <c r="D333" s="13">
        <v>15</v>
      </c>
      <c r="E333" s="14">
        <f t="shared" ref="E333:E343" si="43">+IF(C333=0,"",C333/C$173)</f>
        <v>6.4930848646191808E-4</v>
      </c>
      <c r="F333" s="14">
        <f t="shared" ref="F333:F343" si="44">+IF(D333=0,"",D333/D$173)</f>
        <v>5.3809728798966854E-4</v>
      </c>
      <c r="G333" s="14">
        <f t="shared" si="42"/>
        <v>-0.25</v>
      </c>
      <c r="H333" s="14">
        <f t="shared" ref="H333:H343" si="45">+IF(OR(AND(E333=""),(G333="")),"",E333*G333)</f>
        <v>-1.6232712161547952E-4</v>
      </c>
    </row>
    <row r="334" spans="1:8" ht="25.5" x14ac:dyDescent="0.2">
      <c r="A334" s="41"/>
      <c r="B334" s="12" t="s">
        <v>318</v>
      </c>
      <c r="C334" s="13">
        <v>1</v>
      </c>
      <c r="D334" s="13">
        <v>2</v>
      </c>
      <c r="E334" s="14">
        <f t="shared" si="43"/>
        <v>3.2465424323095901E-5</v>
      </c>
      <c r="F334" s="14">
        <f t="shared" si="44"/>
        <v>7.1746305065289138E-5</v>
      </c>
      <c r="G334" s="14">
        <f t="shared" ref="G334:G343" si="46">+IF(AND(C334=0,D334=0)," ",IF(C334=0,1,IF(D334=0,-1,(D334-C334)/C334)))</f>
        <v>1</v>
      </c>
      <c r="H334" s="14">
        <f t="shared" si="45"/>
        <v>3.2465424323095901E-5</v>
      </c>
    </row>
    <row r="335" spans="1:8" ht="25.5" x14ac:dyDescent="0.2">
      <c r="A335" s="41"/>
      <c r="B335" s="12" t="s">
        <v>319</v>
      </c>
      <c r="C335" s="13">
        <v>8</v>
      </c>
      <c r="D335" s="13">
        <v>4</v>
      </c>
      <c r="E335" s="14">
        <f t="shared" si="43"/>
        <v>2.5972339458476721E-4</v>
      </c>
      <c r="F335" s="14">
        <f t="shared" si="44"/>
        <v>1.4349261013057828E-4</v>
      </c>
      <c r="G335" s="14">
        <f t="shared" si="46"/>
        <v>-0.5</v>
      </c>
      <c r="H335" s="14">
        <f t="shared" si="45"/>
        <v>-1.2986169729238361E-4</v>
      </c>
    </row>
    <row r="336" spans="1:8" ht="25.5" x14ac:dyDescent="0.2">
      <c r="A336" s="41"/>
      <c r="B336" s="12" t="s">
        <v>320</v>
      </c>
      <c r="C336" s="13">
        <v>0</v>
      </c>
      <c r="D336" s="13">
        <v>1</v>
      </c>
      <c r="E336" s="14" t="str">
        <f t="shared" si="43"/>
        <v/>
      </c>
      <c r="F336" s="14">
        <f t="shared" si="44"/>
        <v>3.5873152532644569E-5</v>
      </c>
      <c r="G336" s="14">
        <f t="shared" si="46"/>
        <v>1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1</v>
      </c>
      <c r="D337" s="13">
        <v>1</v>
      </c>
      <c r="E337" s="14">
        <f t="shared" si="43"/>
        <v>3.2465424323095901E-5</v>
      </c>
      <c r="F337" s="14">
        <f t="shared" si="44"/>
        <v>3.5873152532644569E-5</v>
      </c>
      <c r="G337" s="14">
        <f t="shared" si="46"/>
        <v>0</v>
      </c>
      <c r="H337" s="14">
        <f t="shared" si="45"/>
        <v>0</v>
      </c>
    </row>
    <row r="338" spans="1:8" x14ac:dyDescent="0.2">
      <c r="A338" s="41"/>
      <c r="B338" s="12" t="s">
        <v>322</v>
      </c>
      <c r="C338" s="13">
        <v>159</v>
      </c>
      <c r="D338" s="13">
        <v>9</v>
      </c>
      <c r="E338" s="14">
        <f t="shared" si="43"/>
        <v>5.1620024673722483E-3</v>
      </c>
      <c r="F338" s="14">
        <f t="shared" si="44"/>
        <v>3.2285837279380112E-4</v>
      </c>
      <c r="G338" s="14">
        <f t="shared" si="46"/>
        <v>-0.94339622641509435</v>
      </c>
      <c r="H338" s="14">
        <f t="shared" si="45"/>
        <v>-4.8698136484643852E-3</v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1</v>
      </c>
      <c r="D340" s="13">
        <v>0</v>
      </c>
      <c r="E340" s="14">
        <f t="shared" si="43"/>
        <v>3.2465424323095901E-5</v>
      </c>
      <c r="F340" s="14" t="str">
        <f t="shared" si="44"/>
        <v/>
      </c>
      <c r="G340" s="14">
        <f t="shared" si="46"/>
        <v>-1</v>
      </c>
      <c r="H340" s="14">
        <f t="shared" si="45"/>
        <v>-3.2465424323095901E-5</v>
      </c>
    </row>
    <row r="341" spans="1:8" x14ac:dyDescent="0.2">
      <c r="A341" s="41"/>
      <c r="B341" s="12" t="s">
        <v>325</v>
      </c>
      <c r="C341" s="13">
        <v>139</v>
      </c>
      <c r="D341" s="13">
        <v>82</v>
      </c>
      <c r="E341" s="14">
        <f t="shared" si="43"/>
        <v>4.5126939809103303E-3</v>
      </c>
      <c r="F341" s="14">
        <f t="shared" si="44"/>
        <v>2.9415985076768547E-3</v>
      </c>
      <c r="G341" s="14">
        <f t="shared" si="46"/>
        <v>-0.41007194244604317</v>
      </c>
      <c r="H341" s="14">
        <f t="shared" si="45"/>
        <v>-1.8505291864164663E-3</v>
      </c>
    </row>
    <row r="342" spans="1:8" x14ac:dyDescent="0.2">
      <c r="A342" s="41"/>
      <c r="B342" s="12" t="s">
        <v>326</v>
      </c>
      <c r="C342" s="13">
        <v>3</v>
      </c>
      <c r="D342" s="13">
        <v>2</v>
      </c>
      <c r="E342" s="14">
        <f t="shared" si="43"/>
        <v>9.7396272969287704E-5</v>
      </c>
      <c r="F342" s="14">
        <f t="shared" si="44"/>
        <v>7.1746305065289138E-5</v>
      </c>
      <c r="G342" s="14">
        <f t="shared" si="46"/>
        <v>-0.33333333333333331</v>
      </c>
      <c r="H342" s="14">
        <f t="shared" si="45"/>
        <v>-3.2465424323095901E-5</v>
      </c>
    </row>
    <row r="343" spans="1:8" ht="25.5" x14ac:dyDescent="0.2">
      <c r="A343" s="41"/>
      <c r="B343" s="12" t="s">
        <v>327</v>
      </c>
      <c r="C343" s="13">
        <v>12</v>
      </c>
      <c r="D343" s="13">
        <v>29</v>
      </c>
      <c r="E343" s="14">
        <f t="shared" si="43"/>
        <v>3.8958509187715082E-4</v>
      </c>
      <c r="F343" s="14">
        <f t="shared" si="44"/>
        <v>1.0403214234466925E-3</v>
      </c>
      <c r="G343" s="14">
        <f t="shared" si="46"/>
        <v>1.4166666666666667</v>
      </c>
      <c r="H343" s="14">
        <f t="shared" si="45"/>
        <v>5.5191221349263036E-4</v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124357</v>
      </c>
      <c r="D349" s="17">
        <f>SUM(D350:D576)</f>
        <v>117003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-5.9136196595286149E-2</v>
      </c>
      <c r="H349" s="18">
        <f t="shared" ref="H349:H412" si="49">+IF(OR(AND(E349=""),(G349="")),"",E349*G349)</f>
        <v>-5.9136196595286149E-2</v>
      </c>
    </row>
    <row r="350" spans="1:8" x14ac:dyDescent="0.2">
      <c r="A350" s="41"/>
      <c r="B350" s="12" t="s">
        <v>328</v>
      </c>
      <c r="C350" s="13">
        <v>414</v>
      </c>
      <c r="D350" s="13">
        <v>286</v>
      </c>
      <c r="E350" s="14">
        <f t="shared" si="47"/>
        <v>3.3291250190982413E-3</v>
      </c>
      <c r="F350" s="14">
        <f t="shared" si="48"/>
        <v>2.444381767988855E-3</v>
      </c>
      <c r="G350" s="14">
        <f t="shared" ref="G350:G413" si="50">+IF(AND(C350=0,D350=0)," ",IF(C350=0,1,IF(D350=0,-1,(D350-C350)/C350)))</f>
        <v>-0.30917874396135264</v>
      </c>
      <c r="H350" s="14">
        <f t="shared" si="49"/>
        <v>-1.0292946918951083E-3</v>
      </c>
    </row>
    <row r="351" spans="1:8" x14ac:dyDescent="0.2">
      <c r="A351" s="41"/>
      <c r="B351" s="12" t="s">
        <v>329</v>
      </c>
      <c r="C351" s="13">
        <v>587</v>
      </c>
      <c r="D351" s="13">
        <v>228</v>
      </c>
      <c r="E351" s="14">
        <f t="shared" si="47"/>
        <v>4.7202811261127242E-3</v>
      </c>
      <c r="F351" s="14">
        <f t="shared" si="48"/>
        <v>1.948667982872234E-3</v>
      </c>
      <c r="G351" s="14">
        <f t="shared" si="50"/>
        <v>-0.61158432708688248</v>
      </c>
      <c r="H351" s="14">
        <f t="shared" si="49"/>
        <v>-2.8868499561745622E-3</v>
      </c>
    </row>
    <row r="352" spans="1:8" x14ac:dyDescent="0.2">
      <c r="A352" s="41"/>
      <c r="B352" s="12" t="s">
        <v>330</v>
      </c>
      <c r="C352" s="13">
        <v>882</v>
      </c>
      <c r="D352" s="13">
        <v>149</v>
      </c>
      <c r="E352" s="14">
        <f t="shared" si="47"/>
        <v>7.0924837363397315E-3</v>
      </c>
      <c r="F352" s="14">
        <f t="shared" si="48"/>
        <v>1.2734716203858022E-3</v>
      </c>
      <c r="G352" s="14">
        <f t="shared" si="50"/>
        <v>-0.83106575963718821</v>
      </c>
      <c r="H352" s="14">
        <f t="shared" si="49"/>
        <v>-5.8943203840555822E-3</v>
      </c>
    </row>
    <row r="353" spans="1:8" x14ac:dyDescent="0.2">
      <c r="A353" s="41"/>
      <c r="B353" s="12" t="s">
        <v>331</v>
      </c>
      <c r="C353" s="13">
        <v>9</v>
      </c>
      <c r="D353" s="13">
        <v>2</v>
      </c>
      <c r="E353" s="14">
        <f t="shared" si="47"/>
        <v>7.2372283023874808E-5</v>
      </c>
      <c r="F353" s="14">
        <f t="shared" si="48"/>
        <v>1.709357879712486E-5</v>
      </c>
      <c r="G353" s="14">
        <f t="shared" si="50"/>
        <v>-0.77777777777777779</v>
      </c>
      <c r="H353" s="14">
        <f t="shared" si="49"/>
        <v>-5.6289553463013737E-5</v>
      </c>
    </row>
    <row r="354" spans="1:8" x14ac:dyDescent="0.2">
      <c r="A354" s="41"/>
      <c r="B354" s="12" t="s">
        <v>332</v>
      </c>
      <c r="C354" s="13">
        <v>101</v>
      </c>
      <c r="D354" s="13">
        <v>6</v>
      </c>
      <c r="E354" s="14">
        <f t="shared" si="47"/>
        <v>8.1217784282348405E-4</v>
      </c>
      <c r="F354" s="14">
        <f t="shared" si="48"/>
        <v>5.1280736391374579E-5</v>
      </c>
      <c r="G354" s="14">
        <f t="shared" si="50"/>
        <v>-0.94059405940594054</v>
      </c>
      <c r="H354" s="14">
        <f t="shared" si="49"/>
        <v>-7.6392965414090084E-4</v>
      </c>
    </row>
    <row r="355" spans="1:8" x14ac:dyDescent="0.2">
      <c r="A355" s="41"/>
      <c r="B355" s="12" t="s">
        <v>333</v>
      </c>
      <c r="C355" s="13">
        <v>3568</v>
      </c>
      <c r="D355" s="13">
        <v>2602</v>
      </c>
      <c r="E355" s="14">
        <f t="shared" si="47"/>
        <v>2.8691589536576148E-2</v>
      </c>
      <c r="F355" s="14">
        <f t="shared" si="48"/>
        <v>2.2238746015059443E-2</v>
      </c>
      <c r="G355" s="14">
        <f t="shared" si="50"/>
        <v>-0.27073991031390132</v>
      </c>
      <c r="H355" s="14">
        <f t="shared" si="49"/>
        <v>-7.7679583778958962E-3</v>
      </c>
    </row>
    <row r="356" spans="1:8" x14ac:dyDescent="0.2">
      <c r="A356" s="41"/>
      <c r="B356" s="12" t="s">
        <v>334</v>
      </c>
      <c r="C356" s="13">
        <v>444</v>
      </c>
      <c r="D356" s="13">
        <v>197</v>
      </c>
      <c r="E356" s="14">
        <f t="shared" si="47"/>
        <v>3.5703659625111574E-3</v>
      </c>
      <c r="F356" s="14">
        <f t="shared" si="48"/>
        <v>1.6837175115167987E-3</v>
      </c>
      <c r="G356" s="14">
        <f t="shared" si="50"/>
        <v>-0.55630630630630629</v>
      </c>
      <c r="H356" s="14">
        <f t="shared" si="49"/>
        <v>-1.9862171007663421E-3</v>
      </c>
    </row>
    <row r="357" spans="1:8" x14ac:dyDescent="0.2">
      <c r="A357" s="41"/>
      <c r="B357" s="12" t="s">
        <v>335</v>
      </c>
      <c r="C357" s="13">
        <v>755</v>
      </c>
      <c r="D357" s="13">
        <v>119</v>
      </c>
      <c r="E357" s="14">
        <f t="shared" si="47"/>
        <v>6.0712304092250535E-3</v>
      </c>
      <c r="F357" s="14">
        <f t="shared" si="48"/>
        <v>1.0170679384289292E-3</v>
      </c>
      <c r="G357" s="14">
        <f t="shared" si="50"/>
        <v>-0.84238410596026492</v>
      </c>
      <c r="H357" s="14">
        <f t="shared" si="49"/>
        <v>-5.11430800035382E-3</v>
      </c>
    </row>
    <row r="358" spans="1:8" x14ac:dyDescent="0.2">
      <c r="A358" s="41"/>
      <c r="B358" s="12" t="s">
        <v>336</v>
      </c>
      <c r="C358" s="13">
        <v>419</v>
      </c>
      <c r="D358" s="13">
        <v>517</v>
      </c>
      <c r="E358" s="14">
        <f t="shared" si="47"/>
        <v>3.369331843000394E-3</v>
      </c>
      <c r="F358" s="14">
        <f t="shared" si="48"/>
        <v>4.418690119056776E-3</v>
      </c>
      <c r="G358" s="14">
        <f t="shared" si="50"/>
        <v>0.23389021479713604</v>
      </c>
      <c r="H358" s="14">
        <f t="shared" si="49"/>
        <v>7.8805374848219239E-4</v>
      </c>
    </row>
    <row r="359" spans="1:8" x14ac:dyDescent="0.2">
      <c r="A359" s="41"/>
      <c r="B359" s="12" t="s">
        <v>337</v>
      </c>
      <c r="C359" s="13">
        <v>147</v>
      </c>
      <c r="D359" s="13">
        <v>97</v>
      </c>
      <c r="E359" s="14">
        <f t="shared" si="47"/>
        <v>1.1820806227232886E-3</v>
      </c>
      <c r="F359" s="14">
        <f t="shared" si="48"/>
        <v>8.2903857166055574E-4</v>
      </c>
      <c r="G359" s="14">
        <f t="shared" si="50"/>
        <v>-0.3401360544217687</v>
      </c>
      <c r="H359" s="14">
        <f t="shared" si="49"/>
        <v>-4.0206823902152669E-4</v>
      </c>
    </row>
    <row r="360" spans="1:8" x14ac:dyDescent="0.2">
      <c r="A360" s="41"/>
      <c r="B360" s="12" t="s">
        <v>338</v>
      </c>
      <c r="C360" s="13">
        <v>0</v>
      </c>
      <c r="D360" s="13">
        <v>2</v>
      </c>
      <c r="E360" s="14" t="str">
        <f t="shared" si="47"/>
        <v/>
      </c>
      <c r="F360" s="14">
        <f t="shared" si="48"/>
        <v>1.709357879712486E-5</v>
      </c>
      <c r="G360" s="14">
        <f t="shared" si="50"/>
        <v>1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9244</v>
      </c>
      <c r="D361" s="13">
        <v>7661</v>
      </c>
      <c r="E361" s="14">
        <f t="shared" si="47"/>
        <v>7.4334376030299867E-2</v>
      </c>
      <c r="F361" s="14">
        <f t="shared" si="48"/>
        <v>6.5476953582386782E-2</v>
      </c>
      <c r="G361" s="14">
        <f t="shared" si="50"/>
        <v>-0.17124621376027693</v>
      </c>
      <c r="H361" s="14">
        <f t="shared" si="49"/>
        <v>-1.2729480447421537E-2</v>
      </c>
    </row>
    <row r="362" spans="1:8" x14ac:dyDescent="0.2">
      <c r="A362" s="41"/>
      <c r="B362" s="12" t="s">
        <v>340</v>
      </c>
      <c r="C362" s="13">
        <v>979</v>
      </c>
      <c r="D362" s="13">
        <v>868</v>
      </c>
      <c r="E362" s="14">
        <f t="shared" si="47"/>
        <v>7.8724961200414938E-3</v>
      </c>
      <c r="F362" s="14">
        <f t="shared" si="48"/>
        <v>7.4186131979521895E-3</v>
      </c>
      <c r="G362" s="14">
        <f t="shared" si="50"/>
        <v>-0.11338100102145046</v>
      </c>
      <c r="H362" s="14">
        <f t="shared" si="49"/>
        <v>-8.9259149062778935E-4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874</v>
      </c>
      <c r="D364" s="13">
        <v>1243</v>
      </c>
      <c r="E364" s="14">
        <f t="shared" si="47"/>
        <v>7.0281528180962871E-3</v>
      </c>
      <c r="F364" s="14">
        <f t="shared" si="48"/>
        <v>1.0623659222413101E-2</v>
      </c>
      <c r="G364" s="14">
        <f t="shared" si="50"/>
        <v>0.42219679633867274</v>
      </c>
      <c r="H364" s="14">
        <f t="shared" si="49"/>
        <v>2.9672636039788669E-3</v>
      </c>
    </row>
    <row r="365" spans="1:8" x14ac:dyDescent="0.2">
      <c r="A365" s="41"/>
      <c r="B365" s="12" t="s">
        <v>343</v>
      </c>
      <c r="C365" s="13">
        <v>1271</v>
      </c>
      <c r="D365" s="13">
        <v>1402</v>
      </c>
      <c r="E365" s="14">
        <f t="shared" si="47"/>
        <v>1.022057463592721E-2</v>
      </c>
      <c r="F365" s="14">
        <f t="shared" si="48"/>
        <v>1.1982598736784526E-2</v>
      </c>
      <c r="G365" s="14">
        <f t="shared" si="50"/>
        <v>0.10306845003933911</v>
      </c>
      <c r="H365" s="14">
        <f t="shared" si="49"/>
        <v>1.0534187862364002E-3</v>
      </c>
    </row>
    <row r="366" spans="1:8" x14ac:dyDescent="0.2">
      <c r="A366" s="41"/>
      <c r="B366" s="12" t="s">
        <v>344</v>
      </c>
      <c r="C366" s="13">
        <v>127</v>
      </c>
      <c r="D366" s="13">
        <v>100</v>
      </c>
      <c r="E366" s="14">
        <f t="shared" si="47"/>
        <v>1.021253327114678E-3</v>
      </c>
      <c r="F366" s="14">
        <f t="shared" si="48"/>
        <v>8.5467893985624295E-4</v>
      </c>
      <c r="G366" s="14">
        <f t="shared" si="50"/>
        <v>-0.2125984251968504</v>
      </c>
      <c r="H366" s="14">
        <f t="shared" si="49"/>
        <v>-2.1711684907162445E-4</v>
      </c>
    </row>
    <row r="367" spans="1:8" x14ac:dyDescent="0.2">
      <c r="A367" s="41"/>
      <c r="B367" s="12" t="s">
        <v>345</v>
      </c>
      <c r="C367" s="13">
        <v>16</v>
      </c>
      <c r="D367" s="13">
        <v>10</v>
      </c>
      <c r="E367" s="14">
        <f t="shared" si="47"/>
        <v>1.2866183648688857E-4</v>
      </c>
      <c r="F367" s="14">
        <f t="shared" si="48"/>
        <v>8.5467893985624298E-5</v>
      </c>
      <c r="G367" s="14">
        <f t="shared" si="50"/>
        <v>-0.375</v>
      </c>
      <c r="H367" s="14">
        <f t="shared" si="49"/>
        <v>-4.8248188682583212E-5</v>
      </c>
    </row>
    <row r="368" spans="1:8" x14ac:dyDescent="0.2">
      <c r="A368" s="41"/>
      <c r="B368" s="12" t="s">
        <v>346</v>
      </c>
      <c r="C368" s="13">
        <v>5</v>
      </c>
      <c r="D368" s="13">
        <v>0</v>
      </c>
      <c r="E368" s="14">
        <f t="shared" si="47"/>
        <v>4.0206823902152673E-5</v>
      </c>
      <c r="F368" s="14" t="str">
        <f t="shared" si="48"/>
        <v/>
      </c>
      <c r="G368" s="14">
        <f t="shared" si="50"/>
        <v>-1</v>
      </c>
      <c r="H368" s="14">
        <f t="shared" si="49"/>
        <v>-4.0206823902152673E-5</v>
      </c>
    </row>
    <row r="369" spans="1:8" x14ac:dyDescent="0.2">
      <c r="A369" s="41"/>
      <c r="B369" s="12" t="s">
        <v>347</v>
      </c>
      <c r="C369" s="13">
        <v>18116</v>
      </c>
      <c r="D369" s="13">
        <v>14193</v>
      </c>
      <c r="E369" s="14">
        <f t="shared" si="47"/>
        <v>0.14567736436227957</v>
      </c>
      <c r="F369" s="14">
        <f t="shared" si="48"/>
        <v>0.12130458193379656</v>
      </c>
      <c r="G369" s="14">
        <f t="shared" si="50"/>
        <v>-0.21654890704349747</v>
      </c>
      <c r="H369" s="14">
        <f t="shared" si="49"/>
        <v>-3.1546274033628988E-2</v>
      </c>
    </row>
    <row r="370" spans="1:8" x14ac:dyDescent="0.2">
      <c r="A370" s="41"/>
      <c r="B370" s="12" t="s">
        <v>348</v>
      </c>
      <c r="C370" s="13">
        <v>696</v>
      </c>
      <c r="D370" s="13">
        <v>740</v>
      </c>
      <c r="E370" s="14">
        <f t="shared" si="47"/>
        <v>5.5967898871796522E-3</v>
      </c>
      <c r="F370" s="14">
        <f t="shared" si="48"/>
        <v>6.3246241549361985E-3</v>
      </c>
      <c r="G370" s="14">
        <f t="shared" si="50"/>
        <v>6.3218390804597707E-2</v>
      </c>
      <c r="H370" s="14">
        <f t="shared" si="49"/>
        <v>3.5382005033894354E-4</v>
      </c>
    </row>
    <row r="371" spans="1:8" x14ac:dyDescent="0.2">
      <c r="A371" s="41"/>
      <c r="B371" s="12" t="s">
        <v>349</v>
      </c>
      <c r="C371" s="13">
        <v>0</v>
      </c>
      <c r="D371" s="13">
        <v>11</v>
      </c>
      <c r="E371" s="14" t="str">
        <f t="shared" si="47"/>
        <v/>
      </c>
      <c r="F371" s="14">
        <f t="shared" si="48"/>
        <v>9.4014683384186735E-5</v>
      </c>
      <c r="G371" s="14">
        <f t="shared" si="50"/>
        <v>1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411</v>
      </c>
      <c r="D372" s="13">
        <v>651</v>
      </c>
      <c r="E372" s="14">
        <f t="shared" si="47"/>
        <v>3.3050009247569496E-3</v>
      </c>
      <c r="F372" s="14">
        <f t="shared" si="48"/>
        <v>5.5639598984641419E-3</v>
      </c>
      <c r="G372" s="14">
        <f t="shared" si="50"/>
        <v>0.58394160583941601</v>
      </c>
      <c r="H372" s="14">
        <f t="shared" si="49"/>
        <v>1.929927547303328E-3</v>
      </c>
    </row>
    <row r="373" spans="1:8" x14ac:dyDescent="0.2">
      <c r="A373" s="41"/>
      <c r="B373" s="12" t="s">
        <v>351</v>
      </c>
      <c r="C373" s="13">
        <v>8164</v>
      </c>
      <c r="D373" s="13">
        <v>8354</v>
      </c>
      <c r="E373" s="14">
        <f t="shared" si="47"/>
        <v>6.5649702067434881E-2</v>
      </c>
      <c r="F373" s="14">
        <f t="shared" si="48"/>
        <v>7.1399878635590538E-2</v>
      </c>
      <c r="G373" s="14">
        <f t="shared" si="50"/>
        <v>2.3272905438510533E-2</v>
      </c>
      <c r="H373" s="14">
        <f t="shared" si="49"/>
        <v>1.5278593082818015E-3</v>
      </c>
    </row>
    <row r="374" spans="1:8" x14ac:dyDescent="0.2">
      <c r="A374" s="41"/>
      <c r="B374" s="12" t="s">
        <v>352</v>
      </c>
      <c r="C374" s="13">
        <v>1506</v>
      </c>
      <c r="D374" s="13">
        <v>201</v>
      </c>
      <c r="E374" s="14">
        <f t="shared" si="47"/>
        <v>1.2110295359328385E-2</v>
      </c>
      <c r="F374" s="14">
        <f t="shared" si="48"/>
        <v>1.7179046691110484E-3</v>
      </c>
      <c r="G374" s="14">
        <f t="shared" si="50"/>
        <v>-0.86653386454183268</v>
      </c>
      <c r="H374" s="14">
        <f t="shared" si="49"/>
        <v>-1.0493981038461848E-2</v>
      </c>
    </row>
    <row r="375" spans="1:8" x14ac:dyDescent="0.2">
      <c r="A375" s="41"/>
      <c r="B375" s="12" t="s">
        <v>353</v>
      </c>
      <c r="C375" s="13">
        <v>33</v>
      </c>
      <c r="D375" s="13">
        <v>15</v>
      </c>
      <c r="E375" s="14">
        <f t="shared" si="47"/>
        <v>2.6536503775420763E-4</v>
      </c>
      <c r="F375" s="14">
        <f t="shared" si="48"/>
        <v>1.2820184097843645E-4</v>
      </c>
      <c r="G375" s="14">
        <f t="shared" si="50"/>
        <v>-0.54545454545454541</v>
      </c>
      <c r="H375" s="14">
        <f t="shared" si="49"/>
        <v>-1.4474456604774962E-4</v>
      </c>
    </row>
    <row r="376" spans="1:8" x14ac:dyDescent="0.2">
      <c r="A376" s="41"/>
      <c r="B376" s="12" t="s">
        <v>354</v>
      </c>
      <c r="C376" s="13">
        <v>36</v>
      </c>
      <c r="D376" s="13">
        <v>51</v>
      </c>
      <c r="E376" s="14">
        <f t="shared" si="47"/>
        <v>2.8948913209549923E-4</v>
      </c>
      <c r="F376" s="14">
        <f t="shared" si="48"/>
        <v>4.3588625932668395E-4</v>
      </c>
      <c r="G376" s="14">
        <f t="shared" si="50"/>
        <v>0.41666666666666669</v>
      </c>
      <c r="H376" s="14">
        <f t="shared" si="49"/>
        <v>1.2062047170645801E-4</v>
      </c>
    </row>
    <row r="377" spans="1:8" x14ac:dyDescent="0.2">
      <c r="A377" s="41"/>
      <c r="B377" s="12" t="s">
        <v>355</v>
      </c>
      <c r="C377" s="13">
        <v>416</v>
      </c>
      <c r="D377" s="13">
        <v>8</v>
      </c>
      <c r="E377" s="14">
        <f t="shared" si="47"/>
        <v>3.3452077486591024E-3</v>
      </c>
      <c r="F377" s="14">
        <f t="shared" si="48"/>
        <v>6.8374315188499438E-5</v>
      </c>
      <c r="G377" s="14">
        <f t="shared" si="50"/>
        <v>-0.98076923076923073</v>
      </c>
      <c r="H377" s="14">
        <f t="shared" si="49"/>
        <v>-3.280876830415658E-3</v>
      </c>
    </row>
    <row r="378" spans="1:8" x14ac:dyDescent="0.2">
      <c r="A378" s="41"/>
      <c r="B378" s="12" t="s">
        <v>356</v>
      </c>
      <c r="C378" s="13">
        <v>52</v>
      </c>
      <c r="D378" s="13">
        <v>16</v>
      </c>
      <c r="E378" s="14">
        <f t="shared" si="47"/>
        <v>4.181509685823878E-4</v>
      </c>
      <c r="F378" s="14">
        <f t="shared" si="48"/>
        <v>1.3674863037699888E-4</v>
      </c>
      <c r="G378" s="14">
        <f t="shared" si="50"/>
        <v>-0.69230769230769229</v>
      </c>
      <c r="H378" s="14">
        <f t="shared" si="49"/>
        <v>-2.8948913209549923E-4</v>
      </c>
    </row>
    <row r="379" spans="1:8" x14ac:dyDescent="0.2">
      <c r="A379" s="41"/>
      <c r="B379" s="12" t="s">
        <v>357</v>
      </c>
      <c r="C379" s="13">
        <v>300</v>
      </c>
      <c r="D379" s="13">
        <v>225</v>
      </c>
      <c r="E379" s="14">
        <f t="shared" si="47"/>
        <v>2.4124094341291605E-3</v>
      </c>
      <c r="F379" s="14">
        <f t="shared" si="48"/>
        <v>1.9230276146765468E-3</v>
      </c>
      <c r="G379" s="14">
        <f t="shared" si="50"/>
        <v>-0.25</v>
      </c>
      <c r="H379" s="14">
        <f t="shared" si="49"/>
        <v>-6.0310235853229012E-4</v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303</v>
      </c>
      <c r="E380" s="14" t="str">
        <f t="shared" si="47"/>
        <v/>
      </c>
      <c r="F380" s="14">
        <f t="shared" si="48"/>
        <v>2.5896771877644163E-3</v>
      </c>
      <c r="G380" s="14">
        <f t="shared" si="50"/>
        <v>1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2</v>
      </c>
      <c r="E381" s="14" t="str">
        <f t="shared" si="47"/>
        <v/>
      </c>
      <c r="F381" s="14">
        <f t="shared" si="48"/>
        <v>1.709357879712486E-5</v>
      </c>
      <c r="G381" s="14">
        <f t="shared" si="50"/>
        <v>1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249</v>
      </c>
      <c r="D382" s="13">
        <v>99</v>
      </c>
      <c r="E382" s="14">
        <f t="shared" si="47"/>
        <v>2.0022998303272032E-3</v>
      </c>
      <c r="F382" s="14">
        <f t="shared" si="48"/>
        <v>8.4613215045768058E-4</v>
      </c>
      <c r="G382" s="14">
        <f t="shared" si="50"/>
        <v>-0.60240963855421692</v>
      </c>
      <c r="H382" s="14">
        <f t="shared" si="49"/>
        <v>-1.2062047170645802E-3</v>
      </c>
    </row>
    <row r="383" spans="1:8" ht="25.5" x14ac:dyDescent="0.2">
      <c r="A383" s="41"/>
      <c r="B383" s="12" t="s">
        <v>361</v>
      </c>
      <c r="C383" s="13">
        <v>618</v>
      </c>
      <c r="D383" s="13">
        <v>627</v>
      </c>
      <c r="E383" s="14">
        <f t="shared" si="47"/>
        <v>4.96956343430607E-3</v>
      </c>
      <c r="F383" s="14">
        <f t="shared" si="48"/>
        <v>5.3588369528986433E-3</v>
      </c>
      <c r="G383" s="14">
        <f t="shared" si="50"/>
        <v>1.4563106796116505E-2</v>
      </c>
      <c r="H383" s="14">
        <f t="shared" si="49"/>
        <v>7.2372283023874808E-5</v>
      </c>
    </row>
    <row r="384" spans="1:8" x14ac:dyDescent="0.2">
      <c r="A384" s="41"/>
      <c r="B384" s="12" t="s">
        <v>362</v>
      </c>
      <c r="C384" s="13">
        <v>2765</v>
      </c>
      <c r="D384" s="13">
        <v>3389</v>
      </c>
      <c r="E384" s="14">
        <f t="shared" si="47"/>
        <v>2.2234373617890428E-2</v>
      </c>
      <c r="F384" s="14">
        <f t="shared" si="48"/>
        <v>2.8965069271728077E-2</v>
      </c>
      <c r="G384" s="14">
        <f t="shared" si="50"/>
        <v>0.22567811934900542</v>
      </c>
      <c r="H384" s="14">
        <f t="shared" si="49"/>
        <v>5.0178116229886533E-3</v>
      </c>
    </row>
    <row r="385" spans="1:8" x14ac:dyDescent="0.2">
      <c r="A385" s="41"/>
      <c r="B385" s="12" t="s">
        <v>363</v>
      </c>
      <c r="C385" s="13">
        <v>27</v>
      </c>
      <c r="D385" s="13">
        <v>93</v>
      </c>
      <c r="E385" s="14">
        <f t="shared" si="47"/>
        <v>2.1711684907162442E-4</v>
      </c>
      <c r="F385" s="14">
        <f t="shared" si="48"/>
        <v>7.9485141406630594E-4</v>
      </c>
      <c r="G385" s="14">
        <f t="shared" si="50"/>
        <v>2.4444444444444446</v>
      </c>
      <c r="H385" s="14">
        <f t="shared" si="49"/>
        <v>5.3073007550841526E-4</v>
      </c>
    </row>
    <row r="386" spans="1:8" x14ac:dyDescent="0.2">
      <c r="A386" s="41"/>
      <c r="B386" s="12" t="s">
        <v>364</v>
      </c>
      <c r="C386" s="13">
        <v>936</v>
      </c>
      <c r="D386" s="13">
        <v>497</v>
      </c>
      <c r="E386" s="14">
        <f t="shared" si="47"/>
        <v>7.5267174344829805E-3</v>
      </c>
      <c r="F386" s="14">
        <f t="shared" si="48"/>
        <v>4.2477543310855273E-3</v>
      </c>
      <c r="G386" s="14">
        <f t="shared" si="50"/>
        <v>-0.46901709401709402</v>
      </c>
      <c r="H386" s="14">
        <f t="shared" si="49"/>
        <v>-3.5301591386090046E-3</v>
      </c>
    </row>
    <row r="387" spans="1:8" x14ac:dyDescent="0.2">
      <c r="A387" s="41"/>
      <c r="B387" s="12" t="s">
        <v>365</v>
      </c>
      <c r="C387" s="13">
        <v>86</v>
      </c>
      <c r="D387" s="13">
        <v>90</v>
      </c>
      <c r="E387" s="14">
        <f t="shared" si="47"/>
        <v>6.9155737111702598E-4</v>
      </c>
      <c r="F387" s="14">
        <f t="shared" si="48"/>
        <v>7.6921104587061872E-4</v>
      </c>
      <c r="G387" s="14">
        <f t="shared" si="50"/>
        <v>4.6511627906976744E-2</v>
      </c>
      <c r="H387" s="14">
        <f t="shared" si="49"/>
        <v>3.2165459121722141E-5</v>
      </c>
    </row>
    <row r="388" spans="1:8" x14ac:dyDescent="0.2">
      <c r="A388" s="41"/>
      <c r="B388" s="12" t="s">
        <v>366</v>
      </c>
      <c r="C388" s="13">
        <v>551</v>
      </c>
      <c r="D388" s="13">
        <v>652</v>
      </c>
      <c r="E388" s="14">
        <f t="shared" si="47"/>
        <v>4.4307919940172243E-3</v>
      </c>
      <c r="F388" s="14">
        <f t="shared" si="48"/>
        <v>5.5725066878627048E-3</v>
      </c>
      <c r="G388" s="14">
        <f t="shared" si="50"/>
        <v>0.18330308529945555</v>
      </c>
      <c r="H388" s="14">
        <f t="shared" si="49"/>
        <v>8.1217784282348405E-4</v>
      </c>
    </row>
    <row r="389" spans="1:8" x14ac:dyDescent="0.2">
      <c r="A389" s="41"/>
      <c r="B389" s="12" t="s">
        <v>367</v>
      </c>
      <c r="C389" s="13">
        <v>44</v>
      </c>
      <c r="D389" s="13">
        <v>26</v>
      </c>
      <c r="E389" s="14">
        <f t="shared" si="47"/>
        <v>3.5382005033894354E-4</v>
      </c>
      <c r="F389" s="14">
        <f t="shared" si="48"/>
        <v>2.2221652436262319E-4</v>
      </c>
      <c r="G389" s="14">
        <f t="shared" si="50"/>
        <v>-0.40909090909090912</v>
      </c>
      <c r="H389" s="14">
        <f t="shared" si="49"/>
        <v>-1.4474456604774964E-4</v>
      </c>
    </row>
    <row r="390" spans="1:8" x14ac:dyDescent="0.2">
      <c r="A390" s="41" t="s">
        <v>95</v>
      </c>
      <c r="B390" s="12" t="s">
        <v>368</v>
      </c>
      <c r="C390" s="13">
        <v>126</v>
      </c>
      <c r="D390" s="13">
        <v>12</v>
      </c>
      <c r="E390" s="14">
        <f t="shared" si="47"/>
        <v>1.0132119623342474E-3</v>
      </c>
      <c r="F390" s="14">
        <f t="shared" si="48"/>
        <v>1.0256147278274916E-4</v>
      </c>
      <c r="G390" s="14">
        <f t="shared" si="50"/>
        <v>-0.90476190476190477</v>
      </c>
      <c r="H390" s="14">
        <f t="shared" si="49"/>
        <v>-9.1671558496908101E-4</v>
      </c>
    </row>
    <row r="391" spans="1:8" x14ac:dyDescent="0.2">
      <c r="A391" s="41"/>
      <c r="B391" s="12" t="s">
        <v>369</v>
      </c>
      <c r="C391" s="13">
        <v>2190</v>
      </c>
      <c r="D391" s="13">
        <v>2237</v>
      </c>
      <c r="E391" s="14">
        <f t="shared" si="47"/>
        <v>1.7610588869142872E-2</v>
      </c>
      <c r="F391" s="14">
        <f t="shared" si="48"/>
        <v>1.9119167884584155E-2</v>
      </c>
      <c r="G391" s="14">
        <f t="shared" si="50"/>
        <v>2.1461187214611873E-2</v>
      </c>
      <c r="H391" s="14">
        <f t="shared" si="49"/>
        <v>3.779441446802352E-4</v>
      </c>
    </row>
    <row r="392" spans="1:8" x14ac:dyDescent="0.2">
      <c r="A392" s="41" t="s">
        <v>95</v>
      </c>
      <c r="B392" s="12" t="s">
        <v>370</v>
      </c>
      <c r="C392" s="13">
        <v>24</v>
      </c>
      <c r="D392" s="13">
        <v>22</v>
      </c>
      <c r="E392" s="14">
        <f t="shared" si="47"/>
        <v>1.9299275473033282E-4</v>
      </c>
      <c r="F392" s="14">
        <f t="shared" si="48"/>
        <v>1.8802936676837347E-4</v>
      </c>
      <c r="G392" s="14">
        <f t="shared" si="50"/>
        <v>-8.3333333333333329E-2</v>
      </c>
      <c r="H392" s="14">
        <f t="shared" si="49"/>
        <v>-1.6082729560861067E-5</v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8</v>
      </c>
      <c r="E394" s="14" t="str">
        <f t="shared" si="47"/>
        <v/>
      </c>
      <c r="F394" s="14">
        <f t="shared" si="48"/>
        <v>6.8374315188499438E-5</v>
      </c>
      <c r="G394" s="14">
        <f t="shared" si="50"/>
        <v>1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12105</v>
      </c>
      <c r="D395" s="13">
        <v>12255</v>
      </c>
      <c r="E395" s="14">
        <f t="shared" si="47"/>
        <v>9.7340720667111622E-2</v>
      </c>
      <c r="F395" s="14">
        <f t="shared" si="48"/>
        <v>0.10474090407938258</v>
      </c>
      <c r="G395" s="14">
        <f t="shared" si="50"/>
        <v>1.2391573729863693E-2</v>
      </c>
      <c r="H395" s="14">
        <f t="shared" si="49"/>
        <v>1.2062047170645802E-3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3</v>
      </c>
      <c r="E396" s="14" t="str">
        <f t="shared" si="47"/>
        <v/>
      </c>
      <c r="F396" s="14">
        <f t="shared" si="48"/>
        <v>2.5640368195687289E-5</v>
      </c>
      <c r="G396" s="14">
        <f t="shared" si="50"/>
        <v>1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3284</v>
      </c>
      <c r="D397" s="13">
        <v>2485</v>
      </c>
      <c r="E397" s="14">
        <f t="shared" si="47"/>
        <v>2.6407841938933876E-2</v>
      </c>
      <c r="F397" s="14">
        <f t="shared" si="48"/>
        <v>2.1238771655427639E-2</v>
      </c>
      <c r="G397" s="14">
        <f t="shared" si="50"/>
        <v>-0.24330085261875761</v>
      </c>
      <c r="H397" s="14">
        <f t="shared" si="49"/>
        <v>-6.425050459563997E-3</v>
      </c>
    </row>
    <row r="398" spans="1:8" x14ac:dyDescent="0.2">
      <c r="A398" s="41"/>
      <c r="B398" s="12" t="s">
        <v>376</v>
      </c>
      <c r="C398" s="13">
        <v>11625</v>
      </c>
      <c r="D398" s="13">
        <v>18203</v>
      </c>
      <c r="E398" s="14">
        <f t="shared" si="47"/>
        <v>9.348086557250497E-2</v>
      </c>
      <c r="F398" s="14">
        <f t="shared" si="48"/>
        <v>0.1555772074220319</v>
      </c>
      <c r="G398" s="14">
        <f t="shared" si="50"/>
        <v>0.56584946236559142</v>
      </c>
      <c r="H398" s="14">
        <f t="shared" si="49"/>
        <v>5.2896097525672064E-2</v>
      </c>
    </row>
    <row r="399" spans="1:8" x14ac:dyDescent="0.2">
      <c r="A399" s="41"/>
      <c r="B399" s="12" t="s">
        <v>377</v>
      </c>
      <c r="C399" s="13">
        <v>2813</v>
      </c>
      <c r="D399" s="13">
        <v>1687</v>
      </c>
      <c r="E399" s="14">
        <f t="shared" si="47"/>
        <v>2.2620359127351095E-2</v>
      </c>
      <c r="F399" s="14">
        <f t="shared" si="48"/>
        <v>1.441843371537482E-2</v>
      </c>
      <c r="G399" s="14">
        <f t="shared" si="50"/>
        <v>-0.40028439388553144</v>
      </c>
      <c r="H399" s="14">
        <f t="shared" si="49"/>
        <v>-9.0545767427647819E-3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26</v>
      </c>
      <c r="D401" s="13">
        <v>70</v>
      </c>
      <c r="E401" s="14">
        <f t="shared" si="47"/>
        <v>2.090754842911939E-4</v>
      </c>
      <c r="F401" s="14">
        <f t="shared" si="48"/>
        <v>5.9827525789937015E-4</v>
      </c>
      <c r="G401" s="14">
        <f t="shared" si="50"/>
        <v>1.6923076923076923</v>
      </c>
      <c r="H401" s="14">
        <f t="shared" si="49"/>
        <v>3.5382005033894354E-4</v>
      </c>
    </row>
    <row r="402" spans="1:8" ht="25.5" x14ac:dyDescent="0.2">
      <c r="A402" s="41"/>
      <c r="B402" s="12" t="s">
        <v>380</v>
      </c>
      <c r="C402" s="13">
        <v>10</v>
      </c>
      <c r="D402" s="13">
        <v>10</v>
      </c>
      <c r="E402" s="14">
        <f t="shared" si="47"/>
        <v>8.0413647804305347E-5</v>
      </c>
      <c r="F402" s="14">
        <f t="shared" si="48"/>
        <v>8.5467893985624298E-5</v>
      </c>
      <c r="G402" s="14">
        <f t="shared" si="50"/>
        <v>0</v>
      </c>
      <c r="H402" s="14">
        <f t="shared" si="49"/>
        <v>0</v>
      </c>
    </row>
    <row r="403" spans="1:8" x14ac:dyDescent="0.2">
      <c r="A403" s="41"/>
      <c r="B403" s="12" t="s">
        <v>381</v>
      </c>
      <c r="C403" s="13">
        <v>157</v>
      </c>
      <c r="D403" s="13">
        <v>39</v>
      </c>
      <c r="E403" s="14">
        <f t="shared" si="47"/>
        <v>1.2624942705275939E-3</v>
      </c>
      <c r="F403" s="14">
        <f t="shared" si="48"/>
        <v>3.3332478654393477E-4</v>
      </c>
      <c r="G403" s="14">
        <f t="shared" si="50"/>
        <v>-0.75159235668789814</v>
      </c>
      <c r="H403" s="14">
        <f t="shared" si="49"/>
        <v>-9.4888104409080311E-4</v>
      </c>
    </row>
    <row r="404" spans="1:8" x14ac:dyDescent="0.2">
      <c r="A404" s="41"/>
      <c r="B404" s="12" t="s">
        <v>382</v>
      </c>
      <c r="C404" s="13">
        <v>8</v>
      </c>
      <c r="D404" s="13">
        <v>12</v>
      </c>
      <c r="E404" s="14">
        <f t="shared" si="47"/>
        <v>6.4330918243444283E-5</v>
      </c>
      <c r="F404" s="14">
        <f t="shared" si="48"/>
        <v>1.0256147278274916E-4</v>
      </c>
      <c r="G404" s="14">
        <f t="shared" si="50"/>
        <v>0.5</v>
      </c>
      <c r="H404" s="14">
        <f t="shared" si="49"/>
        <v>3.2165459121722141E-5</v>
      </c>
    </row>
    <row r="405" spans="1:8" x14ac:dyDescent="0.2">
      <c r="A405" s="41"/>
      <c r="B405" s="12" t="s">
        <v>383</v>
      </c>
      <c r="C405" s="13">
        <v>93</v>
      </c>
      <c r="D405" s="13">
        <v>24</v>
      </c>
      <c r="E405" s="14">
        <f t="shared" si="47"/>
        <v>7.4784692458003974E-4</v>
      </c>
      <c r="F405" s="14">
        <f t="shared" si="48"/>
        <v>2.0512294556549832E-4</v>
      </c>
      <c r="G405" s="14">
        <f t="shared" si="50"/>
        <v>-0.74193548387096775</v>
      </c>
      <c r="H405" s="14">
        <f t="shared" si="49"/>
        <v>-5.5485416984970691E-4</v>
      </c>
    </row>
    <row r="406" spans="1:8" x14ac:dyDescent="0.2">
      <c r="A406" s="41"/>
      <c r="B406" s="12" t="s">
        <v>384</v>
      </c>
      <c r="C406" s="13">
        <v>45</v>
      </c>
      <c r="D406" s="13">
        <v>84</v>
      </c>
      <c r="E406" s="14">
        <f t="shared" si="47"/>
        <v>3.6186141511937404E-4</v>
      </c>
      <c r="F406" s="14">
        <f t="shared" si="48"/>
        <v>7.1793030947924408E-4</v>
      </c>
      <c r="G406" s="14">
        <f t="shared" si="50"/>
        <v>0.8666666666666667</v>
      </c>
      <c r="H406" s="14">
        <f t="shared" si="49"/>
        <v>3.1361322643679083E-4</v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2</v>
      </c>
      <c r="E407" s="14" t="str">
        <f t="shared" si="47"/>
        <v/>
      </c>
      <c r="F407" s="14">
        <f t="shared" si="48"/>
        <v>1.709357879712486E-5</v>
      </c>
      <c r="G407" s="14">
        <f t="shared" si="50"/>
        <v>1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201</v>
      </c>
      <c r="D408" s="13">
        <v>213</v>
      </c>
      <c r="E408" s="14">
        <f t="shared" si="47"/>
        <v>1.6163143208665375E-3</v>
      </c>
      <c r="F408" s="14">
        <f t="shared" si="48"/>
        <v>1.8204661418937977E-3</v>
      </c>
      <c r="G408" s="14">
        <f t="shared" si="50"/>
        <v>5.9701492537313432E-2</v>
      </c>
      <c r="H408" s="14">
        <f t="shared" si="49"/>
        <v>9.6496377365166424E-5</v>
      </c>
    </row>
    <row r="409" spans="1:8" x14ac:dyDescent="0.2">
      <c r="A409" s="41"/>
      <c r="B409" s="12" t="s">
        <v>387</v>
      </c>
      <c r="C409" s="13">
        <v>151</v>
      </c>
      <c r="D409" s="13">
        <v>112</v>
      </c>
      <c r="E409" s="14">
        <f t="shared" si="47"/>
        <v>1.2142460818450108E-3</v>
      </c>
      <c r="F409" s="14">
        <f t="shared" si="48"/>
        <v>9.5724041263899214E-4</v>
      </c>
      <c r="G409" s="14">
        <f t="shared" si="50"/>
        <v>-0.25827814569536423</v>
      </c>
      <c r="H409" s="14">
        <f t="shared" si="49"/>
        <v>-3.1361322643679083E-4</v>
      </c>
    </row>
    <row r="410" spans="1:8" x14ac:dyDescent="0.2">
      <c r="A410" s="41"/>
      <c r="B410" s="12" t="s">
        <v>388</v>
      </c>
      <c r="C410" s="13">
        <v>1653</v>
      </c>
      <c r="D410" s="13">
        <v>540</v>
      </c>
      <c r="E410" s="14">
        <f t="shared" si="47"/>
        <v>1.3292375982051673E-2</v>
      </c>
      <c r="F410" s="14">
        <f t="shared" si="48"/>
        <v>4.6152662752237126E-3</v>
      </c>
      <c r="G410" s="14">
        <f t="shared" si="50"/>
        <v>-0.67332123411978217</v>
      </c>
      <c r="H410" s="14">
        <f t="shared" si="49"/>
        <v>-8.9500390006191834E-3</v>
      </c>
    </row>
    <row r="411" spans="1:8" x14ac:dyDescent="0.2">
      <c r="A411" s="41"/>
      <c r="B411" s="12" t="s">
        <v>389</v>
      </c>
      <c r="C411" s="13">
        <v>68</v>
      </c>
      <c r="D411" s="13">
        <v>18</v>
      </c>
      <c r="E411" s="14">
        <f t="shared" si="47"/>
        <v>5.4681280506927636E-4</v>
      </c>
      <c r="F411" s="14">
        <f t="shared" si="48"/>
        <v>1.5384220917412375E-4</v>
      </c>
      <c r="G411" s="14">
        <f t="shared" si="50"/>
        <v>-0.73529411764705888</v>
      </c>
      <c r="H411" s="14">
        <f t="shared" si="49"/>
        <v>-4.0206823902152675E-4</v>
      </c>
    </row>
    <row r="412" spans="1:8" x14ac:dyDescent="0.2">
      <c r="A412" s="41"/>
      <c r="B412" s="12" t="s">
        <v>390</v>
      </c>
      <c r="C412" s="13">
        <v>366</v>
      </c>
      <c r="D412" s="13">
        <v>696</v>
      </c>
      <c r="E412" s="14">
        <f t="shared" si="47"/>
        <v>2.9431395096375756E-3</v>
      </c>
      <c r="F412" s="14">
        <f t="shared" si="48"/>
        <v>5.9485654213994512E-3</v>
      </c>
      <c r="G412" s="14">
        <f t="shared" si="50"/>
        <v>0.90163934426229508</v>
      </c>
      <c r="H412" s="14">
        <f t="shared" si="49"/>
        <v>2.6536503775420762E-3</v>
      </c>
    </row>
    <row r="413" spans="1:8" x14ac:dyDescent="0.2">
      <c r="A413" s="41"/>
      <c r="B413" s="12" t="s">
        <v>391</v>
      </c>
      <c r="C413" s="13">
        <v>39</v>
      </c>
      <c r="D413" s="13">
        <v>13</v>
      </c>
      <c r="E413" s="14">
        <f t="shared" ref="E413:E476" si="51">+IF(C413=0,"",C413/C$349)</f>
        <v>3.1361322643679083E-4</v>
      </c>
      <c r="F413" s="14">
        <f t="shared" ref="F413:F476" si="52">+IF(D413=0,"",D413/D$349)</f>
        <v>1.1110826218131159E-4</v>
      </c>
      <c r="G413" s="14">
        <f t="shared" si="50"/>
        <v>-0.66666666666666663</v>
      </c>
      <c r="H413" s="14">
        <f t="shared" ref="H413:H476" si="53">+IF(OR(AND(E413=""),(G413="")),"",E413*G413)</f>
        <v>-2.0907548429119387E-4</v>
      </c>
    </row>
    <row r="414" spans="1:8" x14ac:dyDescent="0.2">
      <c r="A414" s="41"/>
      <c r="B414" s="12" t="s">
        <v>392</v>
      </c>
      <c r="C414" s="13">
        <v>0</v>
      </c>
      <c r="D414" s="13">
        <v>6</v>
      </c>
      <c r="E414" s="14" t="str">
        <f t="shared" si="51"/>
        <v/>
      </c>
      <c r="F414" s="14">
        <f t="shared" si="52"/>
        <v>5.1280736391374579E-5</v>
      </c>
      <c r="G414" s="14">
        <f t="shared" ref="G414:G477" si="54">+IF(AND(C414=0,D414=0)," ",IF(C414=0,1,IF(D414=0,-1,(D414-C414)/C414)))</f>
        <v>1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53</v>
      </c>
      <c r="D415" s="13">
        <v>144</v>
      </c>
      <c r="E415" s="14">
        <f t="shared" si="51"/>
        <v>4.2619233336281835E-4</v>
      </c>
      <c r="F415" s="14">
        <f t="shared" si="52"/>
        <v>1.23073767339299E-3</v>
      </c>
      <c r="G415" s="14">
        <f t="shared" si="54"/>
        <v>1.7169811320754718</v>
      </c>
      <c r="H415" s="14">
        <f t="shared" si="53"/>
        <v>7.3176419501917874E-4</v>
      </c>
    </row>
    <row r="416" spans="1:8" x14ac:dyDescent="0.2">
      <c r="A416" s="41"/>
      <c r="B416" s="12" t="s">
        <v>394</v>
      </c>
      <c r="C416" s="13">
        <v>31</v>
      </c>
      <c r="D416" s="13">
        <v>12</v>
      </c>
      <c r="E416" s="14">
        <f t="shared" si="51"/>
        <v>2.4928230819334658E-4</v>
      </c>
      <c r="F416" s="14">
        <f t="shared" si="52"/>
        <v>1.0256147278274916E-4</v>
      </c>
      <c r="G416" s="14">
        <f t="shared" si="54"/>
        <v>-0.61290322580645162</v>
      </c>
      <c r="H416" s="14">
        <f t="shared" si="53"/>
        <v>-1.5278593082818017E-4</v>
      </c>
    </row>
    <row r="417" spans="1:8" x14ac:dyDescent="0.2">
      <c r="A417" s="41"/>
      <c r="B417" s="12" t="s">
        <v>395</v>
      </c>
      <c r="C417" s="13">
        <v>13</v>
      </c>
      <c r="D417" s="13">
        <v>114</v>
      </c>
      <c r="E417" s="14">
        <f t="shared" si="51"/>
        <v>1.0453774214559695E-4</v>
      </c>
      <c r="F417" s="14">
        <f t="shared" si="52"/>
        <v>9.7433399143611698E-4</v>
      </c>
      <c r="G417" s="14">
        <f t="shared" si="54"/>
        <v>7.7692307692307692</v>
      </c>
      <c r="H417" s="14">
        <f t="shared" si="53"/>
        <v>8.1217784282348394E-4</v>
      </c>
    </row>
    <row r="418" spans="1:8" x14ac:dyDescent="0.2">
      <c r="A418" s="41"/>
      <c r="B418" s="12" t="s">
        <v>396</v>
      </c>
      <c r="C418" s="13">
        <v>2</v>
      </c>
      <c r="D418" s="13">
        <v>122</v>
      </c>
      <c r="E418" s="14">
        <f t="shared" si="51"/>
        <v>1.6082729560861071E-5</v>
      </c>
      <c r="F418" s="14">
        <f t="shared" si="52"/>
        <v>1.0427083066246164E-3</v>
      </c>
      <c r="G418" s="14">
        <f t="shared" si="54"/>
        <v>60</v>
      </c>
      <c r="H418" s="14">
        <f t="shared" si="53"/>
        <v>9.6496377365166421E-4</v>
      </c>
    </row>
    <row r="419" spans="1:8" x14ac:dyDescent="0.2">
      <c r="A419" s="41"/>
      <c r="B419" s="12" t="s">
        <v>397</v>
      </c>
      <c r="C419" s="13">
        <v>17</v>
      </c>
      <c r="D419" s="13">
        <v>18</v>
      </c>
      <c r="E419" s="14">
        <f t="shared" si="51"/>
        <v>1.3670320126731909E-4</v>
      </c>
      <c r="F419" s="14">
        <f t="shared" si="52"/>
        <v>1.5384220917412375E-4</v>
      </c>
      <c r="G419" s="14">
        <f t="shared" si="54"/>
        <v>5.8823529411764705E-2</v>
      </c>
      <c r="H419" s="14">
        <f t="shared" si="53"/>
        <v>8.0413647804305353E-6</v>
      </c>
    </row>
    <row r="420" spans="1:8" x14ac:dyDescent="0.2">
      <c r="A420" s="41"/>
      <c r="B420" s="12" t="s">
        <v>398</v>
      </c>
      <c r="C420" s="13">
        <v>4176</v>
      </c>
      <c r="D420" s="13">
        <v>4287</v>
      </c>
      <c r="E420" s="14">
        <f t="shared" si="51"/>
        <v>3.358073932307791E-2</v>
      </c>
      <c r="F420" s="14">
        <f t="shared" si="52"/>
        <v>3.6640086151637136E-2</v>
      </c>
      <c r="G420" s="14">
        <f t="shared" si="54"/>
        <v>2.6580459770114941E-2</v>
      </c>
      <c r="H420" s="14">
        <f t="shared" si="53"/>
        <v>8.9259149062778924E-4</v>
      </c>
    </row>
    <row r="421" spans="1:8" x14ac:dyDescent="0.2">
      <c r="A421" s="41"/>
      <c r="B421" s="12" t="s">
        <v>399</v>
      </c>
      <c r="C421" s="13">
        <v>0</v>
      </c>
      <c r="D421" s="13">
        <v>1</v>
      </c>
      <c r="E421" s="14" t="str">
        <f t="shared" si="51"/>
        <v/>
      </c>
      <c r="F421" s="14">
        <f t="shared" si="52"/>
        <v>8.5467893985624298E-6</v>
      </c>
      <c r="G421" s="14">
        <f t="shared" si="54"/>
        <v>1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14</v>
      </c>
      <c r="D422" s="13">
        <v>33</v>
      </c>
      <c r="E422" s="14">
        <f t="shared" si="51"/>
        <v>1.1257910692602749E-4</v>
      </c>
      <c r="F422" s="14">
        <f t="shared" si="52"/>
        <v>2.8204405015256018E-4</v>
      </c>
      <c r="G422" s="14">
        <f t="shared" si="54"/>
        <v>1.3571428571428572</v>
      </c>
      <c r="H422" s="14">
        <f t="shared" si="53"/>
        <v>1.5278593082818017E-4</v>
      </c>
    </row>
    <row r="423" spans="1:8" x14ac:dyDescent="0.2">
      <c r="A423" s="41"/>
      <c r="B423" s="12" t="s">
        <v>401</v>
      </c>
      <c r="C423" s="13">
        <v>374</v>
      </c>
      <c r="D423" s="13">
        <v>512</v>
      </c>
      <c r="E423" s="14">
        <f t="shared" si="51"/>
        <v>3.00747042788102E-3</v>
      </c>
      <c r="F423" s="14">
        <f t="shared" si="52"/>
        <v>4.3759561720639641E-3</v>
      </c>
      <c r="G423" s="14">
        <f t="shared" si="54"/>
        <v>0.36898395721925131</v>
      </c>
      <c r="H423" s="14">
        <f t="shared" si="53"/>
        <v>1.1097083396994138E-3</v>
      </c>
    </row>
    <row r="424" spans="1:8" x14ac:dyDescent="0.2">
      <c r="A424" s="41"/>
      <c r="B424" s="12" t="s">
        <v>402</v>
      </c>
      <c r="C424" s="13">
        <v>53</v>
      </c>
      <c r="D424" s="13">
        <v>75</v>
      </c>
      <c r="E424" s="14">
        <f t="shared" si="51"/>
        <v>4.2619233336281835E-4</v>
      </c>
      <c r="F424" s="14">
        <f t="shared" si="52"/>
        <v>6.4100920489218222E-4</v>
      </c>
      <c r="G424" s="14">
        <f t="shared" si="54"/>
        <v>0.41509433962264153</v>
      </c>
      <c r="H424" s="14">
        <f t="shared" si="53"/>
        <v>1.7691002516947177E-4</v>
      </c>
    </row>
    <row r="425" spans="1:8" x14ac:dyDescent="0.2">
      <c r="A425" s="41"/>
      <c r="B425" s="12" t="s">
        <v>403</v>
      </c>
      <c r="C425" s="13">
        <v>78</v>
      </c>
      <c r="D425" s="13">
        <v>216</v>
      </c>
      <c r="E425" s="14">
        <f t="shared" si="51"/>
        <v>6.2722645287358167E-4</v>
      </c>
      <c r="F425" s="14">
        <f t="shared" si="52"/>
        <v>1.8461065100894849E-3</v>
      </c>
      <c r="G425" s="14">
        <f t="shared" si="54"/>
        <v>1.7692307692307692</v>
      </c>
      <c r="H425" s="14">
        <f t="shared" si="53"/>
        <v>1.1097083396994136E-3</v>
      </c>
    </row>
    <row r="426" spans="1:8" x14ac:dyDescent="0.2">
      <c r="A426" s="41"/>
      <c r="B426" s="12" t="s">
        <v>404</v>
      </c>
      <c r="C426" s="13">
        <v>29</v>
      </c>
      <c r="D426" s="13">
        <v>1</v>
      </c>
      <c r="E426" s="14">
        <f t="shared" si="51"/>
        <v>2.331995786324855E-4</v>
      </c>
      <c r="F426" s="14">
        <f t="shared" si="52"/>
        <v>8.5467893985624298E-6</v>
      </c>
      <c r="G426" s="14">
        <f t="shared" si="54"/>
        <v>-0.96551724137931039</v>
      </c>
      <c r="H426" s="14">
        <f t="shared" si="53"/>
        <v>-2.2515821385205498E-4</v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26</v>
      </c>
      <c r="D428" s="13">
        <v>28</v>
      </c>
      <c r="E428" s="14">
        <f t="shared" si="51"/>
        <v>2.090754842911939E-4</v>
      </c>
      <c r="F428" s="14">
        <f t="shared" si="52"/>
        <v>2.3931010315974803E-4</v>
      </c>
      <c r="G428" s="14">
        <f t="shared" si="54"/>
        <v>7.6923076923076927E-2</v>
      </c>
      <c r="H428" s="14">
        <f t="shared" si="53"/>
        <v>1.6082729560861071E-5</v>
      </c>
    </row>
    <row r="429" spans="1:8" x14ac:dyDescent="0.2">
      <c r="A429" s="41"/>
      <c r="B429" s="12" t="s">
        <v>407</v>
      </c>
      <c r="C429" s="13">
        <v>124</v>
      </c>
      <c r="D429" s="13">
        <v>55</v>
      </c>
      <c r="E429" s="14">
        <f t="shared" si="51"/>
        <v>9.9712923277338631E-4</v>
      </c>
      <c r="F429" s="14">
        <f t="shared" si="52"/>
        <v>4.7007341692093365E-4</v>
      </c>
      <c r="G429" s="14">
        <f t="shared" si="54"/>
        <v>-0.55645161290322576</v>
      </c>
      <c r="H429" s="14">
        <f t="shared" si="53"/>
        <v>-5.5485416984970681E-4</v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17</v>
      </c>
      <c r="D431" s="13">
        <v>21</v>
      </c>
      <c r="E431" s="14">
        <f t="shared" si="51"/>
        <v>1.3670320126731909E-4</v>
      </c>
      <c r="F431" s="14">
        <f t="shared" si="52"/>
        <v>1.7948257736981102E-4</v>
      </c>
      <c r="G431" s="14">
        <f t="shared" si="54"/>
        <v>0.23529411764705882</v>
      </c>
      <c r="H431" s="14">
        <f t="shared" si="53"/>
        <v>3.2165459121722141E-5</v>
      </c>
    </row>
    <row r="432" spans="1:8" ht="25.5" x14ac:dyDescent="0.2">
      <c r="A432" s="41"/>
      <c r="B432" s="12" t="s">
        <v>410</v>
      </c>
      <c r="C432" s="13">
        <v>1130</v>
      </c>
      <c r="D432" s="13">
        <v>688</v>
      </c>
      <c r="E432" s="14">
        <f t="shared" si="51"/>
        <v>9.0867422018865041E-3</v>
      </c>
      <c r="F432" s="14">
        <f t="shared" si="52"/>
        <v>5.8801911062109522E-3</v>
      </c>
      <c r="G432" s="14">
        <f t="shared" si="54"/>
        <v>-0.39115044247787611</v>
      </c>
      <c r="H432" s="14">
        <f t="shared" si="53"/>
        <v>-3.5542832329502963E-3</v>
      </c>
    </row>
    <row r="433" spans="1:8" x14ac:dyDescent="0.2">
      <c r="A433" s="41"/>
      <c r="B433" s="12" t="s">
        <v>411</v>
      </c>
      <c r="C433" s="13">
        <v>303</v>
      </c>
      <c r="D433" s="13">
        <v>120</v>
      </c>
      <c r="E433" s="14">
        <f t="shared" si="51"/>
        <v>2.4365335284704521E-3</v>
      </c>
      <c r="F433" s="14">
        <f t="shared" si="52"/>
        <v>1.0256147278274916E-3</v>
      </c>
      <c r="G433" s="14">
        <f t="shared" si="54"/>
        <v>-0.60396039603960394</v>
      </c>
      <c r="H433" s="14">
        <f t="shared" si="53"/>
        <v>-1.4715697548187878E-3</v>
      </c>
    </row>
    <row r="434" spans="1:8" ht="25.5" x14ac:dyDescent="0.2">
      <c r="A434" s="41"/>
      <c r="B434" s="12" t="s">
        <v>412</v>
      </c>
      <c r="C434" s="13">
        <v>271</v>
      </c>
      <c r="D434" s="13">
        <v>95</v>
      </c>
      <c r="E434" s="14">
        <f t="shared" si="51"/>
        <v>2.1792098554966749E-3</v>
      </c>
      <c r="F434" s="14">
        <f t="shared" si="52"/>
        <v>8.1194499286343089E-4</v>
      </c>
      <c r="G434" s="14">
        <f t="shared" si="54"/>
        <v>-0.64944649446494462</v>
      </c>
      <c r="H434" s="14">
        <f t="shared" si="53"/>
        <v>-1.4152802013557739E-3</v>
      </c>
    </row>
    <row r="435" spans="1:8" ht="25.5" x14ac:dyDescent="0.2">
      <c r="A435" s="41"/>
      <c r="B435" s="12" t="s">
        <v>413</v>
      </c>
      <c r="C435" s="13">
        <v>3</v>
      </c>
      <c r="D435" s="13">
        <v>7</v>
      </c>
      <c r="E435" s="14">
        <f t="shared" si="51"/>
        <v>2.4124094341291603E-5</v>
      </c>
      <c r="F435" s="14">
        <f t="shared" si="52"/>
        <v>5.9827525789937009E-5</v>
      </c>
      <c r="G435" s="14">
        <f t="shared" si="54"/>
        <v>1.3333333333333333</v>
      </c>
      <c r="H435" s="14">
        <f t="shared" si="53"/>
        <v>3.2165459121722135E-5</v>
      </c>
    </row>
    <row r="436" spans="1:8" x14ac:dyDescent="0.2">
      <c r="A436" s="41"/>
      <c r="B436" s="12" t="s">
        <v>414</v>
      </c>
      <c r="C436" s="13">
        <v>57</v>
      </c>
      <c r="D436" s="13">
        <v>23</v>
      </c>
      <c r="E436" s="14">
        <f t="shared" si="51"/>
        <v>4.5835779248454045E-4</v>
      </c>
      <c r="F436" s="14">
        <f t="shared" si="52"/>
        <v>1.9657615616693589E-4</v>
      </c>
      <c r="G436" s="14">
        <f t="shared" si="54"/>
        <v>-0.59649122807017541</v>
      </c>
      <c r="H436" s="14">
        <f t="shared" si="53"/>
        <v>-2.7340640253463813E-4</v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26</v>
      </c>
      <c r="E437" s="14" t="str">
        <f t="shared" si="51"/>
        <v/>
      </c>
      <c r="F437" s="14">
        <f t="shared" si="52"/>
        <v>2.2221652436262319E-4</v>
      </c>
      <c r="G437" s="14">
        <f t="shared" si="54"/>
        <v>1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35</v>
      </c>
      <c r="E438" s="14" t="str">
        <f t="shared" si="51"/>
        <v/>
      </c>
      <c r="F438" s="14">
        <f t="shared" si="52"/>
        <v>2.9913762894968508E-4</v>
      </c>
      <c r="G438" s="14">
        <f t="shared" si="54"/>
        <v>1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221</v>
      </c>
      <c r="E439" s="14" t="str">
        <f t="shared" si="51"/>
        <v/>
      </c>
      <c r="F439" s="14">
        <f t="shared" si="52"/>
        <v>1.8888404570822971E-3</v>
      </c>
      <c r="G439" s="14">
        <f t="shared" si="54"/>
        <v>1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5</v>
      </c>
      <c r="D440" s="13">
        <v>8</v>
      </c>
      <c r="E440" s="14">
        <f t="shared" si="51"/>
        <v>4.0206823902152673E-5</v>
      </c>
      <c r="F440" s="14">
        <f t="shared" si="52"/>
        <v>6.8374315188499438E-5</v>
      </c>
      <c r="G440" s="14">
        <f t="shared" si="54"/>
        <v>0.6</v>
      </c>
      <c r="H440" s="14">
        <f t="shared" si="53"/>
        <v>2.4124094341291603E-5</v>
      </c>
    </row>
    <row r="441" spans="1:8" x14ac:dyDescent="0.2">
      <c r="A441" s="41"/>
      <c r="B441" s="12" t="s">
        <v>419</v>
      </c>
      <c r="C441" s="13">
        <v>176</v>
      </c>
      <c r="D441" s="13">
        <v>161</v>
      </c>
      <c r="E441" s="14">
        <f t="shared" si="51"/>
        <v>1.4152802013557742E-3</v>
      </c>
      <c r="F441" s="14">
        <f t="shared" si="52"/>
        <v>1.3760330931685512E-3</v>
      </c>
      <c r="G441" s="14">
        <f t="shared" si="54"/>
        <v>-8.5227272727272721E-2</v>
      </c>
      <c r="H441" s="14">
        <f t="shared" si="53"/>
        <v>-1.2062047170645801E-4</v>
      </c>
    </row>
    <row r="442" spans="1:8" x14ac:dyDescent="0.2">
      <c r="A442" s="41"/>
      <c r="B442" s="12" t="s">
        <v>420</v>
      </c>
      <c r="C442" s="13">
        <v>1861</v>
      </c>
      <c r="D442" s="13">
        <v>1579</v>
      </c>
      <c r="E442" s="14">
        <f t="shared" si="51"/>
        <v>1.4964979856381224E-2</v>
      </c>
      <c r="F442" s="14">
        <f t="shared" si="52"/>
        <v>1.3495380460330077E-2</v>
      </c>
      <c r="G442" s="14">
        <f t="shared" si="54"/>
        <v>-0.15153143471252015</v>
      </c>
      <c r="H442" s="14">
        <f t="shared" si="53"/>
        <v>-2.2676648680814105E-3</v>
      </c>
    </row>
    <row r="443" spans="1:8" x14ac:dyDescent="0.2">
      <c r="A443" s="41"/>
      <c r="B443" s="12" t="s">
        <v>421</v>
      </c>
      <c r="C443" s="13">
        <v>1027</v>
      </c>
      <c r="D443" s="13">
        <v>1104</v>
      </c>
      <c r="E443" s="14">
        <f t="shared" si="51"/>
        <v>8.2584816295021585E-3</v>
      </c>
      <c r="F443" s="14">
        <f t="shared" si="52"/>
        <v>9.4356554960129228E-3</v>
      </c>
      <c r="G443" s="14">
        <f t="shared" si="54"/>
        <v>7.4975657254138267E-2</v>
      </c>
      <c r="H443" s="14">
        <f t="shared" si="53"/>
        <v>6.1918508809315112E-4</v>
      </c>
    </row>
    <row r="444" spans="1:8" x14ac:dyDescent="0.2">
      <c r="A444" s="41"/>
      <c r="B444" s="12" t="s">
        <v>422</v>
      </c>
      <c r="C444" s="13">
        <v>288</v>
      </c>
      <c r="D444" s="13">
        <v>39</v>
      </c>
      <c r="E444" s="14">
        <f t="shared" si="51"/>
        <v>2.3159130567639939E-3</v>
      </c>
      <c r="F444" s="14">
        <f t="shared" si="52"/>
        <v>3.3332478654393477E-4</v>
      </c>
      <c r="G444" s="14">
        <f t="shared" si="54"/>
        <v>-0.86458333333333337</v>
      </c>
      <c r="H444" s="14">
        <f t="shared" si="53"/>
        <v>-2.0022998303272032E-3</v>
      </c>
    </row>
    <row r="445" spans="1:8" x14ac:dyDescent="0.2">
      <c r="A445" s="41"/>
      <c r="B445" s="12" t="s">
        <v>423</v>
      </c>
      <c r="C445" s="13">
        <v>945</v>
      </c>
      <c r="D445" s="13">
        <v>776</v>
      </c>
      <c r="E445" s="14">
        <f t="shared" si="51"/>
        <v>7.599089717506855E-3</v>
      </c>
      <c r="F445" s="14">
        <f t="shared" si="52"/>
        <v>6.6323085732844459E-3</v>
      </c>
      <c r="G445" s="14">
        <f t="shared" si="54"/>
        <v>-0.17883597883597885</v>
      </c>
      <c r="H445" s="14">
        <f t="shared" si="53"/>
        <v>-1.3589906478927603E-3</v>
      </c>
    </row>
    <row r="446" spans="1:8" x14ac:dyDescent="0.2">
      <c r="A446" s="41"/>
      <c r="B446" s="12" t="s">
        <v>424</v>
      </c>
      <c r="C446" s="13">
        <v>3</v>
      </c>
      <c r="D446" s="13">
        <v>3</v>
      </c>
      <c r="E446" s="14">
        <f t="shared" si="51"/>
        <v>2.4124094341291603E-5</v>
      </c>
      <c r="F446" s="14">
        <f t="shared" si="52"/>
        <v>2.5640368195687289E-5</v>
      </c>
      <c r="G446" s="14">
        <f t="shared" si="54"/>
        <v>0</v>
      </c>
      <c r="H446" s="14">
        <f t="shared" si="53"/>
        <v>0</v>
      </c>
    </row>
    <row r="447" spans="1:8" x14ac:dyDescent="0.2">
      <c r="A447" s="41"/>
      <c r="B447" s="12" t="s">
        <v>425</v>
      </c>
      <c r="C447" s="13">
        <v>23</v>
      </c>
      <c r="D447" s="13">
        <v>21</v>
      </c>
      <c r="E447" s="14">
        <f t="shared" si="51"/>
        <v>1.849513899499023E-4</v>
      </c>
      <c r="F447" s="14">
        <f t="shared" si="52"/>
        <v>1.7948257736981102E-4</v>
      </c>
      <c r="G447" s="14">
        <f t="shared" si="54"/>
        <v>-8.6956521739130432E-2</v>
      </c>
      <c r="H447" s="14">
        <f t="shared" si="53"/>
        <v>-1.6082729560861067E-5</v>
      </c>
    </row>
    <row r="448" spans="1:8" x14ac:dyDescent="0.2">
      <c r="A448" s="41"/>
      <c r="B448" s="12" t="s">
        <v>426</v>
      </c>
      <c r="C448" s="13">
        <v>15</v>
      </c>
      <c r="D448" s="13">
        <v>9</v>
      </c>
      <c r="E448" s="14">
        <f t="shared" si="51"/>
        <v>1.2062047170645803E-4</v>
      </c>
      <c r="F448" s="14">
        <f t="shared" si="52"/>
        <v>7.6921104587061875E-5</v>
      </c>
      <c r="G448" s="14">
        <f t="shared" si="54"/>
        <v>-0.4</v>
      </c>
      <c r="H448" s="14">
        <f t="shared" si="53"/>
        <v>-4.8248188682583212E-5</v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62</v>
      </c>
      <c r="D450" s="13">
        <v>124</v>
      </c>
      <c r="E450" s="14">
        <f t="shared" si="51"/>
        <v>4.9856461638669316E-4</v>
      </c>
      <c r="F450" s="14">
        <f t="shared" si="52"/>
        <v>1.0598018854217413E-3</v>
      </c>
      <c r="G450" s="14">
        <f t="shared" si="54"/>
        <v>1</v>
      </c>
      <c r="H450" s="14">
        <f t="shared" si="53"/>
        <v>4.9856461638669316E-4</v>
      </c>
    </row>
    <row r="451" spans="1:8" x14ac:dyDescent="0.2">
      <c r="A451" s="41"/>
      <c r="B451" s="12" t="s">
        <v>429</v>
      </c>
      <c r="C451" s="13">
        <v>13</v>
      </c>
      <c r="D451" s="13">
        <v>0</v>
      </c>
      <c r="E451" s="14">
        <f t="shared" si="51"/>
        <v>1.0453774214559695E-4</v>
      </c>
      <c r="F451" s="14" t="str">
        <f t="shared" si="52"/>
        <v/>
      </c>
      <c r="G451" s="14">
        <f t="shared" si="54"/>
        <v>-1</v>
      </c>
      <c r="H451" s="14">
        <f t="shared" si="53"/>
        <v>-1.0453774214559695E-4</v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52</v>
      </c>
      <c r="D453" s="13">
        <v>95</v>
      </c>
      <c r="E453" s="14">
        <f t="shared" si="51"/>
        <v>4.181509685823878E-4</v>
      </c>
      <c r="F453" s="14">
        <f t="shared" si="52"/>
        <v>8.1194499286343089E-4</v>
      </c>
      <c r="G453" s="14">
        <f t="shared" si="54"/>
        <v>0.82692307692307687</v>
      </c>
      <c r="H453" s="14">
        <f t="shared" si="53"/>
        <v>3.4577868555851299E-4</v>
      </c>
    </row>
    <row r="454" spans="1:8" x14ac:dyDescent="0.2">
      <c r="A454" s="41"/>
      <c r="B454" s="12" t="s">
        <v>432</v>
      </c>
      <c r="C454" s="13">
        <v>7</v>
      </c>
      <c r="D454" s="13">
        <v>6</v>
      </c>
      <c r="E454" s="14">
        <f t="shared" si="51"/>
        <v>5.6289553463013744E-5</v>
      </c>
      <c r="F454" s="14">
        <f t="shared" si="52"/>
        <v>5.1280736391374579E-5</v>
      </c>
      <c r="G454" s="14">
        <f t="shared" si="54"/>
        <v>-0.14285714285714285</v>
      </c>
      <c r="H454" s="14">
        <f t="shared" si="53"/>
        <v>-8.0413647804305336E-6</v>
      </c>
    </row>
    <row r="455" spans="1:8" x14ac:dyDescent="0.2">
      <c r="A455" s="41"/>
      <c r="B455" s="12" t="s">
        <v>433</v>
      </c>
      <c r="C455" s="13">
        <v>220</v>
      </c>
      <c r="D455" s="13">
        <v>228</v>
      </c>
      <c r="E455" s="14">
        <f t="shared" si="51"/>
        <v>1.7691002516947176E-3</v>
      </c>
      <c r="F455" s="14">
        <f t="shared" si="52"/>
        <v>1.948667982872234E-3</v>
      </c>
      <c r="G455" s="14">
        <f t="shared" si="54"/>
        <v>3.6363636363636362E-2</v>
      </c>
      <c r="H455" s="14">
        <f t="shared" si="53"/>
        <v>6.4330918243444269E-5</v>
      </c>
    </row>
    <row r="456" spans="1:8" x14ac:dyDescent="0.2">
      <c r="A456" s="41"/>
      <c r="B456" s="12" t="s">
        <v>434</v>
      </c>
      <c r="C456" s="13">
        <v>469</v>
      </c>
      <c r="D456" s="13">
        <v>376</v>
      </c>
      <c r="E456" s="14">
        <f t="shared" si="51"/>
        <v>3.7714000820219208E-3</v>
      </c>
      <c r="F456" s="14">
        <f t="shared" si="52"/>
        <v>3.2135928138594737E-3</v>
      </c>
      <c r="G456" s="14">
        <f t="shared" si="54"/>
        <v>-0.19829424307036247</v>
      </c>
      <c r="H456" s="14">
        <f t="shared" si="53"/>
        <v>-7.4784692458003974E-4</v>
      </c>
    </row>
    <row r="457" spans="1:8" x14ac:dyDescent="0.2">
      <c r="A457" s="41"/>
      <c r="B457" s="12" t="s">
        <v>435</v>
      </c>
      <c r="C457" s="13">
        <v>271</v>
      </c>
      <c r="D457" s="13">
        <v>423</v>
      </c>
      <c r="E457" s="14">
        <f t="shared" si="51"/>
        <v>2.1792098554966749E-3</v>
      </c>
      <c r="F457" s="14">
        <f t="shared" si="52"/>
        <v>3.6152919155919079E-3</v>
      </c>
      <c r="G457" s="14">
        <f t="shared" si="54"/>
        <v>0.56088560885608851</v>
      </c>
      <c r="H457" s="14">
        <f t="shared" si="53"/>
        <v>1.2222874466254411E-3</v>
      </c>
    </row>
    <row r="458" spans="1:8" ht="25.5" x14ac:dyDescent="0.2">
      <c r="A458" s="41"/>
      <c r="B458" s="12" t="s">
        <v>436</v>
      </c>
      <c r="C458" s="13">
        <v>151</v>
      </c>
      <c r="D458" s="13">
        <v>217</v>
      </c>
      <c r="E458" s="14">
        <f t="shared" si="51"/>
        <v>1.2142460818450108E-3</v>
      </c>
      <c r="F458" s="14">
        <f t="shared" si="52"/>
        <v>1.8546532994880474E-3</v>
      </c>
      <c r="G458" s="14">
        <f t="shared" si="54"/>
        <v>0.4370860927152318</v>
      </c>
      <c r="H458" s="14">
        <f t="shared" si="53"/>
        <v>5.3073007550841537E-4</v>
      </c>
    </row>
    <row r="459" spans="1:8" ht="25.5" x14ac:dyDescent="0.2">
      <c r="A459" s="41"/>
      <c r="B459" s="12" t="s">
        <v>437</v>
      </c>
      <c r="C459" s="13">
        <v>457</v>
      </c>
      <c r="D459" s="13">
        <v>188</v>
      </c>
      <c r="E459" s="14">
        <f t="shared" si="51"/>
        <v>3.6749037046567542E-3</v>
      </c>
      <c r="F459" s="14">
        <f t="shared" si="52"/>
        <v>1.6067964069297368E-3</v>
      </c>
      <c r="G459" s="14">
        <f t="shared" si="54"/>
        <v>-0.5886214442013129</v>
      </c>
      <c r="H459" s="14">
        <f t="shared" si="53"/>
        <v>-2.1631271259358138E-3</v>
      </c>
    </row>
    <row r="460" spans="1:8" ht="25.5" x14ac:dyDescent="0.2">
      <c r="A460" s="41"/>
      <c r="B460" s="12" t="s">
        <v>438</v>
      </c>
      <c r="C460" s="13">
        <v>1</v>
      </c>
      <c r="D460" s="13">
        <v>21</v>
      </c>
      <c r="E460" s="14">
        <f t="shared" si="51"/>
        <v>8.0413647804305353E-6</v>
      </c>
      <c r="F460" s="14">
        <f t="shared" si="52"/>
        <v>1.7948257736981102E-4</v>
      </c>
      <c r="G460" s="14">
        <f t="shared" si="54"/>
        <v>20</v>
      </c>
      <c r="H460" s="14">
        <f t="shared" si="53"/>
        <v>1.6082729560861072E-4</v>
      </c>
    </row>
    <row r="461" spans="1:8" x14ac:dyDescent="0.2">
      <c r="A461" s="41"/>
      <c r="B461" s="12" t="s">
        <v>439</v>
      </c>
      <c r="C461" s="13">
        <v>83</v>
      </c>
      <c r="D461" s="13">
        <v>46</v>
      </c>
      <c r="E461" s="14">
        <f t="shared" si="51"/>
        <v>6.6743327677573443E-4</v>
      </c>
      <c r="F461" s="14">
        <f t="shared" si="52"/>
        <v>3.9315231233387178E-4</v>
      </c>
      <c r="G461" s="14">
        <f t="shared" si="54"/>
        <v>-0.44578313253012047</v>
      </c>
      <c r="H461" s="14">
        <f t="shared" si="53"/>
        <v>-2.9753049687592978E-4</v>
      </c>
    </row>
    <row r="462" spans="1:8" ht="25.5" x14ac:dyDescent="0.2">
      <c r="A462" s="41"/>
      <c r="B462" s="12" t="s">
        <v>440</v>
      </c>
      <c r="C462" s="13">
        <v>4</v>
      </c>
      <c r="D462" s="13">
        <v>15</v>
      </c>
      <c r="E462" s="14">
        <f t="shared" si="51"/>
        <v>3.2165459121722141E-5</v>
      </c>
      <c r="F462" s="14">
        <f t="shared" si="52"/>
        <v>1.2820184097843645E-4</v>
      </c>
      <c r="G462" s="14">
        <f t="shared" si="54"/>
        <v>2.75</v>
      </c>
      <c r="H462" s="14">
        <f t="shared" si="53"/>
        <v>8.8455012584735885E-5</v>
      </c>
    </row>
    <row r="463" spans="1:8" x14ac:dyDescent="0.2">
      <c r="A463" s="41"/>
      <c r="B463" s="12" t="s">
        <v>441</v>
      </c>
      <c r="C463" s="13">
        <v>233</v>
      </c>
      <c r="D463" s="13">
        <v>29</v>
      </c>
      <c r="E463" s="14">
        <f t="shared" si="51"/>
        <v>1.8736379938403146E-3</v>
      </c>
      <c r="F463" s="14">
        <f t="shared" si="52"/>
        <v>2.4785689255831048E-4</v>
      </c>
      <c r="G463" s="14">
        <f t="shared" si="54"/>
        <v>-0.87553648068669532</v>
      </c>
      <c r="H463" s="14">
        <f t="shared" si="53"/>
        <v>-1.6404384152078292E-3</v>
      </c>
    </row>
    <row r="464" spans="1:8" x14ac:dyDescent="0.2">
      <c r="A464" s="41"/>
      <c r="B464" s="12" t="s">
        <v>442</v>
      </c>
      <c r="C464" s="13">
        <v>133</v>
      </c>
      <c r="D464" s="13">
        <v>199</v>
      </c>
      <c r="E464" s="14">
        <f t="shared" si="51"/>
        <v>1.0695015157972611E-3</v>
      </c>
      <c r="F464" s="14">
        <f t="shared" si="52"/>
        <v>1.7008110903139236E-3</v>
      </c>
      <c r="G464" s="14">
        <f t="shared" si="54"/>
        <v>0.49624060150375937</v>
      </c>
      <c r="H464" s="14">
        <f t="shared" si="53"/>
        <v>5.3073007550841526E-4</v>
      </c>
    </row>
    <row r="465" spans="1:8" x14ac:dyDescent="0.2">
      <c r="A465" s="41"/>
      <c r="B465" s="12" t="s">
        <v>443</v>
      </c>
      <c r="C465" s="13">
        <v>1144</v>
      </c>
      <c r="D465" s="13">
        <v>896</v>
      </c>
      <c r="E465" s="14">
        <f t="shared" si="51"/>
        <v>9.199321308812531E-3</v>
      </c>
      <c r="F465" s="14">
        <f t="shared" si="52"/>
        <v>7.6579233011119371E-3</v>
      </c>
      <c r="G465" s="14">
        <f t="shared" si="54"/>
        <v>-0.21678321678321677</v>
      </c>
      <c r="H465" s="14">
        <f t="shared" si="53"/>
        <v>-1.9942584655467722E-3</v>
      </c>
    </row>
    <row r="466" spans="1:8" x14ac:dyDescent="0.2">
      <c r="A466" s="41"/>
      <c r="B466" s="12" t="s">
        <v>444</v>
      </c>
      <c r="C466" s="13">
        <v>249</v>
      </c>
      <c r="D466" s="13">
        <v>155</v>
      </c>
      <c r="E466" s="14">
        <f t="shared" si="51"/>
        <v>2.0022998303272032E-3</v>
      </c>
      <c r="F466" s="14">
        <f t="shared" si="52"/>
        <v>1.3247523567771766E-3</v>
      </c>
      <c r="G466" s="14">
        <f t="shared" si="54"/>
        <v>-0.37751004016064255</v>
      </c>
      <c r="H466" s="14">
        <f t="shared" si="53"/>
        <v>-7.5588828936047018E-4</v>
      </c>
    </row>
    <row r="467" spans="1:8" x14ac:dyDescent="0.2">
      <c r="A467" s="41"/>
      <c r="B467" s="12" t="s">
        <v>445</v>
      </c>
      <c r="C467" s="13">
        <v>25</v>
      </c>
      <c r="D467" s="13">
        <v>68</v>
      </c>
      <c r="E467" s="14">
        <f t="shared" si="51"/>
        <v>2.0103411951076337E-4</v>
      </c>
      <c r="F467" s="14">
        <f t="shared" si="52"/>
        <v>5.811816791022452E-4</v>
      </c>
      <c r="G467" s="14">
        <f t="shared" si="54"/>
        <v>1.72</v>
      </c>
      <c r="H467" s="14">
        <f t="shared" si="53"/>
        <v>3.4577868555851299E-4</v>
      </c>
    </row>
    <row r="468" spans="1:8" x14ac:dyDescent="0.2">
      <c r="A468" s="41"/>
      <c r="B468" s="12" t="s">
        <v>446</v>
      </c>
      <c r="C468" s="13">
        <v>146</v>
      </c>
      <c r="D468" s="13">
        <v>115</v>
      </c>
      <c r="E468" s="14">
        <f t="shared" si="51"/>
        <v>1.174039257942858E-3</v>
      </c>
      <c r="F468" s="14">
        <f t="shared" si="52"/>
        <v>9.8288078083467946E-4</v>
      </c>
      <c r="G468" s="14">
        <f t="shared" si="54"/>
        <v>-0.21232876712328766</v>
      </c>
      <c r="H468" s="14">
        <f t="shared" si="53"/>
        <v>-2.4928230819334658E-4</v>
      </c>
    </row>
    <row r="469" spans="1:8" x14ac:dyDescent="0.2">
      <c r="A469" s="41"/>
      <c r="B469" s="12" t="s">
        <v>447</v>
      </c>
      <c r="C469" s="13">
        <v>85</v>
      </c>
      <c r="D469" s="13">
        <v>57</v>
      </c>
      <c r="E469" s="14">
        <f t="shared" si="51"/>
        <v>6.8351600633659543E-4</v>
      </c>
      <c r="F469" s="14">
        <f t="shared" si="52"/>
        <v>4.8716699571805849E-4</v>
      </c>
      <c r="G469" s="14">
        <f t="shared" si="54"/>
        <v>-0.32941176470588235</v>
      </c>
      <c r="H469" s="14">
        <f t="shared" si="53"/>
        <v>-2.2515821385205495E-4</v>
      </c>
    </row>
    <row r="470" spans="1:8" x14ac:dyDescent="0.2">
      <c r="A470" s="41"/>
      <c r="B470" s="12" t="s">
        <v>448</v>
      </c>
      <c r="C470" s="13">
        <v>33</v>
      </c>
      <c r="D470" s="13">
        <v>49</v>
      </c>
      <c r="E470" s="14">
        <f t="shared" si="51"/>
        <v>2.6536503775420763E-4</v>
      </c>
      <c r="F470" s="14">
        <f t="shared" si="52"/>
        <v>4.1879268052955905E-4</v>
      </c>
      <c r="G470" s="14">
        <f t="shared" si="54"/>
        <v>0.48484848484848486</v>
      </c>
      <c r="H470" s="14">
        <f t="shared" si="53"/>
        <v>1.2866183648688854E-4</v>
      </c>
    </row>
    <row r="471" spans="1:8" x14ac:dyDescent="0.2">
      <c r="A471" s="41"/>
      <c r="B471" s="12" t="s">
        <v>449</v>
      </c>
      <c r="C471" s="13">
        <v>1942</v>
      </c>
      <c r="D471" s="13">
        <v>2067</v>
      </c>
      <c r="E471" s="14">
        <f t="shared" si="51"/>
        <v>1.5616330403596099E-2</v>
      </c>
      <c r="F471" s="14">
        <f t="shared" si="52"/>
        <v>1.7666213686828542E-2</v>
      </c>
      <c r="G471" s="14">
        <f t="shared" si="54"/>
        <v>6.436663233779609E-2</v>
      </c>
      <c r="H471" s="14">
        <f t="shared" si="53"/>
        <v>1.0051705975538169E-3</v>
      </c>
    </row>
    <row r="472" spans="1:8" x14ac:dyDescent="0.2">
      <c r="A472" s="41"/>
      <c r="B472" s="12" t="s">
        <v>450</v>
      </c>
      <c r="C472" s="13">
        <v>1</v>
      </c>
      <c r="D472" s="13">
        <v>8</v>
      </c>
      <c r="E472" s="14">
        <f t="shared" si="51"/>
        <v>8.0413647804305353E-6</v>
      </c>
      <c r="F472" s="14">
        <f t="shared" si="52"/>
        <v>6.8374315188499438E-5</v>
      </c>
      <c r="G472" s="14">
        <f t="shared" si="54"/>
        <v>7</v>
      </c>
      <c r="H472" s="14">
        <f t="shared" si="53"/>
        <v>5.6289553463013744E-5</v>
      </c>
    </row>
    <row r="473" spans="1:8" x14ac:dyDescent="0.2">
      <c r="A473" s="41"/>
      <c r="B473" s="12" t="s">
        <v>451</v>
      </c>
      <c r="C473" s="13">
        <v>10</v>
      </c>
      <c r="D473" s="13">
        <v>7</v>
      </c>
      <c r="E473" s="14">
        <f t="shared" si="51"/>
        <v>8.0413647804305347E-5</v>
      </c>
      <c r="F473" s="14">
        <f t="shared" si="52"/>
        <v>5.9827525789937009E-5</v>
      </c>
      <c r="G473" s="14">
        <f t="shared" si="54"/>
        <v>-0.3</v>
      </c>
      <c r="H473" s="14">
        <f t="shared" si="53"/>
        <v>-2.4124094341291603E-5</v>
      </c>
    </row>
    <row r="474" spans="1:8" x14ac:dyDescent="0.2">
      <c r="A474" s="41"/>
      <c r="B474" s="12" t="s">
        <v>452</v>
      </c>
      <c r="C474" s="13">
        <v>0</v>
      </c>
      <c r="D474" s="13">
        <v>2</v>
      </c>
      <c r="E474" s="14" t="str">
        <f t="shared" si="51"/>
        <v/>
      </c>
      <c r="F474" s="14">
        <f t="shared" si="52"/>
        <v>1.709357879712486E-5</v>
      </c>
      <c r="G474" s="14">
        <f t="shared" si="54"/>
        <v>1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32</v>
      </c>
      <c r="D475" s="13">
        <v>44</v>
      </c>
      <c r="E475" s="14">
        <f t="shared" si="51"/>
        <v>2.5732367297377713E-4</v>
      </c>
      <c r="F475" s="14">
        <f t="shared" si="52"/>
        <v>3.7605873353674694E-4</v>
      </c>
      <c r="G475" s="14">
        <f t="shared" si="54"/>
        <v>0.375</v>
      </c>
      <c r="H475" s="14">
        <f t="shared" si="53"/>
        <v>9.6496377365166424E-5</v>
      </c>
    </row>
    <row r="476" spans="1:8" x14ac:dyDescent="0.2">
      <c r="A476" s="41"/>
      <c r="B476" s="12" t="s">
        <v>454</v>
      </c>
      <c r="C476" s="13">
        <v>73</v>
      </c>
      <c r="D476" s="13">
        <v>19</v>
      </c>
      <c r="E476" s="14">
        <f t="shared" si="51"/>
        <v>5.8701962897142902E-4</v>
      </c>
      <c r="F476" s="14">
        <f t="shared" si="52"/>
        <v>1.6238899857268617E-4</v>
      </c>
      <c r="G476" s="14">
        <f t="shared" si="54"/>
        <v>-0.73972602739726023</v>
      </c>
      <c r="H476" s="14">
        <f t="shared" si="53"/>
        <v>-4.3423369814324885E-4</v>
      </c>
    </row>
    <row r="477" spans="1:8" x14ac:dyDescent="0.2">
      <c r="A477" s="41"/>
      <c r="B477" s="12" t="s">
        <v>455</v>
      </c>
      <c r="C477" s="13">
        <v>0</v>
      </c>
      <c r="D477" s="13">
        <v>3</v>
      </c>
      <c r="E477" s="14" t="str">
        <f t="shared" ref="E477:E540" si="55">+IF(C477=0,"",C477/C$349)</f>
        <v/>
      </c>
      <c r="F477" s="14">
        <f t="shared" ref="F477:F540" si="56">+IF(D477=0,"",D477/D$349)</f>
        <v>2.5640368195687289E-5</v>
      </c>
      <c r="G477" s="14">
        <f t="shared" si="54"/>
        <v>1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1</v>
      </c>
      <c r="D478" s="13">
        <v>0</v>
      </c>
      <c r="E478" s="14">
        <f t="shared" si="55"/>
        <v>8.0413647804305353E-6</v>
      </c>
      <c r="F478" s="14" t="str">
        <f t="shared" si="56"/>
        <v/>
      </c>
      <c r="G478" s="14">
        <f t="shared" ref="G478:G541" si="58">+IF(AND(C478=0,D478=0)," ",IF(C478=0,1,IF(D478=0,-1,(D478-C478)/C478)))</f>
        <v>-1</v>
      </c>
      <c r="H478" s="14">
        <f t="shared" si="57"/>
        <v>-8.0413647804305353E-6</v>
      </c>
    </row>
    <row r="479" spans="1:8" x14ac:dyDescent="0.2">
      <c r="A479" s="41"/>
      <c r="B479" s="12" t="s">
        <v>457</v>
      </c>
      <c r="C479" s="13">
        <v>1046</v>
      </c>
      <c r="D479" s="13">
        <v>946</v>
      </c>
      <c r="E479" s="14">
        <f t="shared" si="55"/>
        <v>8.4112675603303395E-3</v>
      </c>
      <c r="F479" s="14">
        <f t="shared" si="56"/>
        <v>8.0852627710400592E-3</v>
      </c>
      <c r="G479" s="14">
        <f t="shared" si="58"/>
        <v>-9.5602294455066919E-2</v>
      </c>
      <c r="H479" s="14">
        <f t="shared" si="57"/>
        <v>-8.0413647804305349E-4</v>
      </c>
    </row>
    <row r="480" spans="1:8" ht="25.5" x14ac:dyDescent="0.2">
      <c r="A480" s="41"/>
      <c r="B480" s="12" t="s">
        <v>458</v>
      </c>
      <c r="C480" s="13">
        <v>13</v>
      </c>
      <c r="D480" s="13">
        <v>16</v>
      </c>
      <c r="E480" s="14">
        <f t="shared" si="55"/>
        <v>1.0453774214559695E-4</v>
      </c>
      <c r="F480" s="14">
        <f t="shared" si="56"/>
        <v>1.3674863037699888E-4</v>
      </c>
      <c r="G480" s="14">
        <f t="shared" si="58"/>
        <v>0.23076923076923078</v>
      </c>
      <c r="H480" s="14">
        <f t="shared" si="57"/>
        <v>2.4124094341291606E-5</v>
      </c>
    </row>
    <row r="481" spans="1:8" x14ac:dyDescent="0.2">
      <c r="A481" s="41"/>
      <c r="B481" s="12" t="s">
        <v>459</v>
      </c>
      <c r="C481" s="13">
        <v>90</v>
      </c>
      <c r="D481" s="13">
        <v>131</v>
      </c>
      <c r="E481" s="14">
        <f t="shared" si="55"/>
        <v>7.2372283023874808E-4</v>
      </c>
      <c r="F481" s="14">
        <f t="shared" si="56"/>
        <v>1.1196294112116782E-3</v>
      </c>
      <c r="G481" s="14">
        <f t="shared" si="58"/>
        <v>0.45555555555555555</v>
      </c>
      <c r="H481" s="14">
        <f t="shared" si="57"/>
        <v>3.2969595599765188E-4</v>
      </c>
    </row>
    <row r="482" spans="1:8" x14ac:dyDescent="0.2">
      <c r="A482" s="41"/>
      <c r="B482" s="12" t="s">
        <v>460</v>
      </c>
      <c r="C482" s="13">
        <v>18</v>
      </c>
      <c r="D482" s="13">
        <v>2</v>
      </c>
      <c r="E482" s="14">
        <f t="shared" si="55"/>
        <v>1.4474456604774962E-4</v>
      </c>
      <c r="F482" s="14">
        <f t="shared" si="56"/>
        <v>1.709357879712486E-5</v>
      </c>
      <c r="G482" s="14">
        <f t="shared" si="58"/>
        <v>-0.88888888888888884</v>
      </c>
      <c r="H482" s="14">
        <f t="shared" si="57"/>
        <v>-1.2866183648688854E-4</v>
      </c>
    </row>
    <row r="483" spans="1:8" x14ac:dyDescent="0.2">
      <c r="A483" s="41"/>
      <c r="B483" s="12" t="s">
        <v>461</v>
      </c>
      <c r="C483" s="13">
        <v>48</v>
      </c>
      <c r="D483" s="13">
        <v>45</v>
      </c>
      <c r="E483" s="14">
        <f t="shared" si="55"/>
        <v>3.8598550946066564E-4</v>
      </c>
      <c r="F483" s="14">
        <f t="shared" si="56"/>
        <v>3.8460552293530936E-4</v>
      </c>
      <c r="G483" s="14">
        <f t="shared" si="58"/>
        <v>-6.25E-2</v>
      </c>
      <c r="H483" s="14">
        <f t="shared" si="57"/>
        <v>-2.4124094341291603E-5</v>
      </c>
    </row>
    <row r="484" spans="1:8" x14ac:dyDescent="0.2">
      <c r="A484" s="41"/>
      <c r="B484" s="12" t="s">
        <v>462</v>
      </c>
      <c r="C484" s="13">
        <v>601</v>
      </c>
      <c r="D484" s="13">
        <v>411</v>
      </c>
      <c r="E484" s="14">
        <f t="shared" si="55"/>
        <v>4.8328602330387511E-3</v>
      </c>
      <c r="F484" s="14">
        <f t="shared" si="56"/>
        <v>3.5127304428091586E-3</v>
      </c>
      <c r="G484" s="14">
        <f t="shared" si="58"/>
        <v>-0.31613976705490848</v>
      </c>
      <c r="H484" s="14">
        <f t="shared" si="57"/>
        <v>-1.5278593082818015E-3</v>
      </c>
    </row>
    <row r="485" spans="1:8" x14ac:dyDescent="0.2">
      <c r="A485" s="41"/>
      <c r="B485" s="12" t="s">
        <v>463</v>
      </c>
      <c r="C485" s="13">
        <v>59</v>
      </c>
      <c r="D485" s="13">
        <v>33</v>
      </c>
      <c r="E485" s="14">
        <f t="shared" si="55"/>
        <v>4.7444052204540155E-4</v>
      </c>
      <c r="F485" s="14">
        <f t="shared" si="56"/>
        <v>2.8204405015256018E-4</v>
      </c>
      <c r="G485" s="14">
        <f t="shared" si="58"/>
        <v>-0.44067796610169491</v>
      </c>
      <c r="H485" s="14">
        <f t="shared" si="57"/>
        <v>-2.090754842911939E-4</v>
      </c>
    </row>
    <row r="486" spans="1:8" x14ac:dyDescent="0.2">
      <c r="A486" s="41"/>
      <c r="B486" s="12" t="s">
        <v>464</v>
      </c>
      <c r="C486" s="13">
        <v>63</v>
      </c>
      <c r="D486" s="13">
        <v>61</v>
      </c>
      <c r="E486" s="14">
        <f t="shared" si="55"/>
        <v>5.0660598116712371E-4</v>
      </c>
      <c r="F486" s="14">
        <f t="shared" si="56"/>
        <v>5.2135415331230818E-4</v>
      </c>
      <c r="G486" s="14">
        <f t="shared" si="58"/>
        <v>-3.1746031746031744E-2</v>
      </c>
      <c r="H486" s="14">
        <f t="shared" si="57"/>
        <v>-1.6082729560861071E-5</v>
      </c>
    </row>
    <row r="487" spans="1:8" x14ac:dyDescent="0.2">
      <c r="A487" s="41"/>
      <c r="B487" s="12" t="s">
        <v>465</v>
      </c>
      <c r="C487" s="13">
        <v>30</v>
      </c>
      <c r="D487" s="13">
        <v>12</v>
      </c>
      <c r="E487" s="14">
        <f t="shared" si="55"/>
        <v>2.4124094341291605E-4</v>
      </c>
      <c r="F487" s="14">
        <f t="shared" si="56"/>
        <v>1.0256147278274916E-4</v>
      </c>
      <c r="G487" s="14">
        <f t="shared" si="58"/>
        <v>-0.6</v>
      </c>
      <c r="H487" s="14">
        <f t="shared" si="57"/>
        <v>-1.4474456604774962E-4</v>
      </c>
    </row>
    <row r="488" spans="1:8" x14ac:dyDescent="0.2">
      <c r="A488" s="41"/>
      <c r="B488" s="12" t="s">
        <v>466</v>
      </c>
      <c r="C488" s="13">
        <v>9</v>
      </c>
      <c r="D488" s="13">
        <v>5</v>
      </c>
      <c r="E488" s="14">
        <f t="shared" si="55"/>
        <v>7.2372283023874808E-5</v>
      </c>
      <c r="F488" s="14">
        <f t="shared" si="56"/>
        <v>4.2733946992812149E-5</v>
      </c>
      <c r="G488" s="14">
        <f t="shared" si="58"/>
        <v>-0.44444444444444442</v>
      </c>
      <c r="H488" s="14">
        <f t="shared" si="57"/>
        <v>-3.2165459121722135E-5</v>
      </c>
    </row>
    <row r="489" spans="1:8" x14ac:dyDescent="0.2">
      <c r="A489" s="41"/>
      <c r="B489" s="12" t="s">
        <v>467</v>
      </c>
      <c r="C489" s="13">
        <v>304</v>
      </c>
      <c r="D489" s="13">
        <v>172</v>
      </c>
      <c r="E489" s="14">
        <f t="shared" si="55"/>
        <v>2.4445748932508827E-3</v>
      </c>
      <c r="F489" s="14">
        <f t="shared" si="56"/>
        <v>1.4700477765527381E-3</v>
      </c>
      <c r="G489" s="14">
        <f t="shared" si="58"/>
        <v>-0.43421052631578949</v>
      </c>
      <c r="H489" s="14">
        <f t="shared" si="57"/>
        <v>-1.0614601510168307E-3</v>
      </c>
    </row>
    <row r="490" spans="1:8" x14ac:dyDescent="0.2">
      <c r="A490" s="41"/>
      <c r="B490" s="12" t="s">
        <v>468</v>
      </c>
      <c r="C490" s="13">
        <v>916</v>
      </c>
      <c r="D490" s="13">
        <v>402</v>
      </c>
      <c r="E490" s="14">
        <f t="shared" si="55"/>
        <v>7.3658901388743694E-3</v>
      </c>
      <c r="F490" s="14">
        <f t="shared" si="56"/>
        <v>3.4358093382220968E-3</v>
      </c>
      <c r="G490" s="14">
        <f t="shared" si="58"/>
        <v>-0.56113537117903933</v>
      </c>
      <c r="H490" s="14">
        <f t="shared" si="57"/>
        <v>-4.1332614971412952E-3</v>
      </c>
    </row>
    <row r="491" spans="1:8" x14ac:dyDescent="0.2">
      <c r="A491" s="41"/>
      <c r="B491" s="12" t="s">
        <v>469</v>
      </c>
      <c r="C491" s="13">
        <v>3</v>
      </c>
      <c r="D491" s="13">
        <v>3</v>
      </c>
      <c r="E491" s="14">
        <f t="shared" si="55"/>
        <v>2.4124094341291603E-5</v>
      </c>
      <c r="F491" s="14">
        <f t="shared" si="56"/>
        <v>2.5640368195687289E-5</v>
      </c>
      <c r="G491" s="14">
        <f t="shared" si="58"/>
        <v>0</v>
      </c>
      <c r="H491" s="14">
        <f t="shared" si="57"/>
        <v>0</v>
      </c>
    </row>
    <row r="492" spans="1:8" ht="25.5" x14ac:dyDescent="0.2">
      <c r="A492" s="41"/>
      <c r="B492" s="12" t="s">
        <v>470</v>
      </c>
      <c r="C492" s="13">
        <v>14</v>
      </c>
      <c r="D492" s="13">
        <v>25</v>
      </c>
      <c r="E492" s="14">
        <f t="shared" si="55"/>
        <v>1.1257910692602749E-4</v>
      </c>
      <c r="F492" s="14">
        <f t="shared" si="56"/>
        <v>2.1366973496406074E-4</v>
      </c>
      <c r="G492" s="14">
        <f t="shared" si="58"/>
        <v>0.7857142857142857</v>
      </c>
      <c r="H492" s="14">
        <f t="shared" si="57"/>
        <v>8.8455012584735885E-5</v>
      </c>
    </row>
    <row r="493" spans="1:8" x14ac:dyDescent="0.2">
      <c r="A493" s="41"/>
      <c r="B493" s="12" t="s">
        <v>471</v>
      </c>
      <c r="C493" s="13">
        <v>4</v>
      </c>
      <c r="D493" s="13">
        <v>3</v>
      </c>
      <c r="E493" s="14">
        <f t="shared" si="55"/>
        <v>3.2165459121722141E-5</v>
      </c>
      <c r="F493" s="14">
        <f t="shared" si="56"/>
        <v>2.5640368195687289E-5</v>
      </c>
      <c r="G493" s="14">
        <f t="shared" si="58"/>
        <v>-0.25</v>
      </c>
      <c r="H493" s="14">
        <f t="shared" si="57"/>
        <v>-8.0413647804305353E-6</v>
      </c>
    </row>
    <row r="494" spans="1:8" ht="25.5" x14ac:dyDescent="0.2">
      <c r="A494" s="41"/>
      <c r="B494" s="12" t="s">
        <v>472</v>
      </c>
      <c r="C494" s="13">
        <v>46</v>
      </c>
      <c r="D494" s="13">
        <v>13</v>
      </c>
      <c r="E494" s="14">
        <f t="shared" si="55"/>
        <v>3.6990277989980459E-4</v>
      </c>
      <c r="F494" s="14">
        <f t="shared" si="56"/>
        <v>1.1110826218131159E-4</v>
      </c>
      <c r="G494" s="14">
        <f t="shared" si="58"/>
        <v>-0.71739130434782605</v>
      </c>
      <c r="H494" s="14">
        <f t="shared" si="57"/>
        <v>-2.6536503775420763E-4</v>
      </c>
    </row>
    <row r="495" spans="1:8" x14ac:dyDescent="0.2">
      <c r="A495" s="41"/>
      <c r="B495" s="12" t="s">
        <v>473</v>
      </c>
      <c r="C495" s="13">
        <v>72</v>
      </c>
      <c r="D495" s="13">
        <v>69</v>
      </c>
      <c r="E495" s="14">
        <f t="shared" si="55"/>
        <v>5.7897826419099846E-4</v>
      </c>
      <c r="F495" s="14">
        <f t="shared" si="56"/>
        <v>5.8972846850080768E-4</v>
      </c>
      <c r="G495" s="14">
        <f t="shared" si="58"/>
        <v>-4.1666666666666664E-2</v>
      </c>
      <c r="H495" s="14">
        <f t="shared" si="57"/>
        <v>-2.4124094341291603E-5</v>
      </c>
    </row>
    <row r="496" spans="1:8" ht="25.5" x14ac:dyDescent="0.2">
      <c r="A496" s="41"/>
      <c r="B496" s="12" t="s">
        <v>474</v>
      </c>
      <c r="C496" s="13">
        <v>19</v>
      </c>
      <c r="D496" s="13">
        <v>2</v>
      </c>
      <c r="E496" s="14">
        <f t="shared" si="55"/>
        <v>1.5278593082818017E-4</v>
      </c>
      <c r="F496" s="14">
        <f t="shared" si="56"/>
        <v>1.709357879712486E-5</v>
      </c>
      <c r="G496" s="14">
        <f t="shared" si="58"/>
        <v>-0.89473684210526316</v>
      </c>
      <c r="H496" s="14">
        <f t="shared" si="57"/>
        <v>-1.3670320126731909E-4</v>
      </c>
    </row>
    <row r="497" spans="1:8" x14ac:dyDescent="0.2">
      <c r="A497" s="41"/>
      <c r="B497" s="12" t="s">
        <v>475</v>
      </c>
      <c r="C497" s="13">
        <v>91</v>
      </c>
      <c r="D497" s="13">
        <v>27</v>
      </c>
      <c r="E497" s="14">
        <f t="shared" si="55"/>
        <v>7.3176419501917863E-4</v>
      </c>
      <c r="F497" s="14">
        <f t="shared" si="56"/>
        <v>2.3076331376118561E-4</v>
      </c>
      <c r="G497" s="14">
        <f t="shared" si="58"/>
        <v>-0.70329670329670335</v>
      </c>
      <c r="H497" s="14">
        <f t="shared" si="57"/>
        <v>-5.1464734594755426E-4</v>
      </c>
    </row>
    <row r="498" spans="1:8" ht="25.5" x14ac:dyDescent="0.2">
      <c r="A498" s="41"/>
      <c r="B498" s="12" t="s">
        <v>476</v>
      </c>
      <c r="C498" s="13">
        <v>191</v>
      </c>
      <c r="D498" s="13">
        <v>83</v>
      </c>
      <c r="E498" s="14">
        <f t="shared" si="55"/>
        <v>1.535900673062232E-3</v>
      </c>
      <c r="F498" s="14">
        <f t="shared" si="56"/>
        <v>7.0938352008068171E-4</v>
      </c>
      <c r="G498" s="14">
        <f t="shared" si="58"/>
        <v>-0.56544502617801051</v>
      </c>
      <c r="H498" s="14">
        <f t="shared" si="57"/>
        <v>-8.6846739628649769E-4</v>
      </c>
    </row>
    <row r="499" spans="1:8" ht="25.5" x14ac:dyDescent="0.2">
      <c r="A499" s="41"/>
      <c r="B499" s="12" t="s">
        <v>477</v>
      </c>
      <c r="C499" s="13">
        <v>25</v>
      </c>
      <c r="D499" s="13">
        <v>26</v>
      </c>
      <c r="E499" s="14">
        <f t="shared" si="55"/>
        <v>2.0103411951076337E-4</v>
      </c>
      <c r="F499" s="14">
        <f t="shared" si="56"/>
        <v>2.2221652436262319E-4</v>
      </c>
      <c r="G499" s="14">
        <f t="shared" si="58"/>
        <v>0.04</v>
      </c>
      <c r="H499" s="14">
        <f t="shared" si="57"/>
        <v>8.0413647804305353E-6</v>
      </c>
    </row>
    <row r="500" spans="1:8" ht="25.5" x14ac:dyDescent="0.2">
      <c r="A500" s="41"/>
      <c r="B500" s="12" t="s">
        <v>478</v>
      </c>
      <c r="C500" s="13">
        <v>242</v>
      </c>
      <c r="D500" s="13">
        <v>108</v>
      </c>
      <c r="E500" s="14">
        <f t="shared" si="55"/>
        <v>1.9460102768641893E-3</v>
      </c>
      <c r="F500" s="14">
        <f t="shared" si="56"/>
        <v>9.2305325504474245E-4</v>
      </c>
      <c r="G500" s="14">
        <f t="shared" si="58"/>
        <v>-0.55371900826446285</v>
      </c>
      <c r="H500" s="14">
        <f t="shared" si="57"/>
        <v>-1.0775428805776916E-3</v>
      </c>
    </row>
    <row r="501" spans="1:8" ht="25.5" x14ac:dyDescent="0.2">
      <c r="A501" s="41"/>
      <c r="B501" s="12" t="s">
        <v>479</v>
      </c>
      <c r="C501" s="13">
        <v>17</v>
      </c>
      <c r="D501" s="13">
        <v>26</v>
      </c>
      <c r="E501" s="14">
        <f t="shared" si="55"/>
        <v>1.3670320126731909E-4</v>
      </c>
      <c r="F501" s="14">
        <f t="shared" si="56"/>
        <v>2.2221652436262319E-4</v>
      </c>
      <c r="G501" s="14">
        <f t="shared" si="58"/>
        <v>0.52941176470588236</v>
      </c>
      <c r="H501" s="14">
        <f t="shared" si="57"/>
        <v>7.2372283023874808E-5</v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6</v>
      </c>
      <c r="E504" s="14" t="str">
        <f t="shared" si="55"/>
        <v/>
      </c>
      <c r="F504" s="14">
        <f t="shared" si="56"/>
        <v>5.1280736391374579E-5</v>
      </c>
      <c r="G504" s="14">
        <f t="shared" si="58"/>
        <v>1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47</v>
      </c>
      <c r="D506" s="13">
        <v>43</v>
      </c>
      <c r="E506" s="14">
        <f t="shared" si="55"/>
        <v>3.7794414468023514E-4</v>
      </c>
      <c r="F506" s="14">
        <f t="shared" si="56"/>
        <v>3.6751194413818452E-4</v>
      </c>
      <c r="G506" s="14">
        <f t="shared" si="58"/>
        <v>-8.5106382978723402E-2</v>
      </c>
      <c r="H506" s="14">
        <f t="shared" si="57"/>
        <v>-3.2165459121722141E-5</v>
      </c>
    </row>
    <row r="507" spans="1:8" x14ac:dyDescent="0.2">
      <c r="A507" s="41"/>
      <c r="B507" s="12" t="s">
        <v>485</v>
      </c>
      <c r="C507" s="13">
        <v>11</v>
      </c>
      <c r="D507" s="13">
        <v>9</v>
      </c>
      <c r="E507" s="14">
        <f t="shared" si="55"/>
        <v>8.8455012584735885E-5</v>
      </c>
      <c r="F507" s="14">
        <f t="shared" si="56"/>
        <v>7.6921104587061875E-5</v>
      </c>
      <c r="G507" s="14">
        <f t="shared" si="58"/>
        <v>-0.18181818181818182</v>
      </c>
      <c r="H507" s="14">
        <f t="shared" si="57"/>
        <v>-1.6082729560861071E-5</v>
      </c>
    </row>
    <row r="508" spans="1:8" ht="25.5" x14ac:dyDescent="0.2">
      <c r="A508" s="41"/>
      <c r="B508" s="12" t="s">
        <v>486</v>
      </c>
      <c r="C508" s="13">
        <v>20</v>
      </c>
      <c r="D508" s="13">
        <v>3</v>
      </c>
      <c r="E508" s="14">
        <f t="shared" si="55"/>
        <v>1.6082729560861069E-4</v>
      </c>
      <c r="F508" s="14">
        <f t="shared" si="56"/>
        <v>2.5640368195687289E-5</v>
      </c>
      <c r="G508" s="14">
        <f t="shared" si="58"/>
        <v>-0.85</v>
      </c>
      <c r="H508" s="14">
        <f t="shared" si="57"/>
        <v>-1.3670320126731909E-4</v>
      </c>
    </row>
    <row r="509" spans="1:8" x14ac:dyDescent="0.2">
      <c r="A509" s="41"/>
      <c r="B509" s="12" t="s">
        <v>487</v>
      </c>
      <c r="C509" s="13">
        <v>92</v>
      </c>
      <c r="D509" s="13">
        <v>49</v>
      </c>
      <c r="E509" s="14">
        <f t="shared" si="55"/>
        <v>7.3980555979960918E-4</v>
      </c>
      <c r="F509" s="14">
        <f t="shared" si="56"/>
        <v>4.1879268052955905E-4</v>
      </c>
      <c r="G509" s="14">
        <f t="shared" si="58"/>
        <v>-0.46739130434782611</v>
      </c>
      <c r="H509" s="14">
        <f t="shared" si="57"/>
        <v>-3.4577868555851299E-4</v>
      </c>
    </row>
    <row r="510" spans="1:8" x14ac:dyDescent="0.2">
      <c r="A510" s="41"/>
      <c r="B510" s="12" t="s">
        <v>488</v>
      </c>
      <c r="C510" s="13">
        <v>839</v>
      </c>
      <c r="D510" s="13">
        <v>1016</v>
      </c>
      <c r="E510" s="14">
        <f t="shared" si="55"/>
        <v>6.7467050507812182E-3</v>
      </c>
      <c r="F510" s="14">
        <f t="shared" si="56"/>
        <v>8.6835380289394283E-3</v>
      </c>
      <c r="G510" s="14">
        <f t="shared" si="58"/>
        <v>0.21096543504171633</v>
      </c>
      <c r="H510" s="14">
        <f t="shared" si="57"/>
        <v>1.4233215661362045E-3</v>
      </c>
    </row>
    <row r="511" spans="1:8" x14ac:dyDescent="0.2">
      <c r="A511" s="41"/>
      <c r="B511" s="12" t="s">
        <v>489</v>
      </c>
      <c r="C511" s="13">
        <v>187</v>
      </c>
      <c r="D511" s="13">
        <v>138</v>
      </c>
      <c r="E511" s="14">
        <f t="shared" si="55"/>
        <v>1.50373521394051E-3</v>
      </c>
      <c r="F511" s="14">
        <f t="shared" si="56"/>
        <v>1.1794569370016154E-3</v>
      </c>
      <c r="G511" s="14">
        <f t="shared" si="58"/>
        <v>-0.26203208556149732</v>
      </c>
      <c r="H511" s="14">
        <f t="shared" si="57"/>
        <v>-3.9402687424109619E-4</v>
      </c>
    </row>
    <row r="512" spans="1:8" ht="38.25" x14ac:dyDescent="0.2">
      <c r="A512" s="41"/>
      <c r="B512" s="12" t="s">
        <v>490</v>
      </c>
      <c r="C512" s="13">
        <v>53</v>
      </c>
      <c r="D512" s="13">
        <v>65</v>
      </c>
      <c r="E512" s="14">
        <f t="shared" si="55"/>
        <v>4.2619233336281835E-4</v>
      </c>
      <c r="F512" s="14">
        <f t="shared" si="56"/>
        <v>5.5554131090655798E-4</v>
      </c>
      <c r="G512" s="14">
        <f t="shared" si="58"/>
        <v>0.22641509433962265</v>
      </c>
      <c r="H512" s="14">
        <f t="shared" si="57"/>
        <v>9.6496377365166424E-5</v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44</v>
      </c>
      <c r="D514" s="13">
        <v>61</v>
      </c>
      <c r="E514" s="14">
        <f t="shared" si="55"/>
        <v>3.5382005033894354E-4</v>
      </c>
      <c r="F514" s="14">
        <f t="shared" si="56"/>
        <v>5.2135415331230818E-4</v>
      </c>
      <c r="G514" s="14">
        <f t="shared" si="58"/>
        <v>0.38636363636363635</v>
      </c>
      <c r="H514" s="14">
        <f t="shared" si="57"/>
        <v>1.3670320126731909E-4</v>
      </c>
    </row>
    <row r="515" spans="1:8" ht="25.5" x14ac:dyDescent="0.2">
      <c r="A515" s="41"/>
      <c r="B515" s="12" t="s">
        <v>493</v>
      </c>
      <c r="C515" s="13">
        <v>344</v>
      </c>
      <c r="D515" s="13">
        <v>371</v>
      </c>
      <c r="E515" s="14">
        <f t="shared" si="55"/>
        <v>2.7662294844681039E-3</v>
      </c>
      <c r="F515" s="14">
        <f t="shared" si="56"/>
        <v>3.1708588668666617E-3</v>
      </c>
      <c r="G515" s="14">
        <f t="shared" si="58"/>
        <v>7.8488372093023256E-2</v>
      </c>
      <c r="H515" s="14">
        <f t="shared" si="57"/>
        <v>2.1711684907162442E-4</v>
      </c>
    </row>
    <row r="516" spans="1:8" x14ac:dyDescent="0.2">
      <c r="A516" s="41"/>
      <c r="B516" s="12" t="s">
        <v>494</v>
      </c>
      <c r="C516" s="13">
        <v>277</v>
      </c>
      <c r="D516" s="13">
        <v>310</v>
      </c>
      <c r="E516" s="14">
        <f t="shared" si="55"/>
        <v>2.2274580441792582E-3</v>
      </c>
      <c r="F516" s="14">
        <f t="shared" si="56"/>
        <v>2.6495047135543532E-3</v>
      </c>
      <c r="G516" s="14">
        <f t="shared" si="58"/>
        <v>0.11913357400722022</v>
      </c>
      <c r="H516" s="14">
        <f t="shared" si="57"/>
        <v>2.6536503775420768E-4</v>
      </c>
    </row>
    <row r="517" spans="1:8" ht="25.5" x14ac:dyDescent="0.2">
      <c r="A517" s="41"/>
      <c r="B517" s="12" t="s">
        <v>495</v>
      </c>
      <c r="C517" s="13">
        <v>260</v>
      </c>
      <c r="D517" s="13">
        <v>310</v>
      </c>
      <c r="E517" s="14">
        <f t="shared" si="55"/>
        <v>2.0907548429119388E-3</v>
      </c>
      <c r="F517" s="14">
        <f t="shared" si="56"/>
        <v>2.6495047135543532E-3</v>
      </c>
      <c r="G517" s="14">
        <f t="shared" si="58"/>
        <v>0.19230769230769232</v>
      </c>
      <c r="H517" s="14">
        <f t="shared" si="57"/>
        <v>4.0206823902152669E-4</v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22</v>
      </c>
      <c r="D520" s="13">
        <v>17</v>
      </c>
      <c r="E520" s="14">
        <f t="shared" si="55"/>
        <v>1.7691002516947177E-4</v>
      </c>
      <c r="F520" s="14">
        <f t="shared" si="56"/>
        <v>1.452954197755613E-4</v>
      </c>
      <c r="G520" s="14">
        <f t="shared" si="58"/>
        <v>-0.22727272727272727</v>
      </c>
      <c r="H520" s="14">
        <f t="shared" si="57"/>
        <v>-4.0206823902152673E-5</v>
      </c>
    </row>
    <row r="521" spans="1:8" x14ac:dyDescent="0.2">
      <c r="A521" s="41"/>
      <c r="B521" s="12" t="s">
        <v>499</v>
      </c>
      <c r="C521" s="13">
        <v>1</v>
      </c>
      <c r="D521" s="13">
        <v>11</v>
      </c>
      <c r="E521" s="14">
        <f t="shared" si="55"/>
        <v>8.0413647804305353E-6</v>
      </c>
      <c r="F521" s="14">
        <f t="shared" si="56"/>
        <v>9.4014683384186735E-5</v>
      </c>
      <c r="G521" s="14">
        <f t="shared" si="58"/>
        <v>10</v>
      </c>
      <c r="H521" s="14">
        <f t="shared" si="57"/>
        <v>8.041364780430536E-5</v>
      </c>
    </row>
    <row r="522" spans="1:8" ht="25.5" x14ac:dyDescent="0.2">
      <c r="A522" s="41"/>
      <c r="B522" s="12" t="s">
        <v>500</v>
      </c>
      <c r="C522" s="13">
        <v>5</v>
      </c>
      <c r="D522" s="13">
        <v>0</v>
      </c>
      <c r="E522" s="14">
        <f t="shared" si="55"/>
        <v>4.0206823902152673E-5</v>
      </c>
      <c r="F522" s="14" t="str">
        <f t="shared" si="56"/>
        <v/>
      </c>
      <c r="G522" s="14">
        <f t="shared" si="58"/>
        <v>-1</v>
      </c>
      <c r="H522" s="14">
        <f t="shared" si="57"/>
        <v>-4.0206823902152673E-5</v>
      </c>
    </row>
    <row r="523" spans="1:8" ht="25.5" x14ac:dyDescent="0.2">
      <c r="A523" s="41"/>
      <c r="B523" s="12" t="s">
        <v>501</v>
      </c>
      <c r="C523" s="13">
        <v>6</v>
      </c>
      <c r="D523" s="13">
        <v>31</v>
      </c>
      <c r="E523" s="14">
        <f t="shared" si="55"/>
        <v>4.8248188682583205E-5</v>
      </c>
      <c r="F523" s="14">
        <f t="shared" si="56"/>
        <v>2.6495047135543533E-4</v>
      </c>
      <c r="G523" s="14">
        <f t="shared" si="58"/>
        <v>4.166666666666667</v>
      </c>
      <c r="H523" s="14">
        <f t="shared" si="57"/>
        <v>2.0103411951076337E-4</v>
      </c>
    </row>
    <row r="524" spans="1:8" ht="25.5" x14ac:dyDescent="0.2">
      <c r="A524" s="41"/>
      <c r="B524" s="12" t="s">
        <v>502</v>
      </c>
      <c r="C524" s="13">
        <v>19</v>
      </c>
      <c r="D524" s="13">
        <v>26</v>
      </c>
      <c r="E524" s="14">
        <f t="shared" si="55"/>
        <v>1.5278593082818017E-4</v>
      </c>
      <c r="F524" s="14">
        <f t="shared" si="56"/>
        <v>2.2221652436262319E-4</v>
      </c>
      <c r="G524" s="14">
        <f t="shared" si="58"/>
        <v>0.36842105263157893</v>
      </c>
      <c r="H524" s="14">
        <f t="shared" si="57"/>
        <v>5.6289553463013744E-5</v>
      </c>
    </row>
    <row r="525" spans="1:8" ht="25.5" x14ac:dyDescent="0.2">
      <c r="A525" s="41"/>
      <c r="B525" s="12" t="s">
        <v>503</v>
      </c>
      <c r="C525" s="13">
        <v>1</v>
      </c>
      <c r="D525" s="13">
        <v>7</v>
      </c>
      <c r="E525" s="14">
        <f t="shared" si="55"/>
        <v>8.0413647804305353E-6</v>
      </c>
      <c r="F525" s="14">
        <f t="shared" si="56"/>
        <v>5.9827525789937009E-5</v>
      </c>
      <c r="G525" s="14">
        <f t="shared" si="58"/>
        <v>6</v>
      </c>
      <c r="H525" s="14">
        <f t="shared" si="57"/>
        <v>4.8248188682583212E-5</v>
      </c>
    </row>
    <row r="526" spans="1:8" ht="25.5" x14ac:dyDescent="0.2">
      <c r="A526" s="41"/>
      <c r="B526" s="12" t="s">
        <v>504</v>
      </c>
      <c r="C526" s="13">
        <v>10</v>
      </c>
      <c r="D526" s="13">
        <v>5</v>
      </c>
      <c r="E526" s="14">
        <f t="shared" si="55"/>
        <v>8.0413647804305347E-5</v>
      </c>
      <c r="F526" s="14">
        <f t="shared" si="56"/>
        <v>4.2733946992812149E-5</v>
      </c>
      <c r="G526" s="14">
        <f t="shared" si="58"/>
        <v>-0.5</v>
      </c>
      <c r="H526" s="14">
        <f t="shared" si="57"/>
        <v>-4.0206823902152673E-5</v>
      </c>
    </row>
    <row r="527" spans="1:8" x14ac:dyDescent="0.2">
      <c r="A527" s="41"/>
      <c r="B527" s="12" t="s">
        <v>505</v>
      </c>
      <c r="C527" s="13">
        <v>1</v>
      </c>
      <c r="D527" s="13">
        <v>2</v>
      </c>
      <c r="E527" s="14">
        <f t="shared" si="55"/>
        <v>8.0413647804305353E-6</v>
      </c>
      <c r="F527" s="14">
        <f t="shared" si="56"/>
        <v>1.709357879712486E-5</v>
      </c>
      <c r="G527" s="14">
        <f t="shared" si="58"/>
        <v>1</v>
      </c>
      <c r="H527" s="14">
        <f t="shared" si="57"/>
        <v>8.0413647804305353E-6</v>
      </c>
    </row>
    <row r="528" spans="1:8" ht="25.5" x14ac:dyDescent="0.2">
      <c r="A528" s="41"/>
      <c r="B528" s="12" t="s">
        <v>506</v>
      </c>
      <c r="C528" s="13">
        <v>6</v>
      </c>
      <c r="D528" s="13">
        <v>68</v>
      </c>
      <c r="E528" s="14">
        <f t="shared" si="55"/>
        <v>4.8248188682583205E-5</v>
      </c>
      <c r="F528" s="14">
        <f t="shared" si="56"/>
        <v>5.811816791022452E-4</v>
      </c>
      <c r="G528" s="14">
        <f t="shared" si="58"/>
        <v>10.333333333333334</v>
      </c>
      <c r="H528" s="14">
        <f t="shared" si="57"/>
        <v>4.9856461638669316E-4</v>
      </c>
    </row>
    <row r="529" spans="1:8" x14ac:dyDescent="0.2">
      <c r="A529" s="41"/>
      <c r="B529" s="12" t="s">
        <v>507</v>
      </c>
      <c r="C529" s="13">
        <v>11</v>
      </c>
      <c r="D529" s="13">
        <v>38</v>
      </c>
      <c r="E529" s="14">
        <f t="shared" si="55"/>
        <v>8.8455012584735885E-5</v>
      </c>
      <c r="F529" s="14">
        <f t="shared" si="56"/>
        <v>3.2477799714537235E-4</v>
      </c>
      <c r="G529" s="14">
        <f t="shared" si="58"/>
        <v>2.4545454545454546</v>
      </c>
      <c r="H529" s="14">
        <f t="shared" si="57"/>
        <v>2.1711684907162445E-4</v>
      </c>
    </row>
    <row r="530" spans="1:8" ht="25.5" x14ac:dyDescent="0.2">
      <c r="A530" s="41"/>
      <c r="B530" s="12" t="s">
        <v>508</v>
      </c>
      <c r="C530" s="13">
        <v>8</v>
      </c>
      <c r="D530" s="13">
        <v>99</v>
      </c>
      <c r="E530" s="14">
        <f t="shared" si="55"/>
        <v>6.4330918243444283E-5</v>
      </c>
      <c r="F530" s="14">
        <f t="shared" si="56"/>
        <v>8.4613215045768058E-4</v>
      </c>
      <c r="G530" s="14">
        <f t="shared" si="58"/>
        <v>11.375</v>
      </c>
      <c r="H530" s="14">
        <f t="shared" si="57"/>
        <v>7.3176419501917874E-4</v>
      </c>
    </row>
    <row r="531" spans="1:8" x14ac:dyDescent="0.2">
      <c r="A531" s="41"/>
      <c r="B531" s="12" t="s">
        <v>509</v>
      </c>
      <c r="C531" s="13">
        <v>40</v>
      </c>
      <c r="D531" s="13">
        <v>4</v>
      </c>
      <c r="E531" s="14">
        <f t="shared" si="55"/>
        <v>3.2165459121722139E-4</v>
      </c>
      <c r="F531" s="14">
        <f t="shared" si="56"/>
        <v>3.4187157594249719E-5</v>
      </c>
      <c r="G531" s="14">
        <f t="shared" si="58"/>
        <v>-0.9</v>
      </c>
      <c r="H531" s="14">
        <f t="shared" si="57"/>
        <v>-2.8948913209549923E-4</v>
      </c>
    </row>
    <row r="532" spans="1:8" x14ac:dyDescent="0.2">
      <c r="A532" s="41"/>
      <c r="B532" s="12" t="s">
        <v>510</v>
      </c>
      <c r="C532" s="13">
        <v>133</v>
      </c>
      <c r="D532" s="13">
        <v>71</v>
      </c>
      <c r="E532" s="14">
        <f t="shared" si="55"/>
        <v>1.0695015157972611E-3</v>
      </c>
      <c r="F532" s="14">
        <f t="shared" si="56"/>
        <v>6.0682204729793252E-4</v>
      </c>
      <c r="G532" s="14">
        <f t="shared" si="58"/>
        <v>-0.46616541353383456</v>
      </c>
      <c r="H532" s="14">
        <f t="shared" si="57"/>
        <v>-4.9856461638669305E-4</v>
      </c>
    </row>
    <row r="533" spans="1:8" x14ac:dyDescent="0.2">
      <c r="A533" s="41"/>
      <c r="B533" s="12" t="s">
        <v>511</v>
      </c>
      <c r="C533" s="13">
        <v>0</v>
      </c>
      <c r="D533" s="13">
        <v>1</v>
      </c>
      <c r="E533" s="14" t="str">
        <f t="shared" si="55"/>
        <v/>
      </c>
      <c r="F533" s="14">
        <f t="shared" si="56"/>
        <v>8.5467893985624298E-6</v>
      </c>
      <c r="G533" s="14">
        <f t="shared" si="58"/>
        <v>1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97</v>
      </c>
      <c r="D534" s="13">
        <v>73</v>
      </c>
      <c r="E534" s="14">
        <f t="shared" si="55"/>
        <v>7.8001238370176184E-4</v>
      </c>
      <c r="F534" s="14">
        <f t="shared" si="56"/>
        <v>6.2391562609505737E-4</v>
      </c>
      <c r="G534" s="14">
        <f t="shared" si="58"/>
        <v>-0.24742268041237114</v>
      </c>
      <c r="H534" s="14">
        <f t="shared" si="57"/>
        <v>-1.9299275473033282E-4</v>
      </c>
    </row>
    <row r="535" spans="1:8" x14ac:dyDescent="0.2">
      <c r="A535" s="41"/>
      <c r="B535" s="12" t="s">
        <v>513</v>
      </c>
      <c r="C535" s="13">
        <v>931</v>
      </c>
      <c r="D535" s="13">
        <v>742</v>
      </c>
      <c r="E535" s="14">
        <f t="shared" si="55"/>
        <v>7.4865106105808281E-3</v>
      </c>
      <c r="F535" s="14">
        <f t="shared" si="56"/>
        <v>6.3417177337333234E-3</v>
      </c>
      <c r="G535" s="14">
        <f t="shared" si="58"/>
        <v>-0.20300751879699247</v>
      </c>
      <c r="H535" s="14">
        <f t="shared" si="57"/>
        <v>-1.5198179435013711E-3</v>
      </c>
    </row>
    <row r="536" spans="1:8" ht="25.5" x14ac:dyDescent="0.2">
      <c r="A536" s="41"/>
      <c r="B536" s="12" t="s">
        <v>514</v>
      </c>
      <c r="C536" s="13">
        <v>146</v>
      </c>
      <c r="D536" s="13">
        <v>22</v>
      </c>
      <c r="E536" s="14">
        <f t="shared" si="55"/>
        <v>1.174039257942858E-3</v>
      </c>
      <c r="F536" s="14">
        <f t="shared" si="56"/>
        <v>1.8802936676837347E-4</v>
      </c>
      <c r="G536" s="14">
        <f t="shared" si="58"/>
        <v>-0.84931506849315064</v>
      </c>
      <c r="H536" s="14">
        <f t="shared" si="57"/>
        <v>-9.9712923277338631E-4</v>
      </c>
    </row>
    <row r="537" spans="1:8" x14ac:dyDescent="0.2">
      <c r="A537" s="41"/>
      <c r="B537" s="12" t="s">
        <v>515</v>
      </c>
      <c r="C537" s="13">
        <v>15</v>
      </c>
      <c r="D537" s="13">
        <v>1</v>
      </c>
      <c r="E537" s="14">
        <f t="shared" si="55"/>
        <v>1.2062047170645803E-4</v>
      </c>
      <c r="F537" s="14">
        <f t="shared" si="56"/>
        <v>8.5467893985624298E-6</v>
      </c>
      <c r="G537" s="14">
        <f t="shared" si="58"/>
        <v>-0.93333333333333335</v>
      </c>
      <c r="H537" s="14">
        <f t="shared" si="57"/>
        <v>-1.1257910692602749E-4</v>
      </c>
    </row>
    <row r="538" spans="1:8" x14ac:dyDescent="0.2">
      <c r="A538" s="41"/>
      <c r="B538" s="12" t="s">
        <v>516</v>
      </c>
      <c r="C538" s="13">
        <v>804</v>
      </c>
      <c r="D538" s="13">
        <v>698</v>
      </c>
      <c r="E538" s="14">
        <f t="shared" si="55"/>
        <v>6.4652572834661502E-3</v>
      </c>
      <c r="F538" s="14">
        <f t="shared" si="56"/>
        <v>5.9656590001965762E-3</v>
      </c>
      <c r="G538" s="14">
        <f t="shared" si="58"/>
        <v>-0.13184079601990051</v>
      </c>
      <c r="H538" s="14">
        <f t="shared" si="57"/>
        <v>-8.5238466672563681E-4</v>
      </c>
    </row>
    <row r="539" spans="1:8" x14ac:dyDescent="0.2">
      <c r="A539" s="41"/>
      <c r="B539" s="12" t="s">
        <v>517</v>
      </c>
      <c r="C539" s="13">
        <v>470</v>
      </c>
      <c r="D539" s="13">
        <v>498</v>
      </c>
      <c r="E539" s="14">
        <f t="shared" si="55"/>
        <v>3.7794414468023513E-3</v>
      </c>
      <c r="F539" s="14">
        <f t="shared" si="56"/>
        <v>4.2563011204840902E-3</v>
      </c>
      <c r="G539" s="14">
        <f t="shared" si="58"/>
        <v>5.9574468085106386E-2</v>
      </c>
      <c r="H539" s="14">
        <f t="shared" si="57"/>
        <v>2.2515821385205498E-4</v>
      </c>
    </row>
    <row r="540" spans="1:8" x14ac:dyDescent="0.2">
      <c r="A540" s="41"/>
      <c r="B540" s="21" t="s">
        <v>647</v>
      </c>
      <c r="C540" s="13">
        <v>0</v>
      </c>
      <c r="D540" s="13">
        <v>1</v>
      </c>
      <c r="E540" s="14" t="str">
        <f t="shared" si="55"/>
        <v/>
      </c>
      <c r="F540" s="14">
        <f t="shared" si="56"/>
        <v>8.5467893985624298E-6</v>
      </c>
      <c r="G540" s="14">
        <f t="shared" si="58"/>
        <v>1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14</v>
      </c>
      <c r="D541" s="13">
        <v>28</v>
      </c>
      <c r="E541" s="14">
        <f t="shared" ref="E541:E576" si="59">+IF(C541=0,"",C541/C$349)</f>
        <v>1.1257910692602749E-4</v>
      </c>
      <c r="F541" s="14">
        <f t="shared" ref="F541:F576" si="60">+IF(D541=0,"",D541/D$349)</f>
        <v>2.3931010315974803E-4</v>
      </c>
      <c r="G541" s="14">
        <f t="shared" si="58"/>
        <v>1</v>
      </c>
      <c r="H541" s="14">
        <f t="shared" ref="H541:H576" si="61">+IF(OR(AND(E541=""),(G541="")),"",E541*G541)</f>
        <v>1.1257910692602749E-4</v>
      </c>
    </row>
    <row r="542" spans="1:8" x14ac:dyDescent="0.2">
      <c r="A542" s="41"/>
      <c r="B542" s="12" t="s">
        <v>519</v>
      </c>
      <c r="C542" s="13">
        <v>31</v>
      </c>
      <c r="D542" s="13">
        <v>17</v>
      </c>
      <c r="E542" s="14">
        <f t="shared" si="59"/>
        <v>2.4928230819334658E-4</v>
      </c>
      <c r="F542" s="14">
        <f t="shared" si="60"/>
        <v>1.452954197755613E-4</v>
      </c>
      <c r="G542" s="14">
        <f t="shared" ref="G542:G576" si="62">+IF(AND(C542=0,D542=0)," ",IF(C542=0,1,IF(D542=0,-1,(D542-C542)/C542)))</f>
        <v>-0.45161290322580644</v>
      </c>
      <c r="H542" s="14">
        <f t="shared" si="61"/>
        <v>-1.1257910692602749E-4</v>
      </c>
    </row>
    <row r="543" spans="1:8" x14ac:dyDescent="0.2">
      <c r="A543" s="41"/>
      <c r="B543" s="12" t="s">
        <v>520</v>
      </c>
      <c r="C543" s="13">
        <v>3</v>
      </c>
      <c r="D543" s="13">
        <v>1</v>
      </c>
      <c r="E543" s="14">
        <f t="shared" si="59"/>
        <v>2.4124094341291603E-5</v>
      </c>
      <c r="F543" s="14">
        <f t="shared" si="60"/>
        <v>8.5467893985624298E-6</v>
      </c>
      <c r="G543" s="14">
        <f t="shared" si="62"/>
        <v>-0.66666666666666663</v>
      </c>
      <c r="H543" s="14">
        <f t="shared" si="61"/>
        <v>-1.6082729560861067E-5</v>
      </c>
    </row>
    <row r="544" spans="1:8" x14ac:dyDescent="0.2">
      <c r="A544" s="41"/>
      <c r="B544" s="12" t="s">
        <v>521</v>
      </c>
      <c r="C544" s="13">
        <v>3</v>
      </c>
      <c r="D544" s="13">
        <v>9</v>
      </c>
      <c r="E544" s="14">
        <f t="shared" si="59"/>
        <v>2.4124094341291603E-5</v>
      </c>
      <c r="F544" s="14">
        <f t="shared" si="60"/>
        <v>7.6921104587061875E-5</v>
      </c>
      <c r="G544" s="14">
        <f t="shared" si="62"/>
        <v>2</v>
      </c>
      <c r="H544" s="14">
        <f t="shared" si="61"/>
        <v>4.8248188682583205E-5</v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3</v>
      </c>
      <c r="E546" s="14" t="str">
        <f t="shared" si="59"/>
        <v/>
      </c>
      <c r="F546" s="14">
        <f t="shared" si="60"/>
        <v>2.5640368195687289E-5</v>
      </c>
      <c r="G546" s="14">
        <f t="shared" si="62"/>
        <v>1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7</v>
      </c>
      <c r="D547" s="13">
        <v>16</v>
      </c>
      <c r="E547" s="14">
        <f t="shared" si="59"/>
        <v>5.6289553463013744E-5</v>
      </c>
      <c r="F547" s="14">
        <f t="shared" si="60"/>
        <v>1.3674863037699888E-4</v>
      </c>
      <c r="G547" s="14">
        <f t="shared" si="62"/>
        <v>1.2857142857142858</v>
      </c>
      <c r="H547" s="14">
        <f t="shared" si="61"/>
        <v>7.2372283023874821E-5</v>
      </c>
    </row>
    <row r="548" spans="1:8" ht="25.5" x14ac:dyDescent="0.2">
      <c r="A548" s="41"/>
      <c r="B548" s="12" t="s">
        <v>525</v>
      </c>
      <c r="C548" s="13">
        <v>522</v>
      </c>
      <c r="D548" s="13">
        <v>670</v>
      </c>
      <c r="E548" s="14">
        <f t="shared" si="59"/>
        <v>4.1975924153847387E-3</v>
      </c>
      <c r="F548" s="14">
        <f t="shared" si="60"/>
        <v>5.7263488970368285E-3</v>
      </c>
      <c r="G548" s="14">
        <f t="shared" si="62"/>
        <v>0.28352490421455939</v>
      </c>
      <c r="H548" s="14">
        <f t="shared" si="61"/>
        <v>1.1901219875037191E-3</v>
      </c>
    </row>
    <row r="549" spans="1:8" ht="25.5" x14ac:dyDescent="0.2">
      <c r="A549" s="41"/>
      <c r="B549" s="12" t="s">
        <v>526</v>
      </c>
      <c r="C549" s="13">
        <v>28</v>
      </c>
      <c r="D549" s="13">
        <v>18</v>
      </c>
      <c r="E549" s="14">
        <f t="shared" si="59"/>
        <v>2.2515821385205498E-4</v>
      </c>
      <c r="F549" s="14">
        <f t="shared" si="60"/>
        <v>1.5384220917412375E-4</v>
      </c>
      <c r="G549" s="14">
        <f t="shared" si="62"/>
        <v>-0.35714285714285715</v>
      </c>
      <c r="H549" s="14">
        <f t="shared" si="61"/>
        <v>-8.0413647804305347E-5</v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4</v>
      </c>
      <c r="E550" s="14" t="str">
        <f t="shared" si="59"/>
        <v/>
      </c>
      <c r="F550" s="14">
        <f t="shared" si="60"/>
        <v>3.4187157594249719E-5</v>
      </c>
      <c r="G550" s="14">
        <f t="shared" si="62"/>
        <v>1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144</v>
      </c>
      <c r="D551" s="13">
        <v>155</v>
      </c>
      <c r="E551" s="14">
        <f t="shared" si="59"/>
        <v>1.1579565283819969E-3</v>
      </c>
      <c r="F551" s="14">
        <f t="shared" si="60"/>
        <v>1.3247523567771766E-3</v>
      </c>
      <c r="G551" s="14">
        <f t="shared" si="62"/>
        <v>7.6388888888888895E-2</v>
      </c>
      <c r="H551" s="14">
        <f t="shared" si="61"/>
        <v>8.8455012584735885E-5</v>
      </c>
    </row>
    <row r="552" spans="1:8" ht="25.5" x14ac:dyDescent="0.2">
      <c r="A552" s="41"/>
      <c r="B552" s="12" t="s">
        <v>529</v>
      </c>
      <c r="C552" s="13">
        <v>31</v>
      </c>
      <c r="D552" s="13">
        <v>50</v>
      </c>
      <c r="E552" s="14">
        <f t="shared" si="59"/>
        <v>2.4928230819334658E-4</v>
      </c>
      <c r="F552" s="14">
        <f t="shared" si="60"/>
        <v>4.2733946992812148E-4</v>
      </c>
      <c r="G552" s="14">
        <f t="shared" si="62"/>
        <v>0.61290322580645162</v>
      </c>
      <c r="H552" s="14">
        <f t="shared" si="61"/>
        <v>1.5278593082818017E-4</v>
      </c>
    </row>
    <row r="553" spans="1:8" x14ac:dyDescent="0.2">
      <c r="A553" s="41"/>
      <c r="B553" s="12" t="s">
        <v>530</v>
      </c>
      <c r="C553" s="13">
        <v>2</v>
      </c>
      <c r="D553" s="13">
        <v>0</v>
      </c>
      <c r="E553" s="14">
        <f t="shared" si="59"/>
        <v>1.6082729560861071E-5</v>
      </c>
      <c r="F553" s="14" t="str">
        <f t="shared" si="60"/>
        <v/>
      </c>
      <c r="G553" s="14">
        <f t="shared" si="62"/>
        <v>-1</v>
      </c>
      <c r="H553" s="14">
        <f t="shared" si="61"/>
        <v>-1.6082729560861071E-5</v>
      </c>
    </row>
    <row r="554" spans="1:8" x14ac:dyDescent="0.2">
      <c r="A554" s="41"/>
      <c r="B554" s="12" t="s">
        <v>531</v>
      </c>
      <c r="C554" s="13">
        <v>1213</v>
      </c>
      <c r="D554" s="13">
        <v>1312</v>
      </c>
      <c r="E554" s="14">
        <f t="shared" si="59"/>
        <v>9.7541754786622387E-3</v>
      </c>
      <c r="F554" s="14">
        <f t="shared" si="60"/>
        <v>1.1213387690913908E-2</v>
      </c>
      <c r="G554" s="14">
        <f t="shared" si="62"/>
        <v>8.1615828524319867E-2</v>
      </c>
      <c r="H554" s="14">
        <f t="shared" si="61"/>
        <v>7.9609511326262294E-4</v>
      </c>
    </row>
    <row r="555" spans="1:8" ht="25.5" x14ac:dyDescent="0.2">
      <c r="A555" s="41"/>
      <c r="B555" s="12" t="s">
        <v>532</v>
      </c>
      <c r="C555" s="13">
        <v>50</v>
      </c>
      <c r="D555" s="13">
        <v>8</v>
      </c>
      <c r="E555" s="14">
        <f t="shared" si="59"/>
        <v>4.0206823902152675E-4</v>
      </c>
      <c r="F555" s="14">
        <f t="shared" si="60"/>
        <v>6.8374315188499438E-5</v>
      </c>
      <c r="G555" s="14">
        <f t="shared" si="62"/>
        <v>-0.84</v>
      </c>
      <c r="H555" s="14">
        <f t="shared" si="61"/>
        <v>-3.3773732077808244E-4</v>
      </c>
    </row>
    <row r="556" spans="1:8" x14ac:dyDescent="0.2">
      <c r="A556" s="41"/>
      <c r="B556" s="12" t="s">
        <v>533</v>
      </c>
      <c r="C556" s="13">
        <v>185</v>
      </c>
      <c r="D556" s="13">
        <v>57</v>
      </c>
      <c r="E556" s="14">
        <f t="shared" si="59"/>
        <v>1.4876524843796489E-3</v>
      </c>
      <c r="F556" s="14">
        <f t="shared" si="60"/>
        <v>4.8716699571805849E-4</v>
      </c>
      <c r="G556" s="14">
        <f t="shared" si="62"/>
        <v>-0.69189189189189193</v>
      </c>
      <c r="H556" s="14">
        <f t="shared" si="61"/>
        <v>-1.0292946918951085E-3</v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1491</v>
      </c>
      <c r="D559" s="13">
        <v>2101</v>
      </c>
      <c r="E559" s="14">
        <f t="shared" si="59"/>
        <v>1.1989674887621928E-2</v>
      </c>
      <c r="F559" s="14">
        <f t="shared" si="60"/>
        <v>1.7956804526379665E-2</v>
      </c>
      <c r="G559" s="14">
        <f t="shared" si="62"/>
        <v>0.40912139503688799</v>
      </c>
      <c r="H559" s="14">
        <f t="shared" si="61"/>
        <v>4.9052325160626265E-3</v>
      </c>
    </row>
    <row r="560" spans="1:8" ht="25.5" x14ac:dyDescent="0.2">
      <c r="A560" s="41"/>
      <c r="B560" s="12" t="s">
        <v>537</v>
      </c>
      <c r="C560" s="13">
        <v>1434</v>
      </c>
      <c r="D560" s="13">
        <v>1153</v>
      </c>
      <c r="E560" s="14">
        <f t="shared" si="59"/>
        <v>1.1531317095137387E-2</v>
      </c>
      <c r="F560" s="14">
        <f t="shared" si="60"/>
        <v>9.854448176542482E-3</v>
      </c>
      <c r="G560" s="14">
        <f t="shared" si="62"/>
        <v>-0.19595536959553697</v>
      </c>
      <c r="H560" s="14">
        <f t="shared" si="61"/>
        <v>-2.2596235033009804E-3</v>
      </c>
    </row>
    <row r="561" spans="1:8" x14ac:dyDescent="0.2">
      <c r="A561" s="41"/>
      <c r="B561" s="12" t="s">
        <v>538</v>
      </c>
      <c r="C561" s="13">
        <v>1704</v>
      </c>
      <c r="D561" s="13">
        <v>1870</v>
      </c>
      <c r="E561" s="14">
        <f t="shared" si="59"/>
        <v>1.3702485585853632E-2</v>
      </c>
      <c r="F561" s="14">
        <f t="shared" si="60"/>
        <v>1.5982496175311743E-2</v>
      </c>
      <c r="G561" s="14">
        <f t="shared" si="62"/>
        <v>9.7417840375586859E-2</v>
      </c>
      <c r="H561" s="14">
        <f t="shared" si="61"/>
        <v>1.3348665535514689E-3</v>
      </c>
    </row>
    <row r="562" spans="1:8" x14ac:dyDescent="0.2">
      <c r="A562" s="41"/>
      <c r="B562" s="12" t="s">
        <v>539</v>
      </c>
      <c r="C562" s="13">
        <v>87</v>
      </c>
      <c r="D562" s="13">
        <v>111</v>
      </c>
      <c r="E562" s="14">
        <f t="shared" si="59"/>
        <v>6.9959873589745653E-4</v>
      </c>
      <c r="F562" s="14">
        <f t="shared" si="60"/>
        <v>9.4869362324042977E-4</v>
      </c>
      <c r="G562" s="14">
        <f t="shared" si="62"/>
        <v>0.27586206896551724</v>
      </c>
      <c r="H562" s="14">
        <f t="shared" si="61"/>
        <v>1.9299275473033282E-4</v>
      </c>
    </row>
    <row r="563" spans="1:8" x14ac:dyDescent="0.2">
      <c r="A563" s="41"/>
      <c r="B563" s="12" t="s">
        <v>540</v>
      </c>
      <c r="C563" s="13">
        <v>59</v>
      </c>
      <c r="D563" s="13">
        <v>93</v>
      </c>
      <c r="E563" s="14">
        <f t="shared" si="59"/>
        <v>4.7444052204540155E-4</v>
      </c>
      <c r="F563" s="14">
        <f t="shared" si="60"/>
        <v>7.9485141406630594E-4</v>
      </c>
      <c r="G563" s="14">
        <f t="shared" si="62"/>
        <v>0.57627118644067798</v>
      </c>
      <c r="H563" s="14">
        <f t="shared" si="61"/>
        <v>2.7340640253463818E-4</v>
      </c>
    </row>
    <row r="564" spans="1:8" x14ac:dyDescent="0.2">
      <c r="A564" s="41"/>
      <c r="B564" s="12" t="s">
        <v>541</v>
      </c>
      <c r="C564" s="13">
        <v>6</v>
      </c>
      <c r="D564" s="13">
        <v>5</v>
      </c>
      <c r="E564" s="14">
        <f t="shared" si="59"/>
        <v>4.8248188682583205E-5</v>
      </c>
      <c r="F564" s="14">
        <f t="shared" si="60"/>
        <v>4.2733946992812149E-5</v>
      </c>
      <c r="G564" s="14">
        <f t="shared" si="62"/>
        <v>-0.16666666666666666</v>
      </c>
      <c r="H564" s="14">
        <f t="shared" si="61"/>
        <v>-8.0413647804305336E-6</v>
      </c>
    </row>
    <row r="565" spans="1:8" x14ac:dyDescent="0.2">
      <c r="A565" s="41"/>
      <c r="B565" s="12" t="s">
        <v>542</v>
      </c>
      <c r="C565" s="13">
        <v>16</v>
      </c>
      <c r="D565" s="13">
        <v>124</v>
      </c>
      <c r="E565" s="14">
        <f t="shared" si="59"/>
        <v>1.2866183648688857E-4</v>
      </c>
      <c r="F565" s="14">
        <f t="shared" si="60"/>
        <v>1.0598018854217413E-3</v>
      </c>
      <c r="G565" s="14">
        <f t="shared" si="62"/>
        <v>6.75</v>
      </c>
      <c r="H565" s="14">
        <f t="shared" si="61"/>
        <v>8.684673962864978E-4</v>
      </c>
    </row>
    <row r="566" spans="1:8" x14ac:dyDescent="0.2">
      <c r="A566" s="41"/>
      <c r="B566" s="12" t="s">
        <v>543</v>
      </c>
      <c r="C566" s="13">
        <v>318</v>
      </c>
      <c r="D566" s="13">
        <v>142</v>
      </c>
      <c r="E566" s="14">
        <f t="shared" si="59"/>
        <v>2.55715400017691E-3</v>
      </c>
      <c r="F566" s="14">
        <f t="shared" si="60"/>
        <v>1.213644094595865E-3</v>
      </c>
      <c r="G566" s="14">
        <f t="shared" si="62"/>
        <v>-0.55345911949685533</v>
      </c>
      <c r="H566" s="14">
        <f t="shared" si="61"/>
        <v>-1.4152802013557739E-3</v>
      </c>
    </row>
    <row r="567" spans="1:8" x14ac:dyDescent="0.2">
      <c r="A567" s="41"/>
      <c r="B567" s="12" t="s">
        <v>544</v>
      </c>
      <c r="C567" s="13">
        <v>219</v>
      </c>
      <c r="D567" s="13">
        <v>153</v>
      </c>
      <c r="E567" s="14">
        <f t="shared" si="59"/>
        <v>1.761058886914287E-3</v>
      </c>
      <c r="F567" s="14">
        <f t="shared" si="60"/>
        <v>1.3076587779800519E-3</v>
      </c>
      <c r="G567" s="14">
        <f t="shared" si="62"/>
        <v>-0.30136986301369861</v>
      </c>
      <c r="H567" s="14">
        <f t="shared" si="61"/>
        <v>-5.3073007550841526E-4</v>
      </c>
    </row>
    <row r="568" spans="1:8" x14ac:dyDescent="0.2">
      <c r="A568" s="41"/>
      <c r="B568" s="12" t="s">
        <v>545</v>
      </c>
      <c r="C568" s="13">
        <v>712</v>
      </c>
      <c r="D568" s="13">
        <v>639</v>
      </c>
      <c r="E568" s="14">
        <f t="shared" si="59"/>
        <v>5.7254517236665411E-3</v>
      </c>
      <c r="F568" s="14">
        <f t="shared" si="60"/>
        <v>5.461398425681393E-3</v>
      </c>
      <c r="G568" s="14">
        <f t="shared" si="62"/>
        <v>-0.10252808988764045</v>
      </c>
      <c r="H568" s="14">
        <f t="shared" si="61"/>
        <v>-5.8701962897142912E-4</v>
      </c>
    </row>
    <row r="569" spans="1:8" x14ac:dyDescent="0.2">
      <c r="A569" s="41"/>
      <c r="B569" s="12" t="s">
        <v>546</v>
      </c>
      <c r="C569" s="13">
        <v>129</v>
      </c>
      <c r="D569" s="13">
        <v>121</v>
      </c>
      <c r="E569" s="14">
        <f t="shared" si="59"/>
        <v>1.0373360566755391E-3</v>
      </c>
      <c r="F569" s="14">
        <f t="shared" si="60"/>
        <v>1.0341615172260541E-3</v>
      </c>
      <c r="G569" s="14">
        <f t="shared" si="62"/>
        <v>-6.2015503875968991E-2</v>
      </c>
      <c r="H569" s="14">
        <f t="shared" si="61"/>
        <v>-6.4330918243444283E-5</v>
      </c>
    </row>
    <row r="570" spans="1:8" x14ac:dyDescent="0.2">
      <c r="A570" s="41"/>
      <c r="B570" s="12" t="s">
        <v>547</v>
      </c>
      <c r="C570" s="13">
        <v>217</v>
      </c>
      <c r="D570" s="13">
        <v>196</v>
      </c>
      <c r="E570" s="14">
        <f t="shared" si="59"/>
        <v>1.7449761573534259E-3</v>
      </c>
      <c r="F570" s="14">
        <f t="shared" si="60"/>
        <v>1.6751707221182362E-3</v>
      </c>
      <c r="G570" s="14">
        <f t="shared" si="62"/>
        <v>-9.6774193548387094E-2</v>
      </c>
      <c r="H570" s="14">
        <f t="shared" si="61"/>
        <v>-1.6886866038904122E-4</v>
      </c>
    </row>
    <row r="571" spans="1:8" ht="25.5" x14ac:dyDescent="0.2">
      <c r="A571" s="41"/>
      <c r="B571" s="12" t="s">
        <v>548</v>
      </c>
      <c r="C571" s="13">
        <v>9</v>
      </c>
      <c r="D571" s="13">
        <v>3</v>
      </c>
      <c r="E571" s="14">
        <f t="shared" si="59"/>
        <v>7.2372283023874808E-5</v>
      </c>
      <c r="F571" s="14">
        <f t="shared" si="60"/>
        <v>2.5640368195687289E-5</v>
      </c>
      <c r="G571" s="14">
        <f t="shared" si="62"/>
        <v>-0.66666666666666663</v>
      </c>
      <c r="H571" s="14">
        <f t="shared" si="61"/>
        <v>-4.8248188682583205E-5</v>
      </c>
    </row>
    <row r="572" spans="1:8" x14ac:dyDescent="0.2">
      <c r="A572" s="41"/>
      <c r="B572" s="12" t="s">
        <v>549</v>
      </c>
      <c r="C572" s="13">
        <v>32</v>
      </c>
      <c r="D572" s="13">
        <v>14</v>
      </c>
      <c r="E572" s="14">
        <f t="shared" si="59"/>
        <v>2.5732367297377713E-4</v>
      </c>
      <c r="F572" s="14">
        <f t="shared" si="60"/>
        <v>1.1965505157987402E-4</v>
      </c>
      <c r="G572" s="14">
        <f t="shared" si="62"/>
        <v>-0.5625</v>
      </c>
      <c r="H572" s="14">
        <f t="shared" si="61"/>
        <v>-1.4474456604774964E-4</v>
      </c>
    </row>
    <row r="573" spans="1:8" x14ac:dyDescent="0.2">
      <c r="A573" s="41"/>
      <c r="B573" s="12" t="s">
        <v>550</v>
      </c>
      <c r="C573" s="13">
        <v>1</v>
      </c>
      <c r="D573" s="13">
        <v>0</v>
      </c>
      <c r="E573" s="14">
        <f t="shared" si="59"/>
        <v>8.0413647804305353E-6</v>
      </c>
      <c r="F573" s="14" t="str">
        <f t="shared" si="60"/>
        <v/>
      </c>
      <c r="G573" s="14">
        <f t="shared" si="62"/>
        <v>-1</v>
      </c>
      <c r="H573" s="14">
        <f t="shared" si="61"/>
        <v>-8.0413647804305353E-6</v>
      </c>
    </row>
    <row r="574" spans="1:8" x14ac:dyDescent="0.2">
      <c r="A574" s="41"/>
      <c r="B574" s="12" t="s">
        <v>551</v>
      </c>
      <c r="C574" s="13">
        <v>24</v>
      </c>
      <c r="D574" s="13">
        <v>14</v>
      </c>
      <c r="E574" s="14">
        <f t="shared" si="59"/>
        <v>1.9299275473033282E-4</v>
      </c>
      <c r="F574" s="14">
        <f t="shared" si="60"/>
        <v>1.1965505157987402E-4</v>
      </c>
      <c r="G574" s="14">
        <f t="shared" si="62"/>
        <v>-0.41666666666666669</v>
      </c>
      <c r="H574" s="14">
        <f t="shared" si="61"/>
        <v>-8.0413647804305347E-5</v>
      </c>
    </row>
    <row r="575" spans="1:8" ht="25.5" x14ac:dyDescent="0.2">
      <c r="A575" s="41"/>
      <c r="B575" s="12" t="s">
        <v>552</v>
      </c>
      <c r="C575" s="13">
        <v>1</v>
      </c>
      <c r="D575" s="13">
        <v>2</v>
      </c>
      <c r="E575" s="14">
        <f t="shared" si="59"/>
        <v>8.0413647804305353E-6</v>
      </c>
      <c r="F575" s="14">
        <f t="shared" si="60"/>
        <v>1.709357879712486E-5</v>
      </c>
      <c r="G575" s="14">
        <f t="shared" si="62"/>
        <v>1</v>
      </c>
      <c r="H575" s="14">
        <f t="shared" si="61"/>
        <v>8.0413647804305353E-6</v>
      </c>
    </row>
    <row r="576" spans="1:8" ht="25.5" x14ac:dyDescent="0.2">
      <c r="A576" s="41"/>
      <c r="B576" s="12" t="s">
        <v>553</v>
      </c>
      <c r="C576" s="13">
        <v>1</v>
      </c>
      <c r="D576" s="13">
        <v>3</v>
      </c>
      <c r="E576" s="14">
        <f t="shared" si="59"/>
        <v>8.0413647804305353E-6</v>
      </c>
      <c r="F576" s="14">
        <f t="shared" si="60"/>
        <v>2.5640368195687289E-5</v>
      </c>
      <c r="G576" s="14">
        <f t="shared" si="62"/>
        <v>2</v>
      </c>
      <c r="H576" s="14">
        <f t="shared" si="61"/>
        <v>1.6082729560861071E-5</v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44693</v>
      </c>
      <c r="D582" s="17">
        <f>SUM(D583:D609)</f>
        <v>36627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-0.18047568970532299</v>
      </c>
      <c r="H582" s="18">
        <f t="shared" ref="H582:H609" si="65">+IF(OR(AND(E582=""),(G582="")),"",E582*G582)</f>
        <v>-0.18047568970532299</v>
      </c>
    </row>
    <row r="583" spans="1:8" x14ac:dyDescent="0.2">
      <c r="A583" s="41"/>
      <c r="B583" s="12" t="s">
        <v>554</v>
      </c>
      <c r="C583" s="13">
        <v>222</v>
      </c>
      <c r="D583" s="13">
        <v>61</v>
      </c>
      <c r="E583" s="14">
        <f t="shared" si="63"/>
        <v>4.967220817577697E-3</v>
      </c>
      <c r="F583" s="14">
        <f t="shared" si="64"/>
        <v>1.6654380648155733E-3</v>
      </c>
      <c r="G583" s="14">
        <f t="shared" ref="G583:G609" si="66">+IF(AND(C583=0,D583=0)," ",IF(C583=0,1,IF(D583=0,-1,(D583-C583)/C583)))</f>
        <v>-0.72522522522522526</v>
      </c>
      <c r="H583" s="14">
        <f t="shared" si="65"/>
        <v>-3.602353836171213E-3</v>
      </c>
    </row>
    <row r="584" spans="1:8" x14ac:dyDescent="0.2">
      <c r="A584" s="41"/>
      <c r="B584" s="12" t="s">
        <v>555</v>
      </c>
      <c r="C584" s="13">
        <v>471</v>
      </c>
      <c r="D584" s="13">
        <v>689</v>
      </c>
      <c r="E584" s="14">
        <f t="shared" si="63"/>
        <v>1.0538563085941871E-2</v>
      </c>
      <c r="F584" s="14">
        <f t="shared" si="64"/>
        <v>1.8811259453408686E-2</v>
      </c>
      <c r="G584" s="14">
        <f t="shared" si="66"/>
        <v>0.46284501061571126</v>
      </c>
      <c r="H584" s="14">
        <f t="shared" si="65"/>
        <v>4.8777213433871076E-3</v>
      </c>
    </row>
    <row r="585" spans="1:8" ht="25.5" x14ac:dyDescent="0.2">
      <c r="A585" s="41"/>
      <c r="B585" s="12" t="s">
        <v>556</v>
      </c>
      <c r="C585" s="13">
        <v>3843</v>
      </c>
      <c r="D585" s="13">
        <v>1545</v>
      </c>
      <c r="E585" s="14">
        <f t="shared" si="63"/>
        <v>8.5986619828608502E-2</v>
      </c>
      <c r="F585" s="14">
        <f t="shared" si="64"/>
        <v>4.2181996887541977E-2</v>
      </c>
      <c r="G585" s="14">
        <f t="shared" si="66"/>
        <v>-0.59797033567525371</v>
      </c>
      <c r="H585" s="14">
        <f t="shared" si="65"/>
        <v>-5.1417447922493455E-2</v>
      </c>
    </row>
    <row r="586" spans="1:8" x14ac:dyDescent="0.2">
      <c r="A586" s="41"/>
      <c r="B586" s="12" t="s">
        <v>557</v>
      </c>
      <c r="C586" s="13">
        <v>4502</v>
      </c>
      <c r="D586" s="13">
        <v>4329</v>
      </c>
      <c r="E586" s="14">
        <f t="shared" si="63"/>
        <v>0.10073165820150806</v>
      </c>
      <c r="F586" s="14">
        <f t="shared" si="64"/>
        <v>0.11819149807519043</v>
      </c>
      <c r="G586" s="14">
        <f t="shared" si="66"/>
        <v>-3.8427365615282094E-2</v>
      </c>
      <c r="H586" s="14">
        <f t="shared" si="65"/>
        <v>-3.8708522587429794E-3</v>
      </c>
    </row>
    <row r="587" spans="1:8" x14ac:dyDescent="0.2">
      <c r="A587" s="41"/>
      <c r="B587" s="12" t="s">
        <v>558</v>
      </c>
      <c r="C587" s="13">
        <v>304</v>
      </c>
      <c r="D587" s="13">
        <v>237</v>
      </c>
      <c r="E587" s="14">
        <f t="shared" si="63"/>
        <v>6.8019600384847737E-3</v>
      </c>
      <c r="F587" s="14">
        <f t="shared" si="64"/>
        <v>6.4706364157588667E-3</v>
      </c>
      <c r="G587" s="14">
        <f t="shared" si="66"/>
        <v>-0.22039473684210525</v>
      </c>
      <c r="H587" s="14">
        <f t="shared" si="65"/>
        <v>-1.4991161926923679E-3</v>
      </c>
    </row>
    <row r="588" spans="1:8" x14ac:dyDescent="0.2">
      <c r="A588" s="41"/>
      <c r="B588" s="12" t="s">
        <v>559</v>
      </c>
      <c r="C588" s="13">
        <v>61</v>
      </c>
      <c r="D588" s="13">
        <v>3</v>
      </c>
      <c r="E588" s="14">
        <f t="shared" si="63"/>
        <v>1.3648669814064842E-3</v>
      </c>
      <c r="F588" s="14">
        <f t="shared" si="64"/>
        <v>8.1906790072897037E-5</v>
      </c>
      <c r="G588" s="14">
        <f t="shared" si="66"/>
        <v>-0.95081967213114749</v>
      </c>
      <c r="H588" s="14">
        <f t="shared" si="65"/>
        <v>-1.2977423757635424E-3</v>
      </c>
    </row>
    <row r="589" spans="1:8" x14ac:dyDescent="0.2">
      <c r="A589" s="41"/>
      <c r="B589" s="12" t="s">
        <v>560</v>
      </c>
      <c r="C589" s="13">
        <v>145</v>
      </c>
      <c r="D589" s="13">
        <v>55</v>
      </c>
      <c r="E589" s="14">
        <f t="shared" si="63"/>
        <v>3.2443559394088558E-3</v>
      </c>
      <c r="F589" s="14">
        <f t="shared" si="64"/>
        <v>1.5016244846697792E-3</v>
      </c>
      <c r="G589" s="14">
        <f t="shared" si="66"/>
        <v>-0.62068965517241381</v>
      </c>
      <c r="H589" s="14">
        <f t="shared" si="65"/>
        <v>-2.0137381692882554E-3</v>
      </c>
    </row>
    <row r="590" spans="1:8" x14ac:dyDescent="0.2">
      <c r="A590" s="41"/>
      <c r="B590" s="12" t="s">
        <v>561</v>
      </c>
      <c r="C590" s="13">
        <v>142</v>
      </c>
      <c r="D590" s="13">
        <v>68</v>
      </c>
      <c r="E590" s="14">
        <f t="shared" si="63"/>
        <v>3.1772313337659142E-3</v>
      </c>
      <c r="F590" s="14">
        <f t="shared" si="64"/>
        <v>1.8565539083189996E-3</v>
      </c>
      <c r="G590" s="14">
        <f t="shared" si="66"/>
        <v>-0.52112676056338025</v>
      </c>
      <c r="H590" s="14">
        <f t="shared" si="65"/>
        <v>-1.6557402725258989E-3</v>
      </c>
    </row>
    <row r="591" spans="1:8" x14ac:dyDescent="0.2">
      <c r="A591" s="41"/>
      <c r="B591" s="12" t="s">
        <v>562</v>
      </c>
      <c r="C591" s="13">
        <v>85</v>
      </c>
      <c r="D591" s="13">
        <v>32</v>
      </c>
      <c r="E591" s="14">
        <f t="shared" si="63"/>
        <v>1.9018638265500189E-3</v>
      </c>
      <c r="F591" s="14">
        <f t="shared" si="64"/>
        <v>8.736724274442351E-4</v>
      </c>
      <c r="G591" s="14">
        <f t="shared" si="66"/>
        <v>-0.62352941176470589</v>
      </c>
      <c r="H591" s="14">
        <f t="shared" si="65"/>
        <v>-1.1858680330253059E-3</v>
      </c>
    </row>
    <row r="592" spans="1:8" ht="25.5" x14ac:dyDescent="0.2">
      <c r="A592" s="41"/>
      <c r="B592" s="12" t="s">
        <v>563</v>
      </c>
      <c r="C592" s="13">
        <v>320</v>
      </c>
      <c r="D592" s="13">
        <v>641</v>
      </c>
      <c r="E592" s="14">
        <f t="shared" si="63"/>
        <v>7.1599579352471304E-3</v>
      </c>
      <c r="F592" s="14">
        <f t="shared" si="64"/>
        <v>1.7500750812242335E-2</v>
      </c>
      <c r="G592" s="14">
        <f t="shared" si="66"/>
        <v>1.003125</v>
      </c>
      <c r="H592" s="14">
        <f t="shared" si="65"/>
        <v>7.1823328037947777E-3</v>
      </c>
    </row>
    <row r="593" spans="1:8" x14ac:dyDescent="0.2">
      <c r="A593" s="41"/>
      <c r="B593" s="12" t="s">
        <v>564</v>
      </c>
      <c r="C593" s="13">
        <v>600</v>
      </c>
      <c r="D593" s="13">
        <v>133</v>
      </c>
      <c r="E593" s="14">
        <f t="shared" si="63"/>
        <v>1.342492112858837E-2</v>
      </c>
      <c r="F593" s="14">
        <f t="shared" si="64"/>
        <v>3.6312010265651022E-3</v>
      </c>
      <c r="G593" s="14">
        <f t="shared" si="66"/>
        <v>-0.77833333333333332</v>
      </c>
      <c r="H593" s="14">
        <f t="shared" si="65"/>
        <v>-1.0449063611751281E-2</v>
      </c>
    </row>
    <row r="594" spans="1:8" x14ac:dyDescent="0.2">
      <c r="A594" s="41"/>
      <c r="B594" s="12" t="s">
        <v>565</v>
      </c>
      <c r="C594" s="13">
        <v>1</v>
      </c>
      <c r="D594" s="13">
        <v>2</v>
      </c>
      <c r="E594" s="14">
        <f t="shared" si="63"/>
        <v>2.2374868547647282E-5</v>
      </c>
      <c r="F594" s="14">
        <f t="shared" si="64"/>
        <v>5.4604526715264694E-5</v>
      </c>
      <c r="G594" s="14">
        <f t="shared" si="66"/>
        <v>1</v>
      </c>
      <c r="H594" s="14">
        <f t="shared" si="65"/>
        <v>2.2374868547647282E-5</v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49</v>
      </c>
      <c r="E595" s="14" t="str">
        <f t="shared" si="63"/>
        <v/>
      </c>
      <c r="F595" s="14">
        <f t="shared" si="64"/>
        <v>1.3378109045239851E-3</v>
      </c>
      <c r="G595" s="14">
        <f t="shared" si="66"/>
        <v>1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140</v>
      </c>
      <c r="D596" s="13">
        <v>10</v>
      </c>
      <c r="E596" s="14">
        <f t="shared" si="63"/>
        <v>3.1324815966706195E-3</v>
      </c>
      <c r="F596" s="14">
        <f t="shared" si="64"/>
        <v>2.730226335763235E-4</v>
      </c>
      <c r="G596" s="14">
        <f t="shared" si="66"/>
        <v>-0.9285714285714286</v>
      </c>
      <c r="H596" s="14">
        <f t="shared" si="65"/>
        <v>-2.9087329111941469E-3</v>
      </c>
    </row>
    <row r="597" spans="1:8" ht="25.5" x14ac:dyDescent="0.2">
      <c r="A597" s="41"/>
      <c r="B597" s="12" t="s">
        <v>568</v>
      </c>
      <c r="C597" s="13">
        <v>2458</v>
      </c>
      <c r="D597" s="13">
        <v>1527</v>
      </c>
      <c r="E597" s="14">
        <f t="shared" si="63"/>
        <v>5.4997426890117024E-2</v>
      </c>
      <c r="F597" s="14">
        <f t="shared" si="64"/>
        <v>4.1690556147104596E-2</v>
      </c>
      <c r="G597" s="14">
        <f t="shared" si="66"/>
        <v>-0.37876322213181446</v>
      </c>
      <c r="H597" s="14">
        <f t="shared" si="65"/>
        <v>-2.0831002617859619E-2</v>
      </c>
    </row>
    <row r="598" spans="1:8" x14ac:dyDescent="0.2">
      <c r="A598" s="41"/>
      <c r="B598" s="12" t="s">
        <v>569</v>
      </c>
      <c r="C598" s="13">
        <v>657</v>
      </c>
      <c r="D598" s="13">
        <v>1029</v>
      </c>
      <c r="E598" s="14">
        <f t="shared" si="63"/>
        <v>1.4700288635804264E-2</v>
      </c>
      <c r="F598" s="14">
        <f t="shared" si="64"/>
        <v>2.8094028995003687E-2</v>
      </c>
      <c r="G598" s="14">
        <f t="shared" si="66"/>
        <v>0.56621004566210043</v>
      </c>
      <c r="H598" s="14">
        <f t="shared" si="65"/>
        <v>8.3234510997247883E-3</v>
      </c>
    </row>
    <row r="599" spans="1:8" x14ac:dyDescent="0.2">
      <c r="A599" s="41"/>
      <c r="B599" s="12" t="s">
        <v>570</v>
      </c>
      <c r="C599" s="13">
        <v>328</v>
      </c>
      <c r="D599" s="13">
        <v>234</v>
      </c>
      <c r="E599" s="14">
        <f t="shared" si="63"/>
        <v>7.3389568836283083E-3</v>
      </c>
      <c r="F599" s="14">
        <f t="shared" si="64"/>
        <v>6.3887296256859693E-3</v>
      </c>
      <c r="G599" s="14">
        <f t="shared" si="66"/>
        <v>-0.28658536585365851</v>
      </c>
      <c r="H599" s="14">
        <f t="shared" si="65"/>
        <v>-2.1032376434788444E-3</v>
      </c>
    </row>
    <row r="600" spans="1:8" x14ac:dyDescent="0.2">
      <c r="A600" s="41"/>
      <c r="B600" s="12" t="s">
        <v>571</v>
      </c>
      <c r="C600" s="13">
        <v>11824</v>
      </c>
      <c r="D600" s="13">
        <v>8745</v>
      </c>
      <c r="E600" s="14">
        <f t="shared" si="63"/>
        <v>0.26456044570738146</v>
      </c>
      <c r="F600" s="14">
        <f t="shared" si="64"/>
        <v>0.23875829306249488</v>
      </c>
      <c r="G600" s="14">
        <f t="shared" si="66"/>
        <v>-0.26040257104194858</v>
      </c>
      <c r="H600" s="14">
        <f t="shared" si="65"/>
        <v>-6.8892220258205988E-2</v>
      </c>
    </row>
    <row r="601" spans="1:8" x14ac:dyDescent="0.2">
      <c r="A601" s="41"/>
      <c r="B601" s="12" t="s">
        <v>572</v>
      </c>
      <c r="C601" s="13">
        <v>2948</v>
      </c>
      <c r="D601" s="13">
        <v>2777</v>
      </c>
      <c r="E601" s="14">
        <f t="shared" si="63"/>
        <v>6.5961112478464187E-2</v>
      </c>
      <c r="F601" s="14">
        <f t="shared" si="64"/>
        <v>7.5818385344145034E-2</v>
      </c>
      <c r="G601" s="14">
        <f t="shared" si="66"/>
        <v>-5.8005427408412483E-2</v>
      </c>
      <c r="H601" s="14">
        <f t="shared" si="65"/>
        <v>-3.8261025216476852E-3</v>
      </c>
    </row>
    <row r="602" spans="1:8" x14ac:dyDescent="0.2">
      <c r="A602" s="41"/>
      <c r="B602" s="12" t="s">
        <v>573</v>
      </c>
      <c r="C602" s="13">
        <v>326</v>
      </c>
      <c r="D602" s="13">
        <v>307</v>
      </c>
      <c r="E602" s="14">
        <f t="shared" si="63"/>
        <v>7.2942071465330145E-3</v>
      </c>
      <c r="F602" s="14">
        <f t="shared" si="64"/>
        <v>8.3817948507931301E-3</v>
      </c>
      <c r="G602" s="14">
        <f t="shared" si="66"/>
        <v>-5.8282208588957052E-2</v>
      </c>
      <c r="H602" s="14">
        <f t="shared" si="65"/>
        <v>-4.2512250240529835E-4</v>
      </c>
    </row>
    <row r="603" spans="1:8" x14ac:dyDescent="0.2">
      <c r="A603" s="41"/>
      <c r="B603" s="12" t="s">
        <v>574</v>
      </c>
      <c r="C603" s="13">
        <v>282</v>
      </c>
      <c r="D603" s="13">
        <v>330</v>
      </c>
      <c r="E603" s="14">
        <f t="shared" si="63"/>
        <v>6.3097129304365337E-3</v>
      </c>
      <c r="F603" s="14">
        <f t="shared" si="64"/>
        <v>9.0097469080186749E-3</v>
      </c>
      <c r="G603" s="14">
        <f t="shared" si="66"/>
        <v>0.1702127659574468</v>
      </c>
      <c r="H603" s="14">
        <f t="shared" si="65"/>
        <v>1.0739936902870696E-3</v>
      </c>
    </row>
    <row r="604" spans="1:8" ht="25.5" x14ac:dyDescent="0.2">
      <c r="A604" s="41"/>
      <c r="B604" s="12" t="s">
        <v>575</v>
      </c>
      <c r="C604" s="13">
        <v>6</v>
      </c>
      <c r="D604" s="13">
        <v>7</v>
      </c>
      <c r="E604" s="14">
        <f t="shared" si="63"/>
        <v>1.3424921128588369E-4</v>
      </c>
      <c r="F604" s="14">
        <f t="shared" si="64"/>
        <v>1.9111584350342642E-4</v>
      </c>
      <c r="G604" s="14">
        <f t="shared" si="66"/>
        <v>0.16666666666666666</v>
      </c>
      <c r="H604" s="14">
        <f t="shared" si="65"/>
        <v>2.2374868547647282E-5</v>
      </c>
    </row>
    <row r="605" spans="1:8" x14ac:dyDescent="0.2">
      <c r="A605" s="41"/>
      <c r="B605" s="12" t="s">
        <v>576</v>
      </c>
      <c r="C605" s="13">
        <v>608</v>
      </c>
      <c r="D605" s="13">
        <v>339</v>
      </c>
      <c r="E605" s="14">
        <f t="shared" si="63"/>
        <v>1.3603920076969547E-2</v>
      </c>
      <c r="F605" s="14">
        <f t="shared" si="64"/>
        <v>9.2554672782373653E-3</v>
      </c>
      <c r="G605" s="14">
        <f t="shared" si="66"/>
        <v>-0.44243421052631576</v>
      </c>
      <c r="H605" s="14">
        <f t="shared" si="65"/>
        <v>-6.0188396393171181E-3</v>
      </c>
    </row>
    <row r="606" spans="1:8" x14ac:dyDescent="0.2">
      <c r="A606" s="41"/>
      <c r="B606" s="12" t="s">
        <v>577</v>
      </c>
      <c r="C606" s="13">
        <v>106</v>
      </c>
      <c r="D606" s="13">
        <v>4</v>
      </c>
      <c r="E606" s="14">
        <f t="shared" si="63"/>
        <v>2.3717360660506118E-3</v>
      </c>
      <c r="F606" s="14">
        <f t="shared" si="64"/>
        <v>1.0920905343052939E-4</v>
      </c>
      <c r="G606" s="14">
        <f t="shared" si="66"/>
        <v>-0.96226415094339623</v>
      </c>
      <c r="H606" s="14">
        <f t="shared" si="65"/>
        <v>-2.2822365918600228E-3</v>
      </c>
    </row>
    <row r="607" spans="1:8" ht="25.5" x14ac:dyDescent="0.2">
      <c r="A607" s="41"/>
      <c r="B607" s="12" t="s">
        <v>578</v>
      </c>
      <c r="C607" s="13">
        <v>10</v>
      </c>
      <c r="D607" s="13">
        <v>28</v>
      </c>
      <c r="E607" s="14">
        <f t="shared" si="63"/>
        <v>2.2374868547647282E-4</v>
      </c>
      <c r="F607" s="14">
        <f t="shared" si="64"/>
        <v>7.644633740137057E-4</v>
      </c>
      <c r="G607" s="14">
        <f t="shared" si="66"/>
        <v>1.8</v>
      </c>
      <c r="H607" s="14">
        <f t="shared" si="65"/>
        <v>4.0274763385765111E-4</v>
      </c>
    </row>
    <row r="608" spans="1:8" ht="25.5" x14ac:dyDescent="0.2">
      <c r="A608" s="41"/>
      <c r="B608" s="12" t="s">
        <v>579</v>
      </c>
      <c r="C608" s="13">
        <v>1819</v>
      </c>
      <c r="D608" s="13">
        <v>452</v>
      </c>
      <c r="E608" s="14">
        <f t="shared" si="63"/>
        <v>4.069988588817041E-2</v>
      </c>
      <c r="F608" s="14">
        <f t="shared" si="64"/>
        <v>1.2340623037649821E-2</v>
      </c>
      <c r="G608" s="14">
        <f t="shared" si="66"/>
        <v>-0.75151181968114344</v>
      </c>
      <c r="H608" s="14">
        <f t="shared" si="65"/>
        <v>-3.0586445304633836E-2</v>
      </c>
    </row>
    <row r="609" spans="1:8" ht="25.5" x14ac:dyDescent="0.2">
      <c r="A609" s="41"/>
      <c r="B609" s="12" t="s">
        <v>580</v>
      </c>
      <c r="C609" s="13">
        <v>12485</v>
      </c>
      <c r="D609" s="13">
        <v>12994</v>
      </c>
      <c r="E609" s="14">
        <f t="shared" si="63"/>
        <v>0.27935023381737634</v>
      </c>
      <c r="F609" s="14">
        <f t="shared" si="64"/>
        <v>0.3547656100690747</v>
      </c>
      <c r="G609" s="14">
        <f t="shared" si="66"/>
        <v>4.0768922707248696E-2</v>
      </c>
      <c r="H609" s="14">
        <f t="shared" si="65"/>
        <v>1.1388808090752467E-2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B6:B7"/>
    <mergeCell ref="E6:F6"/>
    <mergeCell ref="E1:H2"/>
    <mergeCell ref="E3:H3"/>
    <mergeCell ref="E4:H5"/>
    <mergeCell ref="C6:D6"/>
    <mergeCell ref="G6:G7"/>
    <mergeCell ref="H6:H7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.75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597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598</v>
      </c>
      <c r="C8" s="10">
        <f>+C19+C75+C173+C349+C582</f>
        <v>1296</v>
      </c>
      <c r="D8" s="11">
        <f>+D19+D75+D173+D349+D582</f>
        <v>716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-0.44753086419753085</v>
      </c>
      <c r="H8" s="9">
        <f t="shared" ref="H8:H13" si="1">+IF(OR(AND(E8=""),(G8="")),"",E8*G8)</f>
        <v>-0.44753086419753085</v>
      </c>
    </row>
    <row r="9" spans="1:8" x14ac:dyDescent="0.2">
      <c r="A9" s="41"/>
      <c r="B9" s="12" t="s">
        <v>8</v>
      </c>
      <c r="C9" s="13">
        <f>+C19</f>
        <v>19</v>
      </c>
      <c r="D9" s="13">
        <f>+D19</f>
        <v>6</v>
      </c>
      <c r="E9" s="14">
        <f t="shared" ref="E9:F13" si="2">+C9/C$8</f>
        <v>1.4660493827160493E-2</v>
      </c>
      <c r="F9" s="14">
        <f t="shared" si="2"/>
        <v>8.3798882681564244E-3</v>
      </c>
      <c r="G9" s="14">
        <f t="shared" si="0"/>
        <v>-0.68421052631578949</v>
      </c>
      <c r="H9" s="14">
        <f t="shared" si="1"/>
        <v>-1.0030864197530864E-2</v>
      </c>
    </row>
    <row r="10" spans="1:8" ht="25.5" x14ac:dyDescent="0.2">
      <c r="A10" s="41"/>
      <c r="B10" s="12" t="s">
        <v>9</v>
      </c>
      <c r="C10" s="13">
        <f>+C75</f>
        <v>319</v>
      </c>
      <c r="D10" s="13">
        <f>+D75</f>
        <v>187</v>
      </c>
      <c r="E10" s="14">
        <f t="shared" si="2"/>
        <v>0.24614197530864199</v>
      </c>
      <c r="F10" s="14">
        <f t="shared" si="2"/>
        <v>0.26117318435754189</v>
      </c>
      <c r="G10" s="14">
        <f t="shared" si="0"/>
        <v>-0.41379310344827586</v>
      </c>
      <c r="H10" s="14">
        <f t="shared" si="1"/>
        <v>-0.10185185185185186</v>
      </c>
    </row>
    <row r="11" spans="1:8" ht="25.5" x14ac:dyDescent="0.2">
      <c r="A11" s="41"/>
      <c r="B11" s="12" t="s">
        <v>10</v>
      </c>
      <c r="C11" s="13">
        <f>+C173</f>
        <v>119</v>
      </c>
      <c r="D11" s="13">
        <f>+D173</f>
        <v>60</v>
      </c>
      <c r="E11" s="14">
        <f t="shared" si="2"/>
        <v>9.1820987654320993E-2</v>
      </c>
      <c r="F11" s="14">
        <f t="shared" si="2"/>
        <v>8.3798882681564241E-2</v>
      </c>
      <c r="G11" s="14">
        <f t="shared" si="0"/>
        <v>-0.49579831932773111</v>
      </c>
      <c r="H11" s="14">
        <f t="shared" si="1"/>
        <v>-4.5524691358024692E-2</v>
      </c>
    </row>
    <row r="12" spans="1:8" ht="25.5" x14ac:dyDescent="0.2">
      <c r="A12" s="41"/>
      <c r="B12" s="12" t="s">
        <v>11</v>
      </c>
      <c r="C12" s="13">
        <f>+C349</f>
        <v>702</v>
      </c>
      <c r="D12" s="13">
        <f>+D349</f>
        <v>370</v>
      </c>
      <c r="E12" s="14">
        <f t="shared" si="2"/>
        <v>0.54166666666666663</v>
      </c>
      <c r="F12" s="14">
        <f t="shared" si="2"/>
        <v>0.51675977653631289</v>
      </c>
      <c r="G12" s="14">
        <f t="shared" si="0"/>
        <v>-0.47293447293447294</v>
      </c>
      <c r="H12" s="14">
        <f t="shared" si="1"/>
        <v>-0.25617283950617281</v>
      </c>
    </row>
    <row r="13" spans="1:8" ht="25.5" x14ac:dyDescent="0.2">
      <c r="A13" s="41"/>
      <c r="B13" s="12" t="s">
        <v>12</v>
      </c>
      <c r="C13" s="13">
        <f>+C582</f>
        <v>137</v>
      </c>
      <c r="D13" s="13">
        <f>+D582</f>
        <v>93</v>
      </c>
      <c r="E13" s="14">
        <f t="shared" si="2"/>
        <v>0.10570987654320987</v>
      </c>
      <c r="F13" s="14">
        <f t="shared" si="2"/>
        <v>0.12988826815642457</v>
      </c>
      <c r="G13" s="14">
        <f t="shared" si="0"/>
        <v>-0.32116788321167883</v>
      </c>
      <c r="H13" s="14">
        <f t="shared" si="1"/>
        <v>-3.3950617283950615E-2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19</v>
      </c>
      <c r="D19" s="17">
        <f>SUM(D20:D69)</f>
        <v>6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-0.68421052631578949</v>
      </c>
      <c r="H19" s="18">
        <f t="shared" ref="H19:H50" si="5">+IF(OR(AND(E19=""),(G19="")),"",E19*G19)</f>
        <v>-0.68421052631578949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2</v>
      </c>
      <c r="D27" s="13">
        <v>0</v>
      </c>
      <c r="E27" s="14">
        <f t="shared" si="3"/>
        <v>0.10526315789473684</v>
      </c>
      <c r="F27" s="14" t="str">
        <f t="shared" si="4"/>
        <v/>
      </c>
      <c r="G27" s="14">
        <f t="shared" si="6"/>
        <v>-1</v>
      </c>
      <c r="H27" s="14">
        <f t="shared" si="5"/>
        <v>-0.10526315789473684</v>
      </c>
    </row>
    <row r="28" spans="1:8" x14ac:dyDescent="0.2">
      <c r="A28" s="41"/>
      <c r="B28" s="12" t="s">
        <v>24</v>
      </c>
      <c r="C28" s="13">
        <v>0</v>
      </c>
      <c r="D28" s="13">
        <v>0</v>
      </c>
      <c r="E28" s="14" t="str">
        <f t="shared" si="3"/>
        <v/>
      </c>
      <c r="F28" s="14" t="str">
        <f t="shared" si="4"/>
        <v/>
      </c>
      <c r="G28" s="14" t="str">
        <f t="shared" si="6"/>
        <v xml:space="preserve"> </v>
      </c>
      <c r="H28" s="14" t="str">
        <f t="shared" si="5"/>
        <v/>
      </c>
    </row>
    <row r="29" spans="1:8" x14ac:dyDescent="0.2">
      <c r="A29" s="41"/>
      <c r="B29" s="12" t="s">
        <v>25</v>
      </c>
      <c r="C29" s="13">
        <v>1</v>
      </c>
      <c r="D29" s="13">
        <v>0</v>
      </c>
      <c r="E29" s="14">
        <f t="shared" si="3"/>
        <v>5.2631578947368418E-2</v>
      </c>
      <c r="F29" s="14" t="str">
        <f t="shared" si="4"/>
        <v/>
      </c>
      <c r="G29" s="14">
        <f t="shared" si="6"/>
        <v>-1</v>
      </c>
      <c r="H29" s="14">
        <f t="shared" si="5"/>
        <v>-5.2631578947368418E-2</v>
      </c>
    </row>
    <row r="30" spans="1:8" x14ac:dyDescent="0.2">
      <c r="A30" s="41"/>
      <c r="B30" s="12" t="s">
        <v>26</v>
      </c>
      <c r="C30" s="13">
        <v>8</v>
      </c>
      <c r="D30" s="13">
        <v>1</v>
      </c>
      <c r="E30" s="14">
        <f t="shared" si="3"/>
        <v>0.42105263157894735</v>
      </c>
      <c r="F30" s="14">
        <f t="shared" si="4"/>
        <v>0.16666666666666666</v>
      </c>
      <c r="G30" s="14">
        <f t="shared" si="6"/>
        <v>-0.875</v>
      </c>
      <c r="H30" s="14">
        <f t="shared" si="5"/>
        <v>-0.36842105263157893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0</v>
      </c>
      <c r="D36" s="13">
        <v>0</v>
      </c>
      <c r="E36" s="14" t="str">
        <f t="shared" si="3"/>
        <v/>
      </c>
      <c r="F36" s="14" t="str">
        <f t="shared" si="4"/>
        <v/>
      </c>
      <c r="G36" s="14" t="str">
        <f t="shared" si="6"/>
        <v xml:space="preserve"> </v>
      </c>
      <c r="H36" s="14" t="str">
        <f t="shared" si="5"/>
        <v/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0</v>
      </c>
      <c r="E38" s="14" t="str">
        <f t="shared" si="3"/>
        <v/>
      </c>
      <c r="F38" s="14" t="str">
        <f t="shared" si="4"/>
        <v/>
      </c>
      <c r="G38" s="14" t="str">
        <f t="shared" si="6"/>
        <v xml:space="preserve"> 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1</v>
      </c>
      <c r="D39" s="13">
        <v>0</v>
      </c>
      <c r="E39" s="14">
        <f t="shared" si="3"/>
        <v>5.2631578947368418E-2</v>
      </c>
      <c r="F39" s="14" t="str">
        <f t="shared" si="4"/>
        <v/>
      </c>
      <c r="G39" s="14">
        <f t="shared" si="6"/>
        <v>-1</v>
      </c>
      <c r="H39" s="14">
        <f t="shared" si="5"/>
        <v>-5.2631578947368418E-2</v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1</v>
      </c>
      <c r="E45" s="14" t="str">
        <f t="shared" si="3"/>
        <v/>
      </c>
      <c r="F45" s="14">
        <f t="shared" si="4"/>
        <v>0.16666666666666666</v>
      </c>
      <c r="G45" s="14">
        <f t="shared" si="6"/>
        <v>1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4</v>
      </c>
      <c r="D50" s="13">
        <v>0</v>
      </c>
      <c r="E50" s="14">
        <f t="shared" si="3"/>
        <v>0.21052631578947367</v>
      </c>
      <c r="F50" s="14" t="str">
        <f t="shared" si="4"/>
        <v/>
      </c>
      <c r="G50" s="14">
        <f t="shared" si="6"/>
        <v>-1</v>
      </c>
      <c r="H50" s="14">
        <f t="shared" si="5"/>
        <v>-0.21052631578947367</v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1</v>
      </c>
      <c r="D52" s="13">
        <v>0</v>
      </c>
      <c r="E52" s="14">
        <f t="shared" si="7"/>
        <v>5.2631578947368418E-2</v>
      </c>
      <c r="F52" s="14" t="str">
        <f t="shared" si="8"/>
        <v/>
      </c>
      <c r="G52" s="14">
        <f t="shared" ref="G52:G69" si="10">+IF(AND(C52=0,D52=0)," ",IF(C52=0,1,IF(D52=0,-1,(D52-C52)/C52)))</f>
        <v>-1</v>
      </c>
      <c r="H52" s="14">
        <f t="shared" si="9"/>
        <v>-5.2631578947368418E-2</v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0</v>
      </c>
      <c r="D54" s="13">
        <v>0</v>
      </c>
      <c r="E54" s="14" t="str">
        <f t="shared" si="7"/>
        <v/>
      </c>
      <c r="F54" s="14" t="str">
        <f t="shared" si="8"/>
        <v/>
      </c>
      <c r="G54" s="14" t="str">
        <f t="shared" si="10"/>
        <v xml:space="preserve"> </v>
      </c>
      <c r="H54" s="14" t="str">
        <f t="shared" si="9"/>
        <v/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1</v>
      </c>
      <c r="D59" s="13">
        <v>1</v>
      </c>
      <c r="E59" s="14">
        <f t="shared" si="7"/>
        <v>5.2631578947368418E-2</v>
      </c>
      <c r="F59" s="14">
        <f t="shared" si="8"/>
        <v>0.16666666666666666</v>
      </c>
      <c r="G59" s="14">
        <f t="shared" si="10"/>
        <v>0</v>
      </c>
      <c r="H59" s="14">
        <f t="shared" si="9"/>
        <v>0</v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3</v>
      </c>
      <c r="E61" s="14" t="str">
        <f t="shared" si="7"/>
        <v/>
      </c>
      <c r="F61" s="14">
        <f t="shared" si="8"/>
        <v>0.5</v>
      </c>
      <c r="G61" s="14">
        <f t="shared" si="10"/>
        <v>1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0</v>
      </c>
      <c r="D62" s="13">
        <v>0</v>
      </c>
      <c r="E62" s="14" t="str">
        <f t="shared" si="7"/>
        <v/>
      </c>
      <c r="F62" s="14" t="str">
        <f t="shared" si="8"/>
        <v/>
      </c>
      <c r="G62" s="14" t="str">
        <f t="shared" si="10"/>
        <v xml:space="preserve"> </v>
      </c>
      <c r="H62" s="14" t="str">
        <f t="shared" si="9"/>
        <v/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1</v>
      </c>
      <c r="D64" s="13">
        <v>0</v>
      </c>
      <c r="E64" s="14">
        <f t="shared" si="7"/>
        <v>5.2631578947368418E-2</v>
      </c>
      <c r="F64" s="14" t="str">
        <f t="shared" si="8"/>
        <v/>
      </c>
      <c r="G64" s="14">
        <f t="shared" si="10"/>
        <v>-1</v>
      </c>
      <c r="H64" s="14">
        <f t="shared" si="9"/>
        <v>-5.2631578947368418E-2</v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0</v>
      </c>
      <c r="D67" s="13">
        <v>0</v>
      </c>
      <c r="E67" s="14" t="str">
        <f t="shared" si="7"/>
        <v/>
      </c>
      <c r="F67" s="14" t="str">
        <f t="shared" si="8"/>
        <v/>
      </c>
      <c r="G67" s="14" t="str">
        <f t="shared" si="10"/>
        <v xml:space="preserve"> </v>
      </c>
      <c r="H67" s="14" t="str">
        <f t="shared" si="9"/>
        <v/>
      </c>
    </row>
    <row r="68" spans="1:8" x14ac:dyDescent="0.2">
      <c r="A68" s="41"/>
      <c r="B68" s="12" t="s">
        <v>64</v>
      </c>
      <c r="C68" s="13">
        <v>0</v>
      </c>
      <c r="D68" s="13">
        <v>0</v>
      </c>
      <c r="E68" s="14" t="str">
        <f t="shared" si="7"/>
        <v/>
      </c>
      <c r="F68" s="14" t="str">
        <f t="shared" si="8"/>
        <v/>
      </c>
      <c r="G68" s="14" t="str">
        <f t="shared" si="10"/>
        <v xml:space="preserve"> </v>
      </c>
      <c r="H68" s="14" t="str">
        <f t="shared" si="9"/>
        <v/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319</v>
      </c>
      <c r="D75" s="17">
        <f>SUM(D76:D167)</f>
        <v>187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-0.41379310344827586</v>
      </c>
      <c r="H75" s="18">
        <f t="shared" ref="H75:H106" si="13">+IF(OR(AND(E75=""),(G75="")),"",E75*G75)</f>
        <v>-0.41379310344827586</v>
      </c>
    </row>
    <row r="76" spans="1:8" x14ac:dyDescent="0.2">
      <c r="A76" s="41"/>
      <c r="B76" s="12" t="s">
        <v>66</v>
      </c>
      <c r="C76" s="13">
        <v>13</v>
      </c>
      <c r="D76" s="13">
        <v>5</v>
      </c>
      <c r="E76" s="14">
        <f t="shared" si="11"/>
        <v>4.0752351097178681E-2</v>
      </c>
      <c r="F76" s="14">
        <f t="shared" si="12"/>
        <v>2.6737967914438502E-2</v>
      </c>
      <c r="G76" s="14">
        <f t="shared" ref="G76:G107" si="14">+IF(AND(C76=0,D76=0)," ",IF(C76=0,1,IF(D76=0,-1,(D76-C76)/C76)))</f>
        <v>-0.61538461538461542</v>
      </c>
      <c r="H76" s="14">
        <f t="shared" si="13"/>
        <v>-2.5078369905956112E-2</v>
      </c>
    </row>
    <row r="77" spans="1:8" ht="25.5" x14ac:dyDescent="0.2">
      <c r="A77" s="41"/>
      <c r="B77" s="12" t="s">
        <v>67</v>
      </c>
      <c r="C77" s="13">
        <v>3</v>
      </c>
      <c r="D77" s="13">
        <v>0</v>
      </c>
      <c r="E77" s="14">
        <f t="shared" si="11"/>
        <v>9.4043887147335428E-3</v>
      </c>
      <c r="F77" s="14" t="str">
        <f t="shared" si="12"/>
        <v/>
      </c>
      <c r="G77" s="14">
        <f t="shared" si="14"/>
        <v>-1</v>
      </c>
      <c r="H77" s="14">
        <f t="shared" si="13"/>
        <v>-9.4043887147335428E-3</v>
      </c>
    </row>
    <row r="78" spans="1:8" x14ac:dyDescent="0.2">
      <c r="A78" s="41"/>
      <c r="B78" s="12" t="s">
        <v>68</v>
      </c>
      <c r="C78" s="13">
        <v>0</v>
      </c>
      <c r="D78" s="13">
        <v>1</v>
      </c>
      <c r="E78" s="14" t="str">
        <f t="shared" si="11"/>
        <v/>
      </c>
      <c r="F78" s="14">
        <f t="shared" si="12"/>
        <v>5.3475935828877002E-3</v>
      </c>
      <c r="G78" s="14">
        <f t="shared" si="14"/>
        <v>1</v>
      </c>
      <c r="H78" s="14" t="str">
        <f t="shared" si="13"/>
        <v/>
      </c>
    </row>
    <row r="79" spans="1:8" x14ac:dyDescent="0.2">
      <c r="A79" s="41"/>
      <c r="B79" s="12" t="s">
        <v>69</v>
      </c>
      <c r="C79" s="13">
        <v>5</v>
      </c>
      <c r="D79" s="13">
        <v>1</v>
      </c>
      <c r="E79" s="14">
        <f t="shared" si="11"/>
        <v>1.5673981191222569E-2</v>
      </c>
      <c r="F79" s="14">
        <f t="shared" si="12"/>
        <v>5.3475935828877002E-3</v>
      </c>
      <c r="G79" s="14">
        <f t="shared" si="14"/>
        <v>-0.8</v>
      </c>
      <c r="H79" s="14">
        <f t="shared" si="13"/>
        <v>-1.2539184952978056E-2</v>
      </c>
    </row>
    <row r="80" spans="1:8" ht="25.5" x14ac:dyDescent="0.2">
      <c r="A80" s="41"/>
      <c r="B80" s="12" t="s">
        <v>70</v>
      </c>
      <c r="C80" s="13">
        <v>4</v>
      </c>
      <c r="D80" s="13">
        <v>3</v>
      </c>
      <c r="E80" s="14">
        <f t="shared" si="11"/>
        <v>1.2539184952978056E-2</v>
      </c>
      <c r="F80" s="14">
        <f t="shared" si="12"/>
        <v>1.6042780748663103E-2</v>
      </c>
      <c r="G80" s="14">
        <f t="shared" si="14"/>
        <v>-0.25</v>
      </c>
      <c r="H80" s="14">
        <f t="shared" si="13"/>
        <v>-3.134796238244514E-3</v>
      </c>
    </row>
    <row r="81" spans="1:8" x14ac:dyDescent="0.2">
      <c r="A81" s="41"/>
      <c r="B81" s="12" t="s">
        <v>71</v>
      </c>
      <c r="C81" s="13">
        <v>2</v>
      </c>
      <c r="D81" s="13">
        <v>2</v>
      </c>
      <c r="E81" s="14">
        <f t="shared" si="11"/>
        <v>6.269592476489028E-3</v>
      </c>
      <c r="F81" s="14">
        <f t="shared" si="12"/>
        <v>1.06951871657754E-2</v>
      </c>
      <c r="G81" s="14">
        <f t="shared" si="14"/>
        <v>0</v>
      </c>
      <c r="H81" s="14">
        <f t="shared" si="13"/>
        <v>0</v>
      </c>
    </row>
    <row r="82" spans="1:8" x14ac:dyDescent="0.2">
      <c r="A82" s="41"/>
      <c r="B82" s="12" t="s">
        <v>72</v>
      </c>
      <c r="C82" s="13">
        <v>1</v>
      </c>
      <c r="D82" s="13">
        <v>0</v>
      </c>
      <c r="E82" s="14">
        <f t="shared" si="11"/>
        <v>3.134796238244514E-3</v>
      </c>
      <c r="F82" s="14" t="str">
        <f t="shared" si="12"/>
        <v/>
      </c>
      <c r="G82" s="14">
        <f t="shared" si="14"/>
        <v>-1</v>
      </c>
      <c r="H82" s="14">
        <f t="shared" si="13"/>
        <v>-3.134796238244514E-3</v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0</v>
      </c>
      <c r="D84" s="13">
        <v>0</v>
      </c>
      <c r="E84" s="14" t="str">
        <f t="shared" si="11"/>
        <v/>
      </c>
      <c r="F84" s="14" t="str">
        <f t="shared" si="12"/>
        <v/>
      </c>
      <c r="G84" s="14" t="str">
        <f t="shared" si="14"/>
        <v xml:space="preserve"> </v>
      </c>
      <c r="H84" s="14" t="str">
        <f t="shared" si="13"/>
        <v/>
      </c>
    </row>
    <row r="85" spans="1:8" x14ac:dyDescent="0.2">
      <c r="A85" s="41"/>
      <c r="B85" s="12" t="s">
        <v>75</v>
      </c>
      <c r="C85" s="13">
        <v>0</v>
      </c>
      <c r="D85" s="13">
        <v>0</v>
      </c>
      <c r="E85" s="14" t="str">
        <f t="shared" si="11"/>
        <v/>
      </c>
      <c r="F85" s="14" t="str">
        <f t="shared" si="12"/>
        <v/>
      </c>
      <c r="G85" s="14" t="str">
        <f t="shared" si="14"/>
        <v xml:space="preserve"> </v>
      </c>
      <c r="H85" s="14" t="str">
        <f t="shared" si="13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12</v>
      </c>
      <c r="D87" s="13">
        <v>0</v>
      </c>
      <c r="E87" s="14">
        <f t="shared" si="11"/>
        <v>3.7617554858934171E-2</v>
      </c>
      <c r="F87" s="14" t="str">
        <f t="shared" si="12"/>
        <v/>
      </c>
      <c r="G87" s="14">
        <f t="shared" si="14"/>
        <v>-1</v>
      </c>
      <c r="H87" s="14">
        <f t="shared" si="13"/>
        <v>-3.7617554858934171E-2</v>
      </c>
    </row>
    <row r="88" spans="1:8" x14ac:dyDescent="0.2">
      <c r="A88" s="41"/>
      <c r="B88" s="12" t="s">
        <v>78</v>
      </c>
      <c r="C88" s="13">
        <v>0</v>
      </c>
      <c r="D88" s="13">
        <v>0</v>
      </c>
      <c r="E88" s="14" t="str">
        <f t="shared" si="11"/>
        <v/>
      </c>
      <c r="F88" s="14" t="str">
        <f t="shared" si="12"/>
        <v/>
      </c>
      <c r="G88" s="14" t="str">
        <f t="shared" si="14"/>
        <v xml:space="preserve"> </v>
      </c>
      <c r="H88" s="14" t="str">
        <f t="shared" si="13"/>
        <v/>
      </c>
    </row>
    <row r="89" spans="1:8" x14ac:dyDescent="0.2">
      <c r="A89" s="41"/>
      <c r="B89" s="12" t="s">
        <v>79</v>
      </c>
      <c r="C89" s="13">
        <v>24</v>
      </c>
      <c r="D89" s="13">
        <v>2</v>
      </c>
      <c r="E89" s="14">
        <f t="shared" si="11"/>
        <v>7.5235109717868343E-2</v>
      </c>
      <c r="F89" s="14">
        <f t="shared" si="12"/>
        <v>1.06951871657754E-2</v>
      </c>
      <c r="G89" s="14">
        <f t="shared" si="14"/>
        <v>-0.91666666666666663</v>
      </c>
      <c r="H89" s="14">
        <f t="shared" si="13"/>
        <v>-6.8965517241379309E-2</v>
      </c>
    </row>
    <row r="90" spans="1:8" x14ac:dyDescent="0.2">
      <c r="A90" s="41"/>
      <c r="B90" s="12" t="s">
        <v>80</v>
      </c>
      <c r="C90" s="13">
        <v>5</v>
      </c>
      <c r="D90" s="13">
        <v>0</v>
      </c>
      <c r="E90" s="14">
        <f t="shared" si="11"/>
        <v>1.5673981191222569E-2</v>
      </c>
      <c r="F90" s="14" t="str">
        <f t="shared" si="12"/>
        <v/>
      </c>
      <c r="G90" s="14">
        <f t="shared" si="14"/>
        <v>-1</v>
      </c>
      <c r="H90" s="14">
        <f t="shared" si="13"/>
        <v>-1.5673981191222569E-2</v>
      </c>
    </row>
    <row r="91" spans="1:8" x14ac:dyDescent="0.2">
      <c r="A91" s="41"/>
      <c r="B91" s="12" t="s">
        <v>81</v>
      </c>
      <c r="C91" s="13">
        <v>2</v>
      </c>
      <c r="D91" s="13">
        <v>2</v>
      </c>
      <c r="E91" s="14">
        <f t="shared" si="11"/>
        <v>6.269592476489028E-3</v>
      </c>
      <c r="F91" s="14">
        <f t="shared" si="12"/>
        <v>1.06951871657754E-2</v>
      </c>
      <c r="G91" s="14">
        <f t="shared" si="14"/>
        <v>0</v>
      </c>
      <c r="H91" s="14">
        <f t="shared" si="13"/>
        <v>0</v>
      </c>
    </row>
    <row r="92" spans="1:8" x14ac:dyDescent="0.2">
      <c r="A92" s="41"/>
      <c r="B92" s="12" t="s">
        <v>82</v>
      </c>
      <c r="C92" s="13">
        <v>0</v>
      </c>
      <c r="D92" s="13">
        <v>0</v>
      </c>
      <c r="E92" s="14" t="str">
        <f t="shared" si="11"/>
        <v/>
      </c>
      <c r="F92" s="14" t="str">
        <f t="shared" si="12"/>
        <v/>
      </c>
      <c r="G92" s="14" t="str">
        <f t="shared" si="14"/>
        <v xml:space="preserve"> </v>
      </c>
      <c r="H92" s="14" t="str">
        <f t="shared" si="13"/>
        <v/>
      </c>
    </row>
    <row r="93" spans="1:8" x14ac:dyDescent="0.2">
      <c r="A93" s="41"/>
      <c r="B93" s="12" t="s">
        <v>83</v>
      </c>
      <c r="C93" s="13">
        <v>0</v>
      </c>
      <c r="D93" s="13">
        <v>0</v>
      </c>
      <c r="E93" s="14" t="str">
        <f t="shared" si="11"/>
        <v/>
      </c>
      <c r="F93" s="14" t="str">
        <f t="shared" si="12"/>
        <v/>
      </c>
      <c r="G93" s="14" t="str">
        <f t="shared" si="14"/>
        <v xml:space="preserve"> </v>
      </c>
      <c r="H93" s="14" t="str">
        <f t="shared" si="13"/>
        <v/>
      </c>
    </row>
    <row r="94" spans="1:8" x14ac:dyDescent="0.2">
      <c r="A94" s="41"/>
      <c r="B94" s="12" t="s">
        <v>84</v>
      </c>
      <c r="C94" s="13">
        <v>0</v>
      </c>
      <c r="D94" s="13">
        <v>0</v>
      </c>
      <c r="E94" s="14" t="str">
        <f t="shared" si="11"/>
        <v/>
      </c>
      <c r="F94" s="14" t="str">
        <f t="shared" si="12"/>
        <v/>
      </c>
      <c r="G94" s="14" t="str">
        <f t="shared" si="14"/>
        <v xml:space="preserve"> </v>
      </c>
      <c r="H94" s="14" t="str">
        <f t="shared" si="13"/>
        <v/>
      </c>
    </row>
    <row r="95" spans="1:8" x14ac:dyDescent="0.2">
      <c r="A95" s="41"/>
      <c r="B95" s="12" t="s">
        <v>85</v>
      </c>
      <c r="C95" s="13">
        <v>0</v>
      </c>
      <c r="D95" s="13">
        <v>0</v>
      </c>
      <c r="E95" s="14" t="str">
        <f t="shared" si="11"/>
        <v/>
      </c>
      <c r="F95" s="14" t="str">
        <f t="shared" si="12"/>
        <v/>
      </c>
      <c r="G95" s="14" t="str">
        <f t="shared" si="14"/>
        <v xml:space="preserve"> </v>
      </c>
      <c r="H95" s="14" t="str">
        <f t="shared" si="13"/>
        <v/>
      </c>
    </row>
    <row r="96" spans="1:8" x14ac:dyDescent="0.2">
      <c r="A96" s="41"/>
      <c r="B96" s="12" t="s">
        <v>86</v>
      </c>
      <c r="C96" s="13">
        <v>0</v>
      </c>
      <c r="D96" s="13">
        <v>0</v>
      </c>
      <c r="E96" s="14" t="str">
        <f t="shared" si="11"/>
        <v/>
      </c>
      <c r="F96" s="14" t="str">
        <f t="shared" si="12"/>
        <v/>
      </c>
      <c r="G96" s="14" t="str">
        <f t="shared" si="14"/>
        <v xml:space="preserve"> </v>
      </c>
      <c r="H96" s="14" t="str">
        <f t="shared" si="13"/>
        <v/>
      </c>
    </row>
    <row r="97" spans="1:8" x14ac:dyDescent="0.2">
      <c r="A97" s="41"/>
      <c r="B97" s="12" t="s">
        <v>87</v>
      </c>
      <c r="C97" s="13">
        <v>0</v>
      </c>
      <c r="D97" s="13">
        <v>0</v>
      </c>
      <c r="E97" s="14" t="str">
        <f t="shared" si="11"/>
        <v/>
      </c>
      <c r="F97" s="14" t="str">
        <f t="shared" si="12"/>
        <v/>
      </c>
      <c r="G97" s="14" t="str">
        <f t="shared" si="14"/>
        <v xml:space="preserve"> 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0</v>
      </c>
      <c r="D99" s="13">
        <v>0</v>
      </c>
      <c r="E99" s="14" t="str">
        <f t="shared" si="11"/>
        <v/>
      </c>
      <c r="F99" s="14" t="str">
        <f t="shared" si="12"/>
        <v/>
      </c>
      <c r="G99" s="14" t="str">
        <f t="shared" si="14"/>
        <v xml:space="preserve"> </v>
      </c>
      <c r="H99" s="14" t="str">
        <f t="shared" si="13"/>
        <v/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5</v>
      </c>
      <c r="D103" s="13">
        <v>0</v>
      </c>
      <c r="E103" s="14">
        <f t="shared" si="11"/>
        <v>1.5673981191222569E-2</v>
      </c>
      <c r="F103" s="14" t="str">
        <f t="shared" si="12"/>
        <v/>
      </c>
      <c r="G103" s="14">
        <f t="shared" si="14"/>
        <v>-1</v>
      </c>
      <c r="H103" s="14">
        <f t="shared" si="13"/>
        <v>-1.5673981191222569E-2</v>
      </c>
    </row>
    <row r="104" spans="1:8" x14ac:dyDescent="0.2">
      <c r="A104" s="41"/>
      <c r="B104" s="12" t="s">
        <v>94</v>
      </c>
      <c r="C104" s="13">
        <v>0</v>
      </c>
      <c r="D104" s="13">
        <v>2</v>
      </c>
      <c r="E104" s="14" t="str">
        <f t="shared" si="11"/>
        <v/>
      </c>
      <c r="F104" s="14">
        <f t="shared" si="12"/>
        <v>1.06951871657754E-2</v>
      </c>
      <c r="G104" s="14">
        <f t="shared" si="14"/>
        <v>1</v>
      </c>
      <c r="H104" s="14" t="str">
        <f t="shared" si="13"/>
        <v/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1</v>
      </c>
      <c r="D106" s="13">
        <v>1</v>
      </c>
      <c r="E106" s="14">
        <f t="shared" si="11"/>
        <v>3.134796238244514E-3</v>
      </c>
      <c r="F106" s="14">
        <f t="shared" si="12"/>
        <v>5.3475935828877002E-3</v>
      </c>
      <c r="G106" s="14">
        <f t="shared" si="14"/>
        <v>0</v>
      </c>
      <c r="H106" s="14">
        <f t="shared" si="13"/>
        <v>0</v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0</v>
      </c>
      <c r="E108" s="14" t="str">
        <f t="shared" si="15"/>
        <v/>
      </c>
      <c r="F108" s="14" t="str">
        <f t="shared" si="16"/>
        <v/>
      </c>
      <c r="G108" s="14" t="str">
        <f t="shared" ref="G108:G139" si="18">+IF(AND(C108=0,D108=0)," ",IF(C108=0,1,IF(D108=0,-1,(D108-C108)/C108)))</f>
        <v xml:space="preserve"> 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0</v>
      </c>
      <c r="D109" s="13">
        <v>0</v>
      </c>
      <c r="E109" s="14" t="str">
        <f t="shared" si="15"/>
        <v/>
      </c>
      <c r="F109" s="14" t="str">
        <f t="shared" si="16"/>
        <v/>
      </c>
      <c r="G109" s="14" t="str">
        <f t="shared" si="18"/>
        <v xml:space="preserve"> </v>
      </c>
      <c r="H109" s="14" t="str">
        <f t="shared" si="17"/>
        <v/>
      </c>
    </row>
    <row r="110" spans="1:8" x14ac:dyDescent="0.2">
      <c r="A110" s="41"/>
      <c r="B110" s="12" t="s">
        <v>101</v>
      </c>
      <c r="C110" s="13">
        <v>0</v>
      </c>
      <c r="D110" s="13">
        <v>0</v>
      </c>
      <c r="E110" s="14" t="str">
        <f t="shared" si="15"/>
        <v/>
      </c>
      <c r="F110" s="14" t="str">
        <f t="shared" si="16"/>
        <v/>
      </c>
      <c r="G110" s="14" t="str">
        <f t="shared" si="18"/>
        <v xml:space="preserve"> 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0</v>
      </c>
      <c r="D111" s="13">
        <v>0</v>
      </c>
      <c r="E111" s="14" t="str">
        <f t="shared" si="15"/>
        <v/>
      </c>
      <c r="F111" s="14" t="str">
        <f t="shared" si="16"/>
        <v/>
      </c>
      <c r="G111" s="14" t="str">
        <f t="shared" si="18"/>
        <v xml:space="preserve"> </v>
      </c>
      <c r="H111" s="14" t="str">
        <f t="shared" si="17"/>
        <v/>
      </c>
    </row>
    <row r="112" spans="1:8" ht="25.5" x14ac:dyDescent="0.2">
      <c r="A112" s="41"/>
      <c r="B112" s="12" t="s">
        <v>103</v>
      </c>
      <c r="C112" s="13">
        <v>1</v>
      </c>
      <c r="D112" s="13">
        <v>0</v>
      </c>
      <c r="E112" s="14">
        <f t="shared" si="15"/>
        <v>3.134796238244514E-3</v>
      </c>
      <c r="F112" s="14" t="str">
        <f t="shared" si="16"/>
        <v/>
      </c>
      <c r="G112" s="14">
        <f t="shared" si="18"/>
        <v>-1</v>
      </c>
      <c r="H112" s="14">
        <f t="shared" si="17"/>
        <v>-3.134796238244514E-3</v>
      </c>
    </row>
    <row r="113" spans="1:8" ht="25.5" x14ac:dyDescent="0.2">
      <c r="A113" s="41"/>
      <c r="B113" s="12" t="s">
        <v>104</v>
      </c>
      <c r="C113" s="13">
        <v>0</v>
      </c>
      <c r="D113" s="13">
        <v>1</v>
      </c>
      <c r="E113" s="14" t="str">
        <f t="shared" si="15"/>
        <v/>
      </c>
      <c r="F113" s="14">
        <f t="shared" si="16"/>
        <v>5.3475935828877002E-3</v>
      </c>
      <c r="G113" s="14">
        <f t="shared" si="18"/>
        <v>1</v>
      </c>
      <c r="H113" s="14" t="str">
        <f t="shared" si="17"/>
        <v/>
      </c>
    </row>
    <row r="114" spans="1:8" x14ac:dyDescent="0.2">
      <c r="A114" s="41"/>
      <c r="B114" s="12" t="s">
        <v>105</v>
      </c>
      <c r="C114" s="13">
        <v>11</v>
      </c>
      <c r="D114" s="13">
        <v>0</v>
      </c>
      <c r="E114" s="14">
        <f t="shared" si="15"/>
        <v>3.4482758620689655E-2</v>
      </c>
      <c r="F114" s="14" t="str">
        <f t="shared" si="16"/>
        <v/>
      </c>
      <c r="G114" s="14">
        <f t="shared" si="18"/>
        <v>-1</v>
      </c>
      <c r="H114" s="14">
        <f t="shared" si="17"/>
        <v>-3.4482758620689655E-2</v>
      </c>
    </row>
    <row r="115" spans="1:8" x14ac:dyDescent="0.2">
      <c r="A115" s="41"/>
      <c r="B115" s="12" t="s">
        <v>106</v>
      </c>
      <c r="C115" s="13">
        <v>19</v>
      </c>
      <c r="D115" s="13">
        <v>2</v>
      </c>
      <c r="E115" s="14">
        <f t="shared" si="15"/>
        <v>5.9561128526645767E-2</v>
      </c>
      <c r="F115" s="14">
        <f t="shared" si="16"/>
        <v>1.06951871657754E-2</v>
      </c>
      <c r="G115" s="14">
        <f t="shared" si="18"/>
        <v>-0.89473684210526316</v>
      </c>
      <c r="H115" s="14">
        <f t="shared" si="17"/>
        <v>-5.329153605015674E-2</v>
      </c>
    </row>
    <row r="116" spans="1:8" x14ac:dyDescent="0.2">
      <c r="A116" s="41"/>
      <c r="B116" s="12" t="s">
        <v>107</v>
      </c>
      <c r="C116" s="13">
        <v>6</v>
      </c>
      <c r="D116" s="13">
        <v>2</v>
      </c>
      <c r="E116" s="14">
        <f t="shared" si="15"/>
        <v>1.8808777429467086E-2</v>
      </c>
      <c r="F116" s="14">
        <f t="shared" si="16"/>
        <v>1.06951871657754E-2</v>
      </c>
      <c r="G116" s="14">
        <f t="shared" si="18"/>
        <v>-0.66666666666666663</v>
      </c>
      <c r="H116" s="14">
        <f t="shared" si="17"/>
        <v>-1.2539184952978056E-2</v>
      </c>
    </row>
    <row r="117" spans="1:8" x14ac:dyDescent="0.2">
      <c r="A117" s="41"/>
      <c r="B117" s="12" t="s">
        <v>108</v>
      </c>
      <c r="C117" s="13">
        <v>12</v>
      </c>
      <c r="D117" s="13">
        <v>5</v>
      </c>
      <c r="E117" s="14">
        <f t="shared" si="15"/>
        <v>3.7617554858934171E-2</v>
      </c>
      <c r="F117" s="14">
        <f t="shared" si="16"/>
        <v>2.6737967914438502E-2</v>
      </c>
      <c r="G117" s="14">
        <f t="shared" si="18"/>
        <v>-0.58333333333333337</v>
      </c>
      <c r="H117" s="14">
        <f t="shared" si="17"/>
        <v>-2.1943573667711602E-2</v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3</v>
      </c>
      <c r="D120" s="13">
        <v>1</v>
      </c>
      <c r="E120" s="14">
        <f t="shared" si="15"/>
        <v>9.4043887147335428E-3</v>
      </c>
      <c r="F120" s="14">
        <f t="shared" si="16"/>
        <v>5.3475935828877002E-3</v>
      </c>
      <c r="G120" s="14">
        <f t="shared" si="18"/>
        <v>-0.66666666666666663</v>
      </c>
      <c r="H120" s="14">
        <f t="shared" si="17"/>
        <v>-6.269592476489028E-3</v>
      </c>
    </row>
    <row r="121" spans="1:8" x14ac:dyDescent="0.2">
      <c r="A121" s="41"/>
      <c r="B121" s="12" t="s">
        <v>112</v>
      </c>
      <c r="C121" s="13">
        <v>2</v>
      </c>
      <c r="D121" s="13">
        <v>3</v>
      </c>
      <c r="E121" s="14">
        <f t="shared" si="15"/>
        <v>6.269592476489028E-3</v>
      </c>
      <c r="F121" s="14">
        <f t="shared" si="16"/>
        <v>1.6042780748663103E-2</v>
      </c>
      <c r="G121" s="14">
        <f t="shared" si="18"/>
        <v>0.5</v>
      </c>
      <c r="H121" s="14">
        <f t="shared" si="17"/>
        <v>3.134796238244514E-3</v>
      </c>
    </row>
    <row r="122" spans="1:8" x14ac:dyDescent="0.2">
      <c r="A122" s="41"/>
      <c r="B122" s="12" t="s">
        <v>113</v>
      </c>
      <c r="C122" s="13">
        <v>0</v>
      </c>
      <c r="D122" s="13">
        <v>0</v>
      </c>
      <c r="E122" s="14" t="str">
        <f t="shared" si="15"/>
        <v/>
      </c>
      <c r="F122" s="14" t="str">
        <f t="shared" si="16"/>
        <v/>
      </c>
      <c r="G122" s="14" t="str">
        <f t="shared" si="18"/>
        <v xml:space="preserve"> 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0</v>
      </c>
      <c r="D123" s="13">
        <v>1</v>
      </c>
      <c r="E123" s="14" t="str">
        <f t="shared" si="15"/>
        <v/>
      </c>
      <c r="F123" s="14">
        <f t="shared" si="16"/>
        <v>5.3475935828877002E-3</v>
      </c>
      <c r="G123" s="14">
        <f t="shared" si="18"/>
        <v>1</v>
      </c>
      <c r="H123" s="14" t="str">
        <f t="shared" si="17"/>
        <v/>
      </c>
    </row>
    <row r="124" spans="1:8" x14ac:dyDescent="0.2">
      <c r="A124" s="41"/>
      <c r="B124" s="12" t="s">
        <v>115</v>
      </c>
      <c r="C124" s="13">
        <v>0</v>
      </c>
      <c r="D124" s="13">
        <v>0</v>
      </c>
      <c r="E124" s="14" t="str">
        <f t="shared" si="15"/>
        <v/>
      </c>
      <c r="F124" s="14" t="str">
        <f t="shared" si="16"/>
        <v/>
      </c>
      <c r="G124" s="14" t="str">
        <f t="shared" si="18"/>
        <v xml:space="preserve"> 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64</v>
      </c>
      <c r="D125" s="13">
        <v>1</v>
      </c>
      <c r="E125" s="14">
        <f t="shared" si="15"/>
        <v>0.20062695924764889</v>
      </c>
      <c r="F125" s="14">
        <f t="shared" si="16"/>
        <v>5.3475935828877002E-3</v>
      </c>
      <c r="G125" s="14">
        <f t="shared" si="18"/>
        <v>-0.984375</v>
      </c>
      <c r="H125" s="14">
        <f t="shared" si="17"/>
        <v>-0.19749216300940439</v>
      </c>
    </row>
    <row r="126" spans="1:8" x14ac:dyDescent="0.2">
      <c r="A126" s="41"/>
      <c r="B126" s="12" t="s">
        <v>117</v>
      </c>
      <c r="C126" s="13">
        <v>9</v>
      </c>
      <c r="D126" s="13">
        <v>38</v>
      </c>
      <c r="E126" s="14">
        <f t="shared" si="15"/>
        <v>2.8213166144200628E-2</v>
      </c>
      <c r="F126" s="14">
        <f t="shared" si="16"/>
        <v>0.20320855614973263</v>
      </c>
      <c r="G126" s="14">
        <f t="shared" si="18"/>
        <v>3.2222222222222223</v>
      </c>
      <c r="H126" s="14">
        <f t="shared" si="17"/>
        <v>9.0909090909090912E-2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1</v>
      </c>
      <c r="D128" s="13">
        <v>0</v>
      </c>
      <c r="E128" s="14">
        <f t="shared" si="15"/>
        <v>3.134796238244514E-3</v>
      </c>
      <c r="F128" s="14" t="str">
        <f t="shared" si="16"/>
        <v/>
      </c>
      <c r="G128" s="14">
        <f t="shared" si="18"/>
        <v>-1</v>
      </c>
      <c r="H128" s="14">
        <f t="shared" si="17"/>
        <v>-3.134796238244514E-3</v>
      </c>
    </row>
    <row r="129" spans="1:8" x14ac:dyDescent="0.2">
      <c r="A129" s="41"/>
      <c r="B129" s="12" t="s">
        <v>120</v>
      </c>
      <c r="C129" s="13">
        <v>3</v>
      </c>
      <c r="D129" s="13">
        <v>0</v>
      </c>
      <c r="E129" s="14">
        <f t="shared" si="15"/>
        <v>9.4043887147335428E-3</v>
      </c>
      <c r="F129" s="14" t="str">
        <f t="shared" si="16"/>
        <v/>
      </c>
      <c r="G129" s="14">
        <f t="shared" si="18"/>
        <v>-1</v>
      </c>
      <c r="H129" s="14">
        <f t="shared" si="17"/>
        <v>-9.4043887147335428E-3</v>
      </c>
    </row>
    <row r="130" spans="1:8" x14ac:dyDescent="0.2">
      <c r="A130" s="41"/>
      <c r="B130" s="12" t="s">
        <v>121</v>
      </c>
      <c r="C130" s="13">
        <v>0</v>
      </c>
      <c r="D130" s="13">
        <v>3</v>
      </c>
      <c r="E130" s="14" t="str">
        <f t="shared" si="15"/>
        <v/>
      </c>
      <c r="F130" s="14">
        <f t="shared" si="16"/>
        <v>1.6042780748663103E-2</v>
      </c>
      <c r="G130" s="14">
        <f t="shared" si="18"/>
        <v>1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33</v>
      </c>
      <c r="D131" s="13">
        <v>26</v>
      </c>
      <c r="E131" s="14">
        <f t="shared" si="15"/>
        <v>0.10344827586206896</v>
      </c>
      <c r="F131" s="14">
        <f t="shared" si="16"/>
        <v>0.13903743315508021</v>
      </c>
      <c r="G131" s="14">
        <f t="shared" si="18"/>
        <v>-0.21212121212121213</v>
      </c>
      <c r="H131" s="14">
        <f t="shared" si="17"/>
        <v>-2.1943573667711599E-2</v>
      </c>
    </row>
    <row r="132" spans="1:8" ht="25.5" x14ac:dyDescent="0.2">
      <c r="A132" s="41"/>
      <c r="B132" s="12" t="s">
        <v>123</v>
      </c>
      <c r="C132" s="13">
        <v>9</v>
      </c>
      <c r="D132" s="13">
        <v>4</v>
      </c>
      <c r="E132" s="14">
        <f t="shared" si="15"/>
        <v>2.8213166144200628E-2</v>
      </c>
      <c r="F132" s="14">
        <f t="shared" si="16"/>
        <v>2.1390374331550801E-2</v>
      </c>
      <c r="G132" s="14">
        <f t="shared" si="18"/>
        <v>-0.55555555555555558</v>
      </c>
      <c r="H132" s="14">
        <f t="shared" si="17"/>
        <v>-1.5673981191222573E-2</v>
      </c>
    </row>
    <row r="133" spans="1:8" x14ac:dyDescent="0.2">
      <c r="A133" s="41"/>
      <c r="B133" s="12" t="s">
        <v>124</v>
      </c>
      <c r="C133" s="13">
        <v>3</v>
      </c>
      <c r="D133" s="13">
        <v>0</v>
      </c>
      <c r="E133" s="14">
        <f t="shared" si="15"/>
        <v>9.4043887147335428E-3</v>
      </c>
      <c r="F133" s="14" t="str">
        <f t="shared" si="16"/>
        <v/>
      </c>
      <c r="G133" s="14">
        <f t="shared" si="18"/>
        <v>-1</v>
      </c>
      <c r="H133" s="14">
        <f t="shared" si="17"/>
        <v>-9.4043887147335428E-3</v>
      </c>
    </row>
    <row r="134" spans="1:8" x14ac:dyDescent="0.2">
      <c r="A134" s="41"/>
      <c r="B134" s="12" t="s">
        <v>125</v>
      </c>
      <c r="C134" s="13">
        <v>54</v>
      </c>
      <c r="D134" s="13">
        <v>74</v>
      </c>
      <c r="E134" s="14">
        <f t="shared" si="15"/>
        <v>0.16927899686520376</v>
      </c>
      <c r="F134" s="14">
        <f t="shared" si="16"/>
        <v>0.39572192513368987</v>
      </c>
      <c r="G134" s="14">
        <f t="shared" si="18"/>
        <v>0.37037037037037035</v>
      </c>
      <c r="H134" s="14">
        <f t="shared" si="17"/>
        <v>6.2695924764890276E-2</v>
      </c>
    </row>
    <row r="135" spans="1:8" x14ac:dyDescent="0.2">
      <c r="A135" s="41"/>
      <c r="B135" s="12" t="s">
        <v>126</v>
      </c>
      <c r="C135" s="13">
        <v>0</v>
      </c>
      <c r="D135" s="13">
        <v>0</v>
      </c>
      <c r="E135" s="14" t="str">
        <f t="shared" si="15"/>
        <v/>
      </c>
      <c r="F135" s="14" t="str">
        <f t="shared" si="16"/>
        <v/>
      </c>
      <c r="G135" s="14" t="str">
        <f t="shared" si="18"/>
        <v xml:space="preserve"> 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1</v>
      </c>
      <c r="D136" s="13">
        <v>5</v>
      </c>
      <c r="E136" s="14">
        <f t="shared" si="15"/>
        <v>3.134796238244514E-3</v>
      </c>
      <c r="F136" s="14">
        <f t="shared" si="16"/>
        <v>2.6737967914438502E-2</v>
      </c>
      <c r="G136" s="14">
        <f t="shared" si="18"/>
        <v>4</v>
      </c>
      <c r="H136" s="14">
        <f t="shared" si="17"/>
        <v>1.2539184952978056E-2</v>
      </c>
    </row>
    <row r="137" spans="1:8" x14ac:dyDescent="0.2">
      <c r="A137" s="41"/>
      <c r="B137" s="12" t="s">
        <v>128</v>
      </c>
      <c r="C137" s="13">
        <v>2</v>
      </c>
      <c r="D137" s="13">
        <v>0</v>
      </c>
      <c r="E137" s="14">
        <f t="shared" si="15"/>
        <v>6.269592476489028E-3</v>
      </c>
      <c r="F137" s="14" t="str">
        <f t="shared" si="16"/>
        <v/>
      </c>
      <c r="G137" s="14">
        <f t="shared" si="18"/>
        <v>-1</v>
      </c>
      <c r="H137" s="14">
        <f t="shared" si="17"/>
        <v>-6.269592476489028E-3</v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0</v>
      </c>
      <c r="D139" s="13">
        <v>0</v>
      </c>
      <c r="E139" s="14" t="str">
        <f t="shared" ref="E139:E167" si="19">+IF(C139=0,"",C139/C$75)</f>
        <v/>
      </c>
      <c r="F139" s="14" t="str">
        <f t="shared" ref="F139:F167" si="20">+IF(D139=0,"",D139/D$75)</f>
        <v/>
      </c>
      <c r="G139" s="14" t="str">
        <f t="shared" si="18"/>
        <v xml:space="preserve"> </v>
      </c>
      <c r="H139" s="14" t="str">
        <f t="shared" ref="H139:H167" si="21">+IF(OR(AND(E139=""),(G139="")),"",E139*G139)</f>
        <v/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0</v>
      </c>
      <c r="E141" s="14" t="str">
        <f t="shared" si="19"/>
        <v/>
      </c>
      <c r="F141" s="14" t="str">
        <f t="shared" si="20"/>
        <v/>
      </c>
      <c r="G141" s="14" t="str">
        <f t="shared" si="22"/>
        <v xml:space="preserve"> 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1</v>
      </c>
      <c r="D142" s="13">
        <v>0</v>
      </c>
      <c r="E142" s="14">
        <f t="shared" si="19"/>
        <v>3.134796238244514E-3</v>
      </c>
      <c r="F142" s="14" t="str">
        <f t="shared" si="20"/>
        <v/>
      </c>
      <c r="G142" s="14">
        <f t="shared" si="22"/>
        <v>-1</v>
      </c>
      <c r="H142" s="14">
        <f t="shared" si="21"/>
        <v>-3.134796238244514E-3</v>
      </c>
    </row>
    <row r="143" spans="1:8" ht="25.5" x14ac:dyDescent="0.2">
      <c r="A143" s="41"/>
      <c r="B143" s="12" t="s">
        <v>134</v>
      </c>
      <c r="C143" s="13">
        <v>1</v>
      </c>
      <c r="D143" s="13">
        <v>1</v>
      </c>
      <c r="E143" s="14">
        <f t="shared" si="19"/>
        <v>3.134796238244514E-3</v>
      </c>
      <c r="F143" s="14">
        <f t="shared" si="20"/>
        <v>5.3475935828877002E-3</v>
      </c>
      <c r="G143" s="14">
        <f t="shared" si="22"/>
        <v>0</v>
      </c>
      <c r="H143" s="14">
        <f t="shared" si="21"/>
        <v>0</v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0</v>
      </c>
      <c r="E148" s="14" t="str">
        <f t="shared" si="19"/>
        <v/>
      </c>
      <c r="F148" s="14" t="str">
        <f t="shared" si="20"/>
        <v/>
      </c>
      <c r="G148" s="14" t="str">
        <f t="shared" si="22"/>
        <v xml:space="preserve"> 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1</v>
      </c>
      <c r="D153" s="13">
        <v>0</v>
      </c>
      <c r="E153" s="14">
        <f t="shared" si="19"/>
        <v>3.134796238244514E-3</v>
      </c>
      <c r="F153" s="14" t="str">
        <f t="shared" si="20"/>
        <v/>
      </c>
      <c r="G153" s="14">
        <f t="shared" si="22"/>
        <v>-1</v>
      </c>
      <c r="H153" s="14">
        <f t="shared" si="21"/>
        <v>-3.134796238244514E-3</v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2</v>
      </c>
      <c r="D155" s="13">
        <v>1</v>
      </c>
      <c r="E155" s="14">
        <f t="shared" si="19"/>
        <v>6.269592476489028E-3</v>
      </c>
      <c r="F155" s="14">
        <f t="shared" si="20"/>
        <v>5.3475935828877002E-3</v>
      </c>
      <c r="G155" s="14">
        <f t="shared" si="22"/>
        <v>-0.5</v>
      </c>
      <c r="H155" s="14">
        <f t="shared" si="21"/>
        <v>-3.134796238244514E-3</v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4</v>
      </c>
      <c r="D158" s="13">
        <v>0</v>
      </c>
      <c r="E158" s="14">
        <f t="shared" si="19"/>
        <v>1.2539184952978056E-2</v>
      </c>
      <c r="F158" s="14" t="str">
        <f t="shared" si="20"/>
        <v/>
      </c>
      <c r="G158" s="14">
        <f t="shared" si="22"/>
        <v>-1</v>
      </c>
      <c r="H158" s="14">
        <f t="shared" si="21"/>
        <v>-1.2539184952978056E-2</v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0</v>
      </c>
      <c r="D164" s="13">
        <v>0</v>
      </c>
      <c r="E164" s="14" t="str">
        <f t="shared" si="19"/>
        <v/>
      </c>
      <c r="F164" s="14" t="str">
        <f t="shared" si="20"/>
        <v/>
      </c>
      <c r="G164" s="14" t="str">
        <f t="shared" si="22"/>
        <v xml:space="preserve"> </v>
      </c>
      <c r="H164" s="14" t="str">
        <f t="shared" si="21"/>
        <v/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119</v>
      </c>
      <c r="D173" s="17">
        <f>SUM(D174:D343)</f>
        <v>60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-0.49579831932773111</v>
      </c>
      <c r="H173" s="18">
        <f t="shared" ref="H173:H204" si="25">+IF(OR(AND(E173=""),(G173="")),"",E173*G173)</f>
        <v>-0.49579831932773111</v>
      </c>
    </row>
    <row r="174" spans="1:8" x14ac:dyDescent="0.2">
      <c r="A174" s="41"/>
      <c r="B174" s="12" t="s">
        <v>159</v>
      </c>
      <c r="C174" s="13">
        <v>11</v>
      </c>
      <c r="D174" s="13">
        <v>5</v>
      </c>
      <c r="E174" s="14">
        <f t="shared" si="23"/>
        <v>9.2436974789915971E-2</v>
      </c>
      <c r="F174" s="14">
        <f t="shared" si="24"/>
        <v>8.3333333333333329E-2</v>
      </c>
      <c r="G174" s="14">
        <f t="shared" ref="G174:G205" si="26">+IF(AND(C174=0,D174=0)," ",IF(C174=0,1,IF(D174=0,-1,(D174-C174)/C174)))</f>
        <v>-0.54545454545454541</v>
      </c>
      <c r="H174" s="14">
        <f t="shared" si="25"/>
        <v>-5.0420168067226892E-2</v>
      </c>
    </row>
    <row r="175" spans="1:8" x14ac:dyDescent="0.2">
      <c r="A175" s="41"/>
      <c r="B175" s="12" t="s">
        <v>160</v>
      </c>
      <c r="C175" s="13">
        <v>0</v>
      </c>
      <c r="D175" s="13">
        <v>0</v>
      </c>
      <c r="E175" s="14" t="str">
        <f t="shared" si="23"/>
        <v/>
      </c>
      <c r="F175" s="14" t="str">
        <f t="shared" si="24"/>
        <v/>
      </c>
      <c r="G175" s="14" t="str">
        <f t="shared" si="26"/>
        <v xml:space="preserve"> </v>
      </c>
      <c r="H175" s="14" t="str">
        <f t="shared" si="25"/>
        <v/>
      </c>
    </row>
    <row r="176" spans="1:8" ht="38.25" x14ac:dyDescent="0.2">
      <c r="A176" s="41"/>
      <c r="B176" s="12" t="s">
        <v>161</v>
      </c>
      <c r="C176" s="13">
        <v>1</v>
      </c>
      <c r="D176" s="13">
        <v>0</v>
      </c>
      <c r="E176" s="14">
        <f t="shared" si="23"/>
        <v>8.4033613445378148E-3</v>
      </c>
      <c r="F176" s="14" t="str">
        <f t="shared" si="24"/>
        <v/>
      </c>
      <c r="G176" s="14">
        <f t="shared" si="26"/>
        <v>-1</v>
      </c>
      <c r="H176" s="14">
        <f t="shared" si="25"/>
        <v>-8.4033613445378148E-3</v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3</v>
      </c>
      <c r="D178" s="13">
        <v>0</v>
      </c>
      <c r="E178" s="14">
        <f t="shared" si="23"/>
        <v>2.5210084033613446E-2</v>
      </c>
      <c r="F178" s="14" t="str">
        <f t="shared" si="24"/>
        <v/>
      </c>
      <c r="G178" s="14">
        <f t="shared" si="26"/>
        <v>-1</v>
      </c>
      <c r="H178" s="14">
        <f t="shared" si="25"/>
        <v>-2.5210084033613446E-2</v>
      </c>
    </row>
    <row r="179" spans="1:8" x14ac:dyDescent="0.2">
      <c r="A179" s="41"/>
      <c r="B179" s="12" t="s">
        <v>164</v>
      </c>
      <c r="C179" s="13">
        <v>14</v>
      </c>
      <c r="D179" s="13">
        <v>1</v>
      </c>
      <c r="E179" s="14">
        <f t="shared" si="23"/>
        <v>0.11764705882352941</v>
      </c>
      <c r="F179" s="14">
        <f t="shared" si="24"/>
        <v>1.6666666666666666E-2</v>
      </c>
      <c r="G179" s="14">
        <f t="shared" si="26"/>
        <v>-0.9285714285714286</v>
      </c>
      <c r="H179" s="14">
        <f t="shared" si="25"/>
        <v>-0.1092436974789916</v>
      </c>
    </row>
    <row r="180" spans="1:8" x14ac:dyDescent="0.2">
      <c r="A180" s="41"/>
      <c r="B180" s="12" t="s">
        <v>165</v>
      </c>
      <c r="C180" s="13">
        <v>0</v>
      </c>
      <c r="D180" s="13">
        <v>0</v>
      </c>
      <c r="E180" s="14" t="str">
        <f t="shared" si="23"/>
        <v/>
      </c>
      <c r="F180" s="14" t="str">
        <f t="shared" si="24"/>
        <v/>
      </c>
      <c r="G180" s="14" t="str">
        <f t="shared" si="26"/>
        <v xml:space="preserve"> 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1</v>
      </c>
      <c r="D181" s="13">
        <v>1</v>
      </c>
      <c r="E181" s="14">
        <f t="shared" si="23"/>
        <v>8.4033613445378148E-3</v>
      </c>
      <c r="F181" s="14">
        <f t="shared" si="24"/>
        <v>1.6666666666666666E-2</v>
      </c>
      <c r="G181" s="14">
        <f t="shared" si="26"/>
        <v>0</v>
      </c>
      <c r="H181" s="14">
        <f t="shared" si="25"/>
        <v>0</v>
      </c>
    </row>
    <row r="182" spans="1:8" x14ac:dyDescent="0.2">
      <c r="A182" s="41"/>
      <c r="B182" s="12" t="s">
        <v>167</v>
      </c>
      <c r="C182" s="13">
        <v>0</v>
      </c>
      <c r="D182" s="13">
        <v>0</v>
      </c>
      <c r="E182" s="14" t="str">
        <f t="shared" si="23"/>
        <v/>
      </c>
      <c r="F182" s="14" t="str">
        <f t="shared" si="24"/>
        <v/>
      </c>
      <c r="G182" s="14" t="str">
        <f t="shared" si="26"/>
        <v xml:space="preserve"> </v>
      </c>
      <c r="H182" s="14" t="str">
        <f t="shared" si="25"/>
        <v/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0</v>
      </c>
      <c r="D186" s="13">
        <v>0</v>
      </c>
      <c r="E186" s="14" t="str">
        <f t="shared" si="23"/>
        <v/>
      </c>
      <c r="F186" s="14" t="str">
        <f t="shared" si="24"/>
        <v/>
      </c>
      <c r="G186" s="14" t="str">
        <f t="shared" si="26"/>
        <v xml:space="preserve"> </v>
      </c>
      <c r="H186" s="14" t="str">
        <f t="shared" si="25"/>
        <v/>
      </c>
    </row>
    <row r="187" spans="1:8" x14ac:dyDescent="0.2">
      <c r="A187" s="41"/>
      <c r="B187" s="12" t="s">
        <v>172</v>
      </c>
      <c r="C187" s="13">
        <v>3</v>
      </c>
      <c r="D187" s="13">
        <v>0</v>
      </c>
      <c r="E187" s="14">
        <f t="shared" si="23"/>
        <v>2.5210084033613446E-2</v>
      </c>
      <c r="F187" s="14" t="str">
        <f t="shared" si="24"/>
        <v/>
      </c>
      <c r="G187" s="14">
        <f t="shared" si="26"/>
        <v>-1</v>
      </c>
      <c r="H187" s="14">
        <f t="shared" si="25"/>
        <v>-2.5210084033613446E-2</v>
      </c>
    </row>
    <row r="188" spans="1:8" ht="25.5" x14ac:dyDescent="0.2">
      <c r="A188" s="41"/>
      <c r="B188" s="12" t="s">
        <v>173</v>
      </c>
      <c r="C188" s="13">
        <v>2</v>
      </c>
      <c r="D188" s="13">
        <v>0</v>
      </c>
      <c r="E188" s="14">
        <f t="shared" si="23"/>
        <v>1.680672268907563E-2</v>
      </c>
      <c r="F188" s="14" t="str">
        <f t="shared" si="24"/>
        <v/>
      </c>
      <c r="G188" s="14">
        <f t="shared" si="26"/>
        <v>-1</v>
      </c>
      <c r="H188" s="14">
        <f t="shared" si="25"/>
        <v>-1.680672268907563E-2</v>
      </c>
    </row>
    <row r="189" spans="1:8" ht="25.5" x14ac:dyDescent="0.2">
      <c r="A189" s="41"/>
      <c r="B189" s="12" t="s">
        <v>174</v>
      </c>
      <c r="C189" s="13">
        <v>0</v>
      </c>
      <c r="D189" s="13">
        <v>0</v>
      </c>
      <c r="E189" s="14" t="str">
        <f t="shared" si="23"/>
        <v/>
      </c>
      <c r="F189" s="14" t="str">
        <f t="shared" si="24"/>
        <v/>
      </c>
      <c r="G189" s="14" t="str">
        <f t="shared" si="26"/>
        <v xml:space="preserve"> 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0</v>
      </c>
      <c r="D191" s="13">
        <v>0</v>
      </c>
      <c r="E191" s="14" t="str">
        <f t="shared" si="23"/>
        <v/>
      </c>
      <c r="F191" s="14" t="str">
        <f t="shared" si="24"/>
        <v/>
      </c>
      <c r="G191" s="14" t="str">
        <f t="shared" si="26"/>
        <v xml:space="preserve"> </v>
      </c>
      <c r="H191" s="14" t="str">
        <f t="shared" si="25"/>
        <v/>
      </c>
    </row>
    <row r="192" spans="1:8" x14ac:dyDescent="0.2">
      <c r="A192" s="41"/>
      <c r="B192" s="12" t="s">
        <v>177</v>
      </c>
      <c r="C192" s="13">
        <v>0</v>
      </c>
      <c r="D192" s="13">
        <v>0</v>
      </c>
      <c r="E192" s="14" t="str">
        <f t="shared" si="23"/>
        <v/>
      </c>
      <c r="F192" s="14" t="str">
        <f t="shared" si="24"/>
        <v/>
      </c>
      <c r="G192" s="14" t="str">
        <f t="shared" si="26"/>
        <v xml:space="preserve"> </v>
      </c>
      <c r="H192" s="14" t="str">
        <f t="shared" si="25"/>
        <v/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1</v>
      </c>
      <c r="E193" s="14" t="str">
        <f t="shared" si="23"/>
        <v/>
      </c>
      <c r="F193" s="14">
        <f t="shared" si="24"/>
        <v>1.6666666666666666E-2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0</v>
      </c>
      <c r="D194" s="13">
        <v>0</v>
      </c>
      <c r="E194" s="14" t="str">
        <f t="shared" si="23"/>
        <v/>
      </c>
      <c r="F194" s="14" t="str">
        <f t="shared" si="24"/>
        <v/>
      </c>
      <c r="G194" s="14" t="str">
        <f t="shared" si="26"/>
        <v xml:space="preserve"> </v>
      </c>
      <c r="H194" s="14" t="str">
        <f t="shared" si="25"/>
        <v/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0</v>
      </c>
      <c r="D197" s="13">
        <v>0</v>
      </c>
      <c r="E197" s="14" t="str">
        <f t="shared" si="23"/>
        <v/>
      </c>
      <c r="F197" s="14" t="str">
        <f t="shared" si="24"/>
        <v/>
      </c>
      <c r="G197" s="14" t="str">
        <f t="shared" si="26"/>
        <v xml:space="preserve"> </v>
      </c>
      <c r="H197" s="14" t="str">
        <f t="shared" si="25"/>
        <v/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1</v>
      </c>
      <c r="D199" s="13">
        <v>1</v>
      </c>
      <c r="E199" s="14">
        <f t="shared" si="23"/>
        <v>8.4033613445378148E-3</v>
      </c>
      <c r="F199" s="14">
        <f t="shared" si="24"/>
        <v>1.6666666666666666E-2</v>
      </c>
      <c r="G199" s="14">
        <f t="shared" si="26"/>
        <v>0</v>
      </c>
      <c r="H199" s="14">
        <f t="shared" si="25"/>
        <v>0</v>
      </c>
    </row>
    <row r="200" spans="1:8" ht="25.5" x14ac:dyDescent="0.2">
      <c r="A200" s="41"/>
      <c r="B200" s="12" t="s">
        <v>185</v>
      </c>
      <c r="C200" s="13">
        <v>0</v>
      </c>
      <c r="D200" s="13">
        <v>0</v>
      </c>
      <c r="E200" s="14" t="str">
        <f t="shared" si="23"/>
        <v/>
      </c>
      <c r="F200" s="14" t="str">
        <f t="shared" si="24"/>
        <v/>
      </c>
      <c r="G200" s="14" t="str">
        <f t="shared" si="26"/>
        <v xml:space="preserve"> </v>
      </c>
      <c r="H200" s="14" t="str">
        <f t="shared" si="25"/>
        <v/>
      </c>
    </row>
    <row r="201" spans="1:8" x14ac:dyDescent="0.2">
      <c r="A201" s="41"/>
      <c r="B201" s="12" t="s">
        <v>186</v>
      </c>
      <c r="C201" s="13">
        <v>4</v>
      </c>
      <c r="D201" s="13">
        <v>1</v>
      </c>
      <c r="E201" s="14">
        <f t="shared" si="23"/>
        <v>3.3613445378151259E-2</v>
      </c>
      <c r="F201" s="14">
        <f t="shared" si="24"/>
        <v>1.6666666666666666E-2</v>
      </c>
      <c r="G201" s="14">
        <f t="shared" si="26"/>
        <v>-0.75</v>
      </c>
      <c r="H201" s="14">
        <f t="shared" si="25"/>
        <v>-2.5210084033613446E-2</v>
      </c>
    </row>
    <row r="202" spans="1:8" x14ac:dyDescent="0.2">
      <c r="A202" s="41"/>
      <c r="B202" s="12" t="s">
        <v>187</v>
      </c>
      <c r="C202" s="13">
        <v>1</v>
      </c>
      <c r="D202" s="13">
        <v>0</v>
      </c>
      <c r="E202" s="14">
        <f t="shared" si="23"/>
        <v>8.4033613445378148E-3</v>
      </c>
      <c r="F202" s="14" t="str">
        <f t="shared" si="24"/>
        <v/>
      </c>
      <c r="G202" s="14">
        <f t="shared" si="26"/>
        <v>-1</v>
      </c>
      <c r="H202" s="14">
        <f t="shared" si="25"/>
        <v>-8.4033613445378148E-3</v>
      </c>
    </row>
    <row r="203" spans="1:8" x14ac:dyDescent="0.2">
      <c r="A203" s="41"/>
      <c r="B203" s="12" t="s">
        <v>188</v>
      </c>
      <c r="C203" s="13">
        <v>1</v>
      </c>
      <c r="D203" s="13">
        <v>0</v>
      </c>
      <c r="E203" s="14">
        <f t="shared" si="23"/>
        <v>8.4033613445378148E-3</v>
      </c>
      <c r="F203" s="14" t="str">
        <f t="shared" si="24"/>
        <v/>
      </c>
      <c r="G203" s="14">
        <f t="shared" si="26"/>
        <v>-1</v>
      </c>
      <c r="H203" s="14">
        <f t="shared" si="25"/>
        <v>-8.4033613445378148E-3</v>
      </c>
    </row>
    <row r="204" spans="1:8" x14ac:dyDescent="0.2">
      <c r="A204" s="41"/>
      <c r="B204" s="12" t="s">
        <v>189</v>
      </c>
      <c r="C204" s="13">
        <v>15</v>
      </c>
      <c r="D204" s="13">
        <v>3</v>
      </c>
      <c r="E204" s="14">
        <f t="shared" si="23"/>
        <v>0.12605042016806722</v>
      </c>
      <c r="F204" s="14">
        <f t="shared" si="24"/>
        <v>0.05</v>
      </c>
      <c r="G204" s="14">
        <f t="shared" si="26"/>
        <v>-0.8</v>
      </c>
      <c r="H204" s="14">
        <f t="shared" si="25"/>
        <v>-0.10084033613445378</v>
      </c>
    </row>
    <row r="205" spans="1:8" x14ac:dyDescent="0.2">
      <c r="A205" s="41"/>
      <c r="B205" s="12" t="s">
        <v>190</v>
      </c>
      <c r="C205" s="13">
        <v>0</v>
      </c>
      <c r="D205" s="13">
        <v>0</v>
      </c>
      <c r="E205" s="14" t="str">
        <f t="shared" ref="E205:E236" si="27">+IF(C205=0,"",C205/C$173)</f>
        <v/>
      </c>
      <c r="F205" s="14" t="str">
        <f t="shared" ref="F205:F236" si="28">+IF(D205=0,"",D205/D$173)</f>
        <v/>
      </c>
      <c r="G205" s="14" t="str">
        <f t="shared" si="26"/>
        <v xml:space="preserve"> </v>
      </c>
      <c r="H205" s="14" t="str">
        <f t="shared" ref="H205:H236" si="29">+IF(OR(AND(E205=""),(G205="")),"",E205*G205)</f>
        <v/>
      </c>
    </row>
    <row r="206" spans="1:8" x14ac:dyDescent="0.2">
      <c r="A206" s="41"/>
      <c r="B206" s="12" t="s">
        <v>191</v>
      </c>
      <c r="C206" s="13">
        <v>0</v>
      </c>
      <c r="D206" s="13">
        <v>0</v>
      </c>
      <c r="E206" s="14" t="str">
        <f t="shared" si="27"/>
        <v/>
      </c>
      <c r="F206" s="14" t="str">
        <f t="shared" si="28"/>
        <v/>
      </c>
      <c r="G206" s="14" t="str">
        <f t="shared" ref="G206:G237" si="30">+IF(AND(C206=0,D206=0)," ",IF(C206=0,1,IF(D206=0,-1,(D206-C206)/C206)))</f>
        <v xml:space="preserve"> </v>
      </c>
      <c r="H206" s="14" t="str">
        <f t="shared" si="29"/>
        <v/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1</v>
      </c>
      <c r="D208" s="13">
        <v>0</v>
      </c>
      <c r="E208" s="14">
        <f t="shared" si="27"/>
        <v>8.4033613445378148E-3</v>
      </c>
      <c r="F208" s="14" t="str">
        <f t="shared" si="28"/>
        <v/>
      </c>
      <c r="G208" s="14">
        <f t="shared" si="30"/>
        <v>-1</v>
      </c>
      <c r="H208" s="14">
        <f t="shared" si="29"/>
        <v>-8.4033613445378148E-3</v>
      </c>
    </row>
    <row r="209" spans="1:8" x14ac:dyDescent="0.2">
      <c r="A209" s="41"/>
      <c r="B209" s="12" t="s">
        <v>194</v>
      </c>
      <c r="C209" s="13">
        <v>0</v>
      </c>
      <c r="D209" s="13">
        <v>0</v>
      </c>
      <c r="E209" s="14" t="str">
        <f t="shared" si="27"/>
        <v/>
      </c>
      <c r="F209" s="14" t="str">
        <f t="shared" si="28"/>
        <v/>
      </c>
      <c r="G209" s="14" t="str">
        <f t="shared" si="30"/>
        <v xml:space="preserve"> </v>
      </c>
      <c r="H209" s="14" t="str">
        <f t="shared" si="29"/>
        <v/>
      </c>
    </row>
    <row r="210" spans="1:8" x14ac:dyDescent="0.2">
      <c r="A210" s="41"/>
      <c r="B210" s="12" t="s">
        <v>195</v>
      </c>
      <c r="C210" s="13">
        <v>0</v>
      </c>
      <c r="D210" s="13">
        <v>0</v>
      </c>
      <c r="E210" s="14" t="str">
        <f t="shared" si="27"/>
        <v/>
      </c>
      <c r="F210" s="14" t="str">
        <f t="shared" si="28"/>
        <v/>
      </c>
      <c r="G210" s="14" t="str">
        <f t="shared" si="30"/>
        <v xml:space="preserve"> </v>
      </c>
      <c r="H210" s="14" t="str">
        <f t="shared" si="29"/>
        <v/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4</v>
      </c>
      <c r="D213" s="13">
        <v>6</v>
      </c>
      <c r="E213" s="14">
        <f t="shared" si="27"/>
        <v>3.3613445378151259E-2</v>
      </c>
      <c r="F213" s="14">
        <f t="shared" si="28"/>
        <v>0.1</v>
      </c>
      <c r="G213" s="14">
        <f t="shared" si="30"/>
        <v>0.5</v>
      </c>
      <c r="H213" s="14">
        <f t="shared" si="29"/>
        <v>1.680672268907563E-2</v>
      </c>
    </row>
    <row r="214" spans="1:8" x14ac:dyDescent="0.2">
      <c r="A214" s="41"/>
      <c r="B214" s="12" t="s">
        <v>199</v>
      </c>
      <c r="C214" s="13">
        <v>0</v>
      </c>
      <c r="D214" s="13">
        <v>2</v>
      </c>
      <c r="E214" s="14" t="str">
        <f t="shared" si="27"/>
        <v/>
      </c>
      <c r="F214" s="14">
        <f t="shared" si="28"/>
        <v>3.3333333333333333E-2</v>
      </c>
      <c r="G214" s="14">
        <f t="shared" si="30"/>
        <v>1</v>
      </c>
      <c r="H214" s="14" t="str">
        <f t="shared" si="29"/>
        <v/>
      </c>
    </row>
    <row r="215" spans="1:8" ht="25.5" x14ac:dyDescent="0.2">
      <c r="A215" s="41"/>
      <c r="B215" s="12" t="s">
        <v>200</v>
      </c>
      <c r="C215" s="13">
        <v>1</v>
      </c>
      <c r="D215" s="13">
        <v>0</v>
      </c>
      <c r="E215" s="14">
        <f t="shared" si="27"/>
        <v>8.4033613445378148E-3</v>
      </c>
      <c r="F215" s="14" t="str">
        <f t="shared" si="28"/>
        <v/>
      </c>
      <c r="G215" s="14">
        <f t="shared" si="30"/>
        <v>-1</v>
      </c>
      <c r="H215" s="14">
        <f t="shared" si="29"/>
        <v>-8.4033613445378148E-3</v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2</v>
      </c>
      <c r="E218" s="14" t="str">
        <f t="shared" si="27"/>
        <v/>
      </c>
      <c r="F218" s="14">
        <f t="shared" si="28"/>
        <v>3.3333333333333333E-2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1</v>
      </c>
      <c r="D225" s="13">
        <v>6</v>
      </c>
      <c r="E225" s="14">
        <f t="shared" si="27"/>
        <v>8.4033613445378148E-3</v>
      </c>
      <c r="F225" s="14">
        <f t="shared" si="28"/>
        <v>0.1</v>
      </c>
      <c r="G225" s="14">
        <f t="shared" si="30"/>
        <v>5</v>
      </c>
      <c r="H225" s="14">
        <f t="shared" si="29"/>
        <v>4.2016806722689072E-2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2</v>
      </c>
      <c r="D227" s="13">
        <v>0</v>
      </c>
      <c r="E227" s="14">
        <f t="shared" si="27"/>
        <v>1.680672268907563E-2</v>
      </c>
      <c r="F227" s="14" t="str">
        <f t="shared" si="28"/>
        <v/>
      </c>
      <c r="G227" s="14">
        <f t="shared" si="30"/>
        <v>-1</v>
      </c>
      <c r="H227" s="14">
        <f t="shared" si="29"/>
        <v>-1.680672268907563E-2</v>
      </c>
    </row>
    <row r="228" spans="1:8" x14ac:dyDescent="0.2">
      <c r="A228" s="41"/>
      <c r="B228" s="12" t="s">
        <v>213</v>
      </c>
      <c r="C228" s="13">
        <v>0</v>
      </c>
      <c r="D228" s="13">
        <v>0</v>
      </c>
      <c r="E228" s="14" t="str">
        <f t="shared" si="27"/>
        <v/>
      </c>
      <c r="F228" s="14" t="str">
        <f t="shared" si="28"/>
        <v/>
      </c>
      <c r="G228" s="14" t="str">
        <f t="shared" si="30"/>
        <v xml:space="preserve"> 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9</v>
      </c>
      <c r="D230" s="13">
        <v>0</v>
      </c>
      <c r="E230" s="14">
        <f t="shared" si="27"/>
        <v>7.5630252100840331E-2</v>
      </c>
      <c r="F230" s="14" t="str">
        <f t="shared" si="28"/>
        <v/>
      </c>
      <c r="G230" s="14">
        <f t="shared" si="30"/>
        <v>-1</v>
      </c>
      <c r="H230" s="14">
        <f t="shared" si="29"/>
        <v>-7.5630252100840331E-2</v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2</v>
      </c>
      <c r="E232" s="14" t="str">
        <f t="shared" si="27"/>
        <v/>
      </c>
      <c r="F232" s="14">
        <f t="shared" si="28"/>
        <v>3.3333333333333333E-2</v>
      </c>
      <c r="G232" s="14">
        <f t="shared" si="30"/>
        <v>1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2</v>
      </c>
      <c r="D233" s="13">
        <v>0</v>
      </c>
      <c r="E233" s="14">
        <f t="shared" si="27"/>
        <v>1.680672268907563E-2</v>
      </c>
      <c r="F233" s="14" t="str">
        <f t="shared" si="28"/>
        <v/>
      </c>
      <c r="G233" s="14">
        <f t="shared" si="30"/>
        <v>-1</v>
      </c>
      <c r="H233" s="14">
        <f t="shared" si="29"/>
        <v>-1.680672268907563E-2</v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0</v>
      </c>
      <c r="D236" s="13">
        <v>0</v>
      </c>
      <c r="E236" s="14" t="str">
        <f t="shared" si="27"/>
        <v/>
      </c>
      <c r="F236" s="14" t="str">
        <f t="shared" si="28"/>
        <v/>
      </c>
      <c r="G236" s="14" t="str">
        <f t="shared" si="30"/>
        <v xml:space="preserve"> </v>
      </c>
      <c r="H236" s="14" t="str">
        <f t="shared" si="29"/>
        <v/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3</v>
      </c>
      <c r="D238" s="13">
        <v>1</v>
      </c>
      <c r="E238" s="14">
        <f t="shared" si="31"/>
        <v>2.5210084033613446E-2</v>
      </c>
      <c r="F238" s="14">
        <f t="shared" si="32"/>
        <v>1.6666666666666666E-2</v>
      </c>
      <c r="G238" s="14">
        <f t="shared" ref="G238:G269" si="34">+IF(AND(C238=0,D238=0)," ",IF(C238=0,1,IF(D238=0,-1,(D238-C238)/C238)))</f>
        <v>-0.66666666666666663</v>
      </c>
      <c r="H238" s="14">
        <f t="shared" si="33"/>
        <v>-1.680672268907563E-2</v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2</v>
      </c>
      <c r="D241" s="13">
        <v>2</v>
      </c>
      <c r="E241" s="14">
        <f t="shared" si="31"/>
        <v>1.680672268907563E-2</v>
      </c>
      <c r="F241" s="14">
        <f t="shared" si="32"/>
        <v>3.3333333333333333E-2</v>
      </c>
      <c r="G241" s="14">
        <f t="shared" si="34"/>
        <v>0</v>
      </c>
      <c r="H241" s="14">
        <f t="shared" si="33"/>
        <v>0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0</v>
      </c>
      <c r="D244" s="13">
        <v>0</v>
      </c>
      <c r="E244" s="14" t="str">
        <f t="shared" si="31"/>
        <v/>
      </c>
      <c r="F244" s="14" t="str">
        <f t="shared" si="32"/>
        <v/>
      </c>
      <c r="G244" s="14" t="str">
        <f t="shared" si="34"/>
        <v xml:space="preserve"> </v>
      </c>
      <c r="H244" s="14" t="str">
        <f t="shared" si="33"/>
        <v/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0</v>
      </c>
      <c r="E246" s="14" t="str">
        <f t="shared" si="31"/>
        <v/>
      </c>
      <c r="F246" s="14" t="str">
        <f t="shared" si="32"/>
        <v/>
      </c>
      <c r="G246" s="14" t="str">
        <f t="shared" si="34"/>
        <v xml:space="preserve"> 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2</v>
      </c>
      <c r="D248" s="13">
        <v>0</v>
      </c>
      <c r="E248" s="14">
        <f t="shared" si="31"/>
        <v>1.680672268907563E-2</v>
      </c>
      <c r="F248" s="14" t="str">
        <f t="shared" si="32"/>
        <v/>
      </c>
      <c r="G248" s="14">
        <f t="shared" si="34"/>
        <v>-1</v>
      </c>
      <c r="H248" s="14">
        <f t="shared" si="33"/>
        <v>-1.680672268907563E-2</v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0</v>
      </c>
      <c r="E250" s="14" t="str">
        <f t="shared" si="31"/>
        <v/>
      </c>
      <c r="F250" s="14" t="str">
        <f t="shared" si="32"/>
        <v/>
      </c>
      <c r="G250" s="14" t="str">
        <f t="shared" si="34"/>
        <v xml:space="preserve"> 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0</v>
      </c>
      <c r="D259" s="13">
        <v>0</v>
      </c>
      <c r="E259" s="14" t="str">
        <f t="shared" si="31"/>
        <v/>
      </c>
      <c r="F259" s="14" t="str">
        <f t="shared" si="32"/>
        <v/>
      </c>
      <c r="G259" s="14" t="str">
        <f t="shared" si="34"/>
        <v xml:space="preserve"> 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0</v>
      </c>
      <c r="D262" s="13">
        <v>0</v>
      </c>
      <c r="E262" s="14" t="str">
        <f t="shared" si="31"/>
        <v/>
      </c>
      <c r="F262" s="14" t="str">
        <f t="shared" si="32"/>
        <v/>
      </c>
      <c r="G262" s="14" t="str">
        <f t="shared" si="34"/>
        <v xml:space="preserve"> 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1</v>
      </c>
      <c r="E263" s="14" t="str">
        <f t="shared" si="31"/>
        <v/>
      </c>
      <c r="F263" s="14">
        <f t="shared" si="32"/>
        <v>1.6666666666666666E-2</v>
      </c>
      <c r="G263" s="14">
        <f t="shared" si="34"/>
        <v>1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0</v>
      </c>
      <c r="D264" s="13">
        <v>0</v>
      </c>
      <c r="E264" s="14" t="str">
        <f t="shared" si="31"/>
        <v/>
      </c>
      <c r="F264" s="14" t="str">
        <f t="shared" si="32"/>
        <v/>
      </c>
      <c r="G264" s="14" t="str">
        <f t="shared" si="34"/>
        <v xml:space="preserve"> </v>
      </c>
      <c r="H264" s="14" t="str">
        <f t="shared" si="33"/>
        <v/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0</v>
      </c>
      <c r="D275" s="13">
        <v>0</v>
      </c>
      <c r="E275" s="14" t="str">
        <f t="shared" si="35"/>
        <v/>
      </c>
      <c r="F275" s="14" t="str">
        <f t="shared" si="36"/>
        <v/>
      </c>
      <c r="G275" s="14" t="str">
        <f t="shared" si="38"/>
        <v xml:space="preserve"> </v>
      </c>
      <c r="H275" s="14" t="str">
        <f t="shared" si="37"/>
        <v/>
      </c>
    </row>
    <row r="276" spans="1:8" ht="25.5" x14ac:dyDescent="0.2">
      <c r="A276" s="41"/>
      <c r="B276" s="12" t="s">
        <v>260</v>
      </c>
      <c r="C276" s="13">
        <v>2</v>
      </c>
      <c r="D276" s="13">
        <v>4</v>
      </c>
      <c r="E276" s="14">
        <f t="shared" si="35"/>
        <v>1.680672268907563E-2</v>
      </c>
      <c r="F276" s="14">
        <f t="shared" si="36"/>
        <v>6.6666666666666666E-2</v>
      </c>
      <c r="G276" s="14">
        <f t="shared" si="38"/>
        <v>1</v>
      </c>
      <c r="H276" s="14">
        <f t="shared" si="37"/>
        <v>1.680672268907563E-2</v>
      </c>
    </row>
    <row r="277" spans="1:8" x14ac:dyDescent="0.2">
      <c r="A277" s="41"/>
      <c r="B277" s="12" t="s">
        <v>261</v>
      </c>
      <c r="C277" s="13">
        <v>1</v>
      </c>
      <c r="D277" s="13">
        <v>0</v>
      </c>
      <c r="E277" s="14">
        <f t="shared" si="35"/>
        <v>8.4033613445378148E-3</v>
      </c>
      <c r="F277" s="14" t="str">
        <f t="shared" si="36"/>
        <v/>
      </c>
      <c r="G277" s="14">
        <f t="shared" si="38"/>
        <v>-1</v>
      </c>
      <c r="H277" s="14">
        <f t="shared" si="37"/>
        <v>-8.4033613445378148E-3</v>
      </c>
    </row>
    <row r="278" spans="1:8" x14ac:dyDescent="0.2">
      <c r="A278" s="41"/>
      <c r="B278" s="12" t="s">
        <v>262</v>
      </c>
      <c r="C278" s="13">
        <v>0</v>
      </c>
      <c r="D278" s="13">
        <v>2</v>
      </c>
      <c r="E278" s="14" t="str">
        <f t="shared" si="35"/>
        <v/>
      </c>
      <c r="F278" s="14">
        <f t="shared" si="36"/>
        <v>3.3333333333333333E-2</v>
      </c>
      <c r="G278" s="14">
        <f t="shared" si="38"/>
        <v>1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1</v>
      </c>
      <c r="D280" s="13">
        <v>0</v>
      </c>
      <c r="E280" s="14">
        <f t="shared" si="35"/>
        <v>8.4033613445378148E-3</v>
      </c>
      <c r="F280" s="14" t="str">
        <f t="shared" si="36"/>
        <v/>
      </c>
      <c r="G280" s="14">
        <f t="shared" si="38"/>
        <v>-1</v>
      </c>
      <c r="H280" s="14">
        <f t="shared" si="37"/>
        <v>-8.4033613445378148E-3</v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0</v>
      </c>
      <c r="E282" s="14" t="str">
        <f t="shared" si="35"/>
        <v/>
      </c>
      <c r="F282" s="14" t="str">
        <f t="shared" si="36"/>
        <v/>
      </c>
      <c r="G282" s="14" t="str">
        <f t="shared" si="38"/>
        <v xml:space="preserve"> 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0</v>
      </c>
      <c r="D283" s="13">
        <v>0</v>
      </c>
      <c r="E283" s="14" t="str">
        <f t="shared" si="35"/>
        <v/>
      </c>
      <c r="F283" s="14" t="str">
        <f t="shared" si="36"/>
        <v/>
      </c>
      <c r="G283" s="14" t="str">
        <f t="shared" si="38"/>
        <v xml:space="preserve"> </v>
      </c>
      <c r="H283" s="14" t="str">
        <f t="shared" si="37"/>
        <v/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15</v>
      </c>
      <c r="D288" s="13">
        <v>0</v>
      </c>
      <c r="E288" s="14">
        <f t="shared" si="35"/>
        <v>0.12605042016806722</v>
      </c>
      <c r="F288" s="14" t="str">
        <f t="shared" si="36"/>
        <v/>
      </c>
      <c r="G288" s="14">
        <f t="shared" si="38"/>
        <v>-1</v>
      </c>
      <c r="H288" s="14">
        <f t="shared" si="37"/>
        <v>-0.12605042016806722</v>
      </c>
    </row>
    <row r="289" spans="1:8" x14ac:dyDescent="0.2">
      <c r="A289" s="41"/>
      <c r="B289" s="12" t="s">
        <v>273</v>
      </c>
      <c r="C289" s="13">
        <v>1</v>
      </c>
      <c r="D289" s="13">
        <v>4</v>
      </c>
      <c r="E289" s="14">
        <f t="shared" si="35"/>
        <v>8.4033613445378148E-3</v>
      </c>
      <c r="F289" s="14">
        <f t="shared" si="36"/>
        <v>6.6666666666666666E-2</v>
      </c>
      <c r="G289" s="14">
        <f t="shared" si="38"/>
        <v>3</v>
      </c>
      <c r="H289" s="14">
        <f t="shared" si="37"/>
        <v>2.5210084033613446E-2</v>
      </c>
    </row>
    <row r="290" spans="1:8" x14ac:dyDescent="0.2">
      <c r="A290" s="41"/>
      <c r="B290" s="12" t="s">
        <v>274</v>
      </c>
      <c r="C290" s="13">
        <v>0</v>
      </c>
      <c r="D290" s="13">
        <v>0</v>
      </c>
      <c r="E290" s="14" t="str">
        <f t="shared" si="35"/>
        <v/>
      </c>
      <c r="F290" s="14" t="str">
        <f t="shared" si="36"/>
        <v/>
      </c>
      <c r="G290" s="14" t="str">
        <f t="shared" si="38"/>
        <v xml:space="preserve"> 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0</v>
      </c>
      <c r="D291" s="13">
        <v>0</v>
      </c>
      <c r="E291" s="14" t="str">
        <f t="shared" si="35"/>
        <v/>
      </c>
      <c r="F291" s="14" t="str">
        <f t="shared" si="36"/>
        <v/>
      </c>
      <c r="G291" s="14" t="str">
        <f t="shared" si="38"/>
        <v xml:space="preserve"> 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5</v>
      </c>
      <c r="E292" s="14" t="str">
        <f t="shared" si="35"/>
        <v/>
      </c>
      <c r="F292" s="14">
        <f t="shared" si="36"/>
        <v>8.3333333333333329E-2</v>
      </c>
      <c r="G292" s="14">
        <f t="shared" si="38"/>
        <v>1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1</v>
      </c>
      <c r="D293" s="13">
        <v>0</v>
      </c>
      <c r="E293" s="14">
        <f t="shared" si="35"/>
        <v>8.4033613445378148E-3</v>
      </c>
      <c r="F293" s="14" t="str">
        <f t="shared" si="36"/>
        <v/>
      </c>
      <c r="G293" s="14">
        <f t="shared" si="38"/>
        <v>-1</v>
      </c>
      <c r="H293" s="14">
        <f t="shared" si="37"/>
        <v>-8.4033613445378148E-3</v>
      </c>
    </row>
    <row r="294" spans="1:8" x14ac:dyDescent="0.2">
      <c r="A294" s="41"/>
      <c r="B294" s="12" t="s">
        <v>278</v>
      </c>
      <c r="C294" s="13">
        <v>3</v>
      </c>
      <c r="D294" s="13">
        <v>2</v>
      </c>
      <c r="E294" s="14">
        <f t="shared" si="35"/>
        <v>2.5210084033613446E-2</v>
      </c>
      <c r="F294" s="14">
        <f t="shared" si="36"/>
        <v>3.3333333333333333E-2</v>
      </c>
      <c r="G294" s="14">
        <f t="shared" si="38"/>
        <v>-0.33333333333333331</v>
      </c>
      <c r="H294" s="14">
        <f t="shared" si="37"/>
        <v>-8.4033613445378148E-3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2</v>
      </c>
      <c r="E300" s="14" t="str">
        <f t="shared" si="35"/>
        <v/>
      </c>
      <c r="F300" s="14">
        <f t="shared" si="36"/>
        <v>3.3333333333333333E-2</v>
      </c>
      <c r="G300" s="14">
        <f t="shared" si="38"/>
        <v>1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0</v>
      </c>
      <c r="D301" s="13">
        <v>0</v>
      </c>
      <c r="E301" s="14" t="str">
        <f t="shared" ref="E301:E332" si="39">+IF(C301=0,"",C301/C$173)</f>
        <v/>
      </c>
      <c r="F301" s="14" t="str">
        <f t="shared" ref="F301:F332" si="40">+IF(D301=0,"",D301/D$173)</f>
        <v/>
      </c>
      <c r="G301" s="14" t="str">
        <f t="shared" si="38"/>
        <v xml:space="preserve"> 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6</v>
      </c>
      <c r="D302" s="13">
        <v>3</v>
      </c>
      <c r="E302" s="14">
        <f t="shared" si="39"/>
        <v>5.0420168067226892E-2</v>
      </c>
      <c r="F302" s="14">
        <f t="shared" si="40"/>
        <v>0.05</v>
      </c>
      <c r="G302" s="14">
        <f t="shared" ref="G302:G333" si="42">+IF(AND(C302=0,D302=0)," ",IF(C302=0,1,IF(D302=0,-1,(D302-C302)/C302)))</f>
        <v>-0.5</v>
      </c>
      <c r="H302" s="14">
        <f t="shared" si="41"/>
        <v>-2.5210084033613446E-2</v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0</v>
      </c>
      <c r="D305" s="13">
        <v>0</v>
      </c>
      <c r="E305" s="14" t="str">
        <f t="shared" si="39"/>
        <v/>
      </c>
      <c r="F305" s="14" t="str">
        <f t="shared" si="40"/>
        <v/>
      </c>
      <c r="G305" s="14" t="str">
        <f t="shared" si="42"/>
        <v xml:space="preserve"> </v>
      </c>
      <c r="H305" s="14" t="str">
        <f t="shared" si="41"/>
        <v/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0</v>
      </c>
      <c r="D308" s="13">
        <v>0</v>
      </c>
      <c r="E308" s="14" t="str">
        <f t="shared" si="39"/>
        <v/>
      </c>
      <c r="F308" s="14" t="str">
        <f t="shared" si="40"/>
        <v/>
      </c>
      <c r="G308" s="14" t="str">
        <f t="shared" si="42"/>
        <v xml:space="preserve"> </v>
      </c>
      <c r="H308" s="14" t="str">
        <f t="shared" si="41"/>
        <v/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0</v>
      </c>
      <c r="D313" s="13">
        <v>0</v>
      </c>
      <c r="E313" s="14" t="str">
        <f t="shared" si="39"/>
        <v/>
      </c>
      <c r="F313" s="14" t="str">
        <f t="shared" si="40"/>
        <v/>
      </c>
      <c r="G313" s="14" t="str">
        <f t="shared" si="42"/>
        <v xml:space="preserve"> </v>
      </c>
      <c r="H313" s="14" t="str">
        <f t="shared" si="41"/>
        <v/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0</v>
      </c>
      <c r="D317" s="13">
        <v>0</v>
      </c>
      <c r="E317" s="14" t="str">
        <f t="shared" si="39"/>
        <v/>
      </c>
      <c r="F317" s="14" t="str">
        <f t="shared" si="40"/>
        <v/>
      </c>
      <c r="G317" s="14" t="str">
        <f t="shared" si="42"/>
        <v xml:space="preserve"> </v>
      </c>
      <c r="H317" s="14" t="str">
        <f t="shared" si="41"/>
        <v/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1</v>
      </c>
      <c r="D319" s="13">
        <v>3</v>
      </c>
      <c r="E319" s="14">
        <f t="shared" si="39"/>
        <v>8.4033613445378148E-3</v>
      </c>
      <c r="F319" s="14">
        <f t="shared" si="40"/>
        <v>0.05</v>
      </c>
      <c r="G319" s="14">
        <f t="shared" si="42"/>
        <v>2</v>
      </c>
      <c r="H319" s="14">
        <f t="shared" si="41"/>
        <v>1.680672268907563E-2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1</v>
      </c>
      <c r="D321" s="13">
        <v>0</v>
      </c>
      <c r="E321" s="14">
        <f t="shared" si="39"/>
        <v>8.4033613445378148E-3</v>
      </c>
      <c r="F321" s="14" t="str">
        <f t="shared" si="40"/>
        <v/>
      </c>
      <c r="G321" s="14">
        <f t="shared" si="42"/>
        <v>-1</v>
      </c>
      <c r="H321" s="14">
        <f t="shared" si="41"/>
        <v>-8.4033613445378148E-3</v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3</v>
      </c>
      <c r="D324" s="13">
        <v>0</v>
      </c>
      <c r="E324" s="14">
        <f t="shared" si="39"/>
        <v>2.5210084033613446E-2</v>
      </c>
      <c r="F324" s="14" t="str">
        <f t="shared" si="40"/>
        <v/>
      </c>
      <c r="G324" s="14">
        <f t="shared" si="42"/>
        <v>-1</v>
      </c>
      <c r="H324" s="14">
        <f t="shared" si="41"/>
        <v>-2.5210084033613446E-2</v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0</v>
      </c>
      <c r="D328" s="13">
        <v>0</v>
      </c>
      <c r="E328" s="14" t="str">
        <f t="shared" si="39"/>
        <v/>
      </c>
      <c r="F328" s="14" t="str">
        <f t="shared" si="40"/>
        <v/>
      </c>
      <c r="G328" s="14" t="str">
        <f t="shared" si="42"/>
        <v xml:space="preserve"> </v>
      </c>
      <c r="H328" s="14" t="str">
        <f t="shared" si="41"/>
        <v/>
      </c>
    </row>
    <row r="329" spans="1:8" x14ac:dyDescent="0.2">
      <c r="A329" s="41"/>
      <c r="B329" s="12" t="s">
        <v>313</v>
      </c>
      <c r="C329" s="13">
        <v>0</v>
      </c>
      <c r="D329" s="13">
        <v>0</v>
      </c>
      <c r="E329" s="14" t="str">
        <f t="shared" si="39"/>
        <v/>
      </c>
      <c r="F329" s="14" t="str">
        <f t="shared" si="40"/>
        <v/>
      </c>
      <c r="G329" s="14" t="str">
        <f t="shared" si="42"/>
        <v xml:space="preserve"> 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0</v>
      </c>
      <c r="E338" s="14" t="str">
        <f t="shared" si="43"/>
        <v/>
      </c>
      <c r="F338" s="14" t="str">
        <f t="shared" si="44"/>
        <v/>
      </c>
      <c r="G338" s="14" t="str">
        <f t="shared" si="46"/>
        <v xml:space="preserve"> 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702</v>
      </c>
      <c r="D349" s="17">
        <f>SUM(D350:D576)</f>
        <v>370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-0.47293447293447294</v>
      </c>
      <c r="H349" s="18">
        <f t="shared" ref="H349:H412" si="49">+IF(OR(AND(E349=""),(G349="")),"",E349*G349)</f>
        <v>-0.47293447293447294</v>
      </c>
    </row>
    <row r="350" spans="1:8" x14ac:dyDescent="0.2">
      <c r="A350" s="41"/>
      <c r="B350" s="12" t="s">
        <v>328</v>
      </c>
      <c r="C350" s="13">
        <v>11</v>
      </c>
      <c r="D350" s="13">
        <v>4</v>
      </c>
      <c r="E350" s="14">
        <f t="shared" si="47"/>
        <v>1.5669515669515671E-2</v>
      </c>
      <c r="F350" s="14">
        <f t="shared" si="48"/>
        <v>1.0810810810810811E-2</v>
      </c>
      <c r="G350" s="14">
        <f t="shared" ref="G350:G413" si="50">+IF(AND(C350=0,D350=0)," ",IF(C350=0,1,IF(D350=0,-1,(D350-C350)/C350)))</f>
        <v>-0.63636363636363635</v>
      </c>
      <c r="H350" s="14">
        <f t="shared" si="49"/>
        <v>-9.9715099715099714E-3</v>
      </c>
    </row>
    <row r="351" spans="1:8" x14ac:dyDescent="0.2">
      <c r="A351" s="41"/>
      <c r="B351" s="12" t="s">
        <v>329</v>
      </c>
      <c r="C351" s="13">
        <v>1</v>
      </c>
      <c r="D351" s="13">
        <v>0</v>
      </c>
      <c r="E351" s="14">
        <f t="shared" si="47"/>
        <v>1.4245014245014246E-3</v>
      </c>
      <c r="F351" s="14" t="str">
        <f t="shared" si="48"/>
        <v/>
      </c>
      <c r="G351" s="14">
        <f t="shared" si="50"/>
        <v>-1</v>
      </c>
      <c r="H351" s="14">
        <f t="shared" si="49"/>
        <v>-1.4245014245014246E-3</v>
      </c>
    </row>
    <row r="352" spans="1:8" x14ac:dyDescent="0.2">
      <c r="A352" s="41"/>
      <c r="B352" s="12" t="s">
        <v>330</v>
      </c>
      <c r="C352" s="13">
        <v>5</v>
      </c>
      <c r="D352" s="13">
        <v>0</v>
      </c>
      <c r="E352" s="14">
        <f t="shared" si="47"/>
        <v>7.1225071225071226E-3</v>
      </c>
      <c r="F352" s="14" t="str">
        <f t="shared" si="48"/>
        <v/>
      </c>
      <c r="G352" s="14">
        <f t="shared" si="50"/>
        <v>-1</v>
      </c>
      <c r="H352" s="14">
        <f t="shared" si="49"/>
        <v>-7.1225071225071226E-3</v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23</v>
      </c>
      <c r="D355" s="13">
        <v>12</v>
      </c>
      <c r="E355" s="14">
        <f t="shared" si="47"/>
        <v>3.2763532763532763E-2</v>
      </c>
      <c r="F355" s="14">
        <f t="shared" si="48"/>
        <v>3.2432432432432434E-2</v>
      </c>
      <c r="G355" s="14">
        <f t="shared" si="50"/>
        <v>-0.47826086956521741</v>
      </c>
      <c r="H355" s="14">
        <f t="shared" si="49"/>
        <v>-1.5669515669515671E-2</v>
      </c>
    </row>
    <row r="356" spans="1:8" x14ac:dyDescent="0.2">
      <c r="A356" s="41"/>
      <c r="B356" s="12" t="s">
        <v>334</v>
      </c>
      <c r="C356" s="13">
        <v>4</v>
      </c>
      <c r="D356" s="13">
        <v>2</v>
      </c>
      <c r="E356" s="14">
        <f t="shared" si="47"/>
        <v>5.6980056980056983E-3</v>
      </c>
      <c r="F356" s="14">
        <f t="shared" si="48"/>
        <v>5.4054054054054057E-3</v>
      </c>
      <c r="G356" s="14">
        <f t="shared" si="50"/>
        <v>-0.5</v>
      </c>
      <c r="H356" s="14">
        <f t="shared" si="49"/>
        <v>-2.8490028490028491E-3</v>
      </c>
    </row>
    <row r="357" spans="1:8" x14ac:dyDescent="0.2">
      <c r="A357" s="41"/>
      <c r="B357" s="12" t="s">
        <v>335</v>
      </c>
      <c r="C357" s="13">
        <v>0</v>
      </c>
      <c r="D357" s="13">
        <v>0</v>
      </c>
      <c r="E357" s="14" t="str">
        <f t="shared" si="47"/>
        <v/>
      </c>
      <c r="F357" s="14" t="str">
        <f t="shared" si="48"/>
        <v/>
      </c>
      <c r="G357" s="14" t="str">
        <f t="shared" si="50"/>
        <v xml:space="preserve"> </v>
      </c>
      <c r="H357" s="14" t="str">
        <f t="shared" si="49"/>
        <v/>
      </c>
    </row>
    <row r="358" spans="1:8" x14ac:dyDescent="0.2">
      <c r="A358" s="41"/>
      <c r="B358" s="12" t="s">
        <v>336</v>
      </c>
      <c r="C358" s="13">
        <v>2</v>
      </c>
      <c r="D358" s="13">
        <v>3</v>
      </c>
      <c r="E358" s="14">
        <f t="shared" si="47"/>
        <v>2.8490028490028491E-3</v>
      </c>
      <c r="F358" s="14">
        <f t="shared" si="48"/>
        <v>8.1081081081081086E-3</v>
      </c>
      <c r="G358" s="14">
        <f t="shared" si="50"/>
        <v>0.5</v>
      </c>
      <c r="H358" s="14">
        <f t="shared" si="49"/>
        <v>1.4245014245014246E-3</v>
      </c>
    </row>
    <row r="359" spans="1:8" x14ac:dyDescent="0.2">
      <c r="A359" s="41"/>
      <c r="B359" s="12" t="s">
        <v>337</v>
      </c>
      <c r="C359" s="13">
        <v>0</v>
      </c>
      <c r="D359" s="13">
        <v>0</v>
      </c>
      <c r="E359" s="14" t="str">
        <f t="shared" si="47"/>
        <v/>
      </c>
      <c r="F359" s="14" t="str">
        <f t="shared" si="48"/>
        <v/>
      </c>
      <c r="G359" s="14" t="str">
        <f t="shared" si="50"/>
        <v xml:space="preserve"> </v>
      </c>
      <c r="H359" s="14" t="str">
        <f t="shared" si="49"/>
        <v/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51</v>
      </c>
      <c r="D361" s="13">
        <v>22</v>
      </c>
      <c r="E361" s="14">
        <f t="shared" si="47"/>
        <v>7.2649572649572655E-2</v>
      </c>
      <c r="F361" s="14">
        <f t="shared" si="48"/>
        <v>5.9459459459459463E-2</v>
      </c>
      <c r="G361" s="14">
        <f t="shared" si="50"/>
        <v>-0.56862745098039214</v>
      </c>
      <c r="H361" s="14">
        <f t="shared" si="49"/>
        <v>-4.1310541310541314E-2</v>
      </c>
    </row>
    <row r="362" spans="1:8" x14ac:dyDescent="0.2">
      <c r="A362" s="41"/>
      <c r="B362" s="12" t="s">
        <v>340</v>
      </c>
      <c r="C362" s="13">
        <v>1</v>
      </c>
      <c r="D362" s="13">
        <v>0</v>
      </c>
      <c r="E362" s="14">
        <f t="shared" si="47"/>
        <v>1.4245014245014246E-3</v>
      </c>
      <c r="F362" s="14" t="str">
        <f t="shared" si="48"/>
        <v/>
      </c>
      <c r="G362" s="14">
        <f t="shared" si="50"/>
        <v>-1</v>
      </c>
      <c r="H362" s="14">
        <f t="shared" si="49"/>
        <v>-1.4245014245014246E-3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18</v>
      </c>
      <c r="D364" s="13">
        <v>0</v>
      </c>
      <c r="E364" s="14">
        <f t="shared" si="47"/>
        <v>2.564102564102564E-2</v>
      </c>
      <c r="F364" s="14" t="str">
        <f t="shared" si="48"/>
        <v/>
      </c>
      <c r="G364" s="14">
        <f t="shared" si="50"/>
        <v>-1</v>
      </c>
      <c r="H364" s="14">
        <f t="shared" si="49"/>
        <v>-2.564102564102564E-2</v>
      </c>
    </row>
    <row r="365" spans="1:8" x14ac:dyDescent="0.2">
      <c r="A365" s="41"/>
      <c r="B365" s="12" t="s">
        <v>343</v>
      </c>
      <c r="C365" s="13">
        <v>5</v>
      </c>
      <c r="D365" s="13">
        <v>0</v>
      </c>
      <c r="E365" s="14">
        <f t="shared" si="47"/>
        <v>7.1225071225071226E-3</v>
      </c>
      <c r="F365" s="14" t="str">
        <f t="shared" si="48"/>
        <v/>
      </c>
      <c r="G365" s="14">
        <f t="shared" si="50"/>
        <v>-1</v>
      </c>
      <c r="H365" s="14">
        <f t="shared" si="49"/>
        <v>-7.1225071225071226E-3</v>
      </c>
    </row>
    <row r="366" spans="1:8" x14ac:dyDescent="0.2">
      <c r="A366" s="41"/>
      <c r="B366" s="12" t="s">
        <v>344</v>
      </c>
      <c r="C366" s="13">
        <v>0</v>
      </c>
      <c r="D366" s="13">
        <v>0</v>
      </c>
      <c r="E366" s="14" t="str">
        <f t="shared" si="47"/>
        <v/>
      </c>
      <c r="F366" s="14" t="str">
        <f t="shared" si="48"/>
        <v/>
      </c>
      <c r="G366" s="14" t="str">
        <f t="shared" si="50"/>
        <v xml:space="preserve"> 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3</v>
      </c>
      <c r="D369" s="13">
        <v>0</v>
      </c>
      <c r="E369" s="14">
        <f t="shared" si="47"/>
        <v>4.2735042735042739E-3</v>
      </c>
      <c r="F369" s="14" t="str">
        <f t="shared" si="48"/>
        <v/>
      </c>
      <c r="G369" s="14">
        <f t="shared" si="50"/>
        <v>-1</v>
      </c>
      <c r="H369" s="14">
        <f t="shared" si="49"/>
        <v>-4.2735042735042739E-3</v>
      </c>
    </row>
    <row r="370" spans="1:8" x14ac:dyDescent="0.2">
      <c r="A370" s="41"/>
      <c r="B370" s="12" t="s">
        <v>348</v>
      </c>
      <c r="C370" s="13">
        <v>0</v>
      </c>
      <c r="D370" s="13">
        <v>0</v>
      </c>
      <c r="E370" s="14" t="str">
        <f t="shared" si="47"/>
        <v/>
      </c>
      <c r="F370" s="14" t="str">
        <f t="shared" si="48"/>
        <v/>
      </c>
      <c r="G370" s="14" t="str">
        <f t="shared" si="50"/>
        <v xml:space="preserve"> </v>
      </c>
      <c r="H370" s="14" t="str">
        <f t="shared" si="49"/>
        <v/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4</v>
      </c>
      <c r="D372" s="13">
        <v>2</v>
      </c>
      <c r="E372" s="14">
        <f t="shared" si="47"/>
        <v>5.6980056980056983E-3</v>
      </c>
      <c r="F372" s="14">
        <f t="shared" si="48"/>
        <v>5.4054054054054057E-3</v>
      </c>
      <c r="G372" s="14">
        <f t="shared" si="50"/>
        <v>-0.5</v>
      </c>
      <c r="H372" s="14">
        <f t="shared" si="49"/>
        <v>-2.8490028490028491E-3</v>
      </c>
    </row>
    <row r="373" spans="1:8" x14ac:dyDescent="0.2">
      <c r="A373" s="41"/>
      <c r="B373" s="12" t="s">
        <v>351</v>
      </c>
      <c r="C373" s="13">
        <v>17</v>
      </c>
      <c r="D373" s="13">
        <v>18</v>
      </c>
      <c r="E373" s="14">
        <f t="shared" si="47"/>
        <v>2.4216524216524215E-2</v>
      </c>
      <c r="F373" s="14">
        <f t="shared" si="48"/>
        <v>4.8648648648648651E-2</v>
      </c>
      <c r="G373" s="14">
        <f t="shared" si="50"/>
        <v>5.8823529411764705E-2</v>
      </c>
      <c r="H373" s="14">
        <f t="shared" si="49"/>
        <v>1.4245014245014244E-3</v>
      </c>
    </row>
    <row r="374" spans="1:8" x14ac:dyDescent="0.2">
      <c r="A374" s="41"/>
      <c r="B374" s="12" t="s">
        <v>352</v>
      </c>
      <c r="C374" s="13">
        <v>0</v>
      </c>
      <c r="D374" s="13">
        <v>1</v>
      </c>
      <c r="E374" s="14" t="str">
        <f t="shared" si="47"/>
        <v/>
      </c>
      <c r="F374" s="14">
        <f t="shared" si="48"/>
        <v>2.7027027027027029E-3</v>
      </c>
      <c r="G374" s="14">
        <f t="shared" si="50"/>
        <v>1</v>
      </c>
      <c r="H374" s="14" t="str">
        <f t="shared" si="49"/>
        <v/>
      </c>
    </row>
    <row r="375" spans="1:8" x14ac:dyDescent="0.2">
      <c r="A375" s="41"/>
      <c r="B375" s="12" t="s">
        <v>353</v>
      </c>
      <c r="C375" s="13">
        <v>0</v>
      </c>
      <c r="D375" s="13">
        <v>0</v>
      </c>
      <c r="E375" s="14" t="str">
        <f t="shared" si="47"/>
        <v/>
      </c>
      <c r="F375" s="14" t="str">
        <f t="shared" si="48"/>
        <v/>
      </c>
      <c r="G375" s="14" t="str">
        <f t="shared" si="50"/>
        <v xml:space="preserve"> 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14</v>
      </c>
      <c r="D378" s="13">
        <v>0</v>
      </c>
      <c r="E378" s="14">
        <f t="shared" si="47"/>
        <v>1.9943019943019943E-2</v>
      </c>
      <c r="F378" s="14" t="str">
        <f t="shared" si="48"/>
        <v/>
      </c>
      <c r="G378" s="14">
        <f t="shared" si="50"/>
        <v>-1</v>
      </c>
      <c r="H378" s="14">
        <f t="shared" si="49"/>
        <v>-1.9943019943019943E-2</v>
      </c>
    </row>
    <row r="379" spans="1:8" x14ac:dyDescent="0.2">
      <c r="A379" s="41"/>
      <c r="B379" s="12" t="s">
        <v>357</v>
      </c>
      <c r="C379" s="13">
        <v>0</v>
      </c>
      <c r="D379" s="13">
        <v>0</v>
      </c>
      <c r="E379" s="14" t="str">
        <f t="shared" si="47"/>
        <v/>
      </c>
      <c r="F379" s="14" t="str">
        <f t="shared" si="48"/>
        <v/>
      </c>
      <c r="G379" s="14" t="str">
        <f t="shared" si="50"/>
        <v xml:space="preserve"> </v>
      </c>
      <c r="H379" s="14" t="str">
        <f t="shared" si="49"/>
        <v/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1</v>
      </c>
      <c r="E380" s="14" t="str">
        <f t="shared" si="47"/>
        <v/>
      </c>
      <c r="F380" s="14">
        <f t="shared" si="48"/>
        <v>2.7027027027027029E-3</v>
      </c>
      <c r="G380" s="14">
        <f t="shared" si="50"/>
        <v>1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0</v>
      </c>
      <c r="D382" s="13">
        <v>0</v>
      </c>
      <c r="E382" s="14" t="str">
        <f t="shared" si="47"/>
        <v/>
      </c>
      <c r="F382" s="14" t="str">
        <f t="shared" si="48"/>
        <v/>
      </c>
      <c r="G382" s="14" t="str">
        <f t="shared" si="50"/>
        <v xml:space="preserve"> </v>
      </c>
      <c r="H382" s="14" t="str">
        <f t="shared" si="49"/>
        <v/>
      </c>
    </row>
    <row r="383" spans="1:8" ht="25.5" x14ac:dyDescent="0.2">
      <c r="A383" s="41"/>
      <c r="B383" s="12" t="s">
        <v>361</v>
      </c>
      <c r="C383" s="13">
        <v>0</v>
      </c>
      <c r="D383" s="13">
        <v>0</v>
      </c>
      <c r="E383" s="14" t="str">
        <f t="shared" si="47"/>
        <v/>
      </c>
      <c r="F383" s="14" t="str">
        <f t="shared" si="48"/>
        <v/>
      </c>
      <c r="G383" s="14" t="str">
        <f t="shared" si="50"/>
        <v xml:space="preserve"> </v>
      </c>
      <c r="H383" s="14" t="str">
        <f t="shared" si="49"/>
        <v/>
      </c>
    </row>
    <row r="384" spans="1:8" x14ac:dyDescent="0.2">
      <c r="A384" s="41"/>
      <c r="B384" s="12" t="s">
        <v>362</v>
      </c>
      <c r="C384" s="13">
        <v>65</v>
      </c>
      <c r="D384" s="13">
        <v>3</v>
      </c>
      <c r="E384" s="14">
        <f t="shared" si="47"/>
        <v>9.2592592592592587E-2</v>
      </c>
      <c r="F384" s="14">
        <f t="shared" si="48"/>
        <v>8.1081081081081086E-3</v>
      </c>
      <c r="G384" s="14">
        <f t="shared" si="50"/>
        <v>-0.9538461538461539</v>
      </c>
      <c r="H384" s="14">
        <f t="shared" si="49"/>
        <v>-8.8319088319088315E-2</v>
      </c>
    </row>
    <row r="385" spans="1:8" x14ac:dyDescent="0.2">
      <c r="A385" s="41"/>
      <c r="B385" s="12" t="s">
        <v>363</v>
      </c>
      <c r="C385" s="13">
        <v>0</v>
      </c>
      <c r="D385" s="13">
        <v>0</v>
      </c>
      <c r="E385" s="14" t="str">
        <f t="shared" si="47"/>
        <v/>
      </c>
      <c r="F385" s="14" t="str">
        <f t="shared" si="48"/>
        <v/>
      </c>
      <c r="G385" s="14" t="str">
        <f t="shared" si="50"/>
        <v xml:space="preserve"> </v>
      </c>
      <c r="H385" s="14" t="str">
        <f t="shared" si="49"/>
        <v/>
      </c>
    </row>
    <row r="386" spans="1:8" x14ac:dyDescent="0.2">
      <c r="A386" s="41"/>
      <c r="B386" s="12" t="s">
        <v>364</v>
      </c>
      <c r="C386" s="13">
        <v>1</v>
      </c>
      <c r="D386" s="13">
        <v>0</v>
      </c>
      <c r="E386" s="14">
        <f t="shared" si="47"/>
        <v>1.4245014245014246E-3</v>
      </c>
      <c r="F386" s="14" t="str">
        <f t="shared" si="48"/>
        <v/>
      </c>
      <c r="G386" s="14">
        <f t="shared" si="50"/>
        <v>-1</v>
      </c>
      <c r="H386" s="14">
        <f t="shared" si="49"/>
        <v>-1.4245014245014246E-3</v>
      </c>
    </row>
    <row r="387" spans="1:8" x14ac:dyDescent="0.2">
      <c r="A387" s="41"/>
      <c r="B387" s="12" t="s">
        <v>365</v>
      </c>
      <c r="C387" s="13">
        <v>0</v>
      </c>
      <c r="D387" s="13">
        <v>0</v>
      </c>
      <c r="E387" s="14" t="str">
        <f t="shared" si="47"/>
        <v/>
      </c>
      <c r="F387" s="14" t="str">
        <f t="shared" si="48"/>
        <v/>
      </c>
      <c r="G387" s="14" t="str">
        <f t="shared" si="50"/>
        <v xml:space="preserve"> 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2</v>
      </c>
      <c r="D388" s="13">
        <v>6</v>
      </c>
      <c r="E388" s="14">
        <f t="shared" si="47"/>
        <v>2.8490028490028491E-3</v>
      </c>
      <c r="F388" s="14">
        <f t="shared" si="48"/>
        <v>1.6216216216216217E-2</v>
      </c>
      <c r="G388" s="14">
        <f t="shared" si="50"/>
        <v>2</v>
      </c>
      <c r="H388" s="14">
        <f t="shared" si="49"/>
        <v>5.6980056980056983E-3</v>
      </c>
    </row>
    <row r="389" spans="1:8" x14ac:dyDescent="0.2">
      <c r="A389" s="41"/>
      <c r="B389" s="12" t="s">
        <v>367</v>
      </c>
      <c r="C389" s="13">
        <v>3</v>
      </c>
      <c r="D389" s="13">
        <v>0</v>
      </c>
      <c r="E389" s="14">
        <f t="shared" si="47"/>
        <v>4.2735042735042739E-3</v>
      </c>
      <c r="F389" s="14" t="str">
        <f t="shared" si="48"/>
        <v/>
      </c>
      <c r="G389" s="14">
        <f t="shared" si="50"/>
        <v>-1</v>
      </c>
      <c r="H389" s="14">
        <f t="shared" si="49"/>
        <v>-4.2735042735042739E-3</v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11</v>
      </c>
      <c r="D391" s="13">
        <v>31</v>
      </c>
      <c r="E391" s="14">
        <f t="shared" si="47"/>
        <v>1.5669515669515671E-2</v>
      </c>
      <c r="F391" s="14">
        <f t="shared" si="48"/>
        <v>8.3783783783783788E-2</v>
      </c>
      <c r="G391" s="14">
        <f t="shared" si="50"/>
        <v>1.8181818181818181</v>
      </c>
      <c r="H391" s="14">
        <f t="shared" si="49"/>
        <v>2.8490028490028491E-2</v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140</v>
      </c>
      <c r="D395" s="13">
        <v>113</v>
      </c>
      <c r="E395" s="14">
        <f t="shared" si="47"/>
        <v>0.19943019943019943</v>
      </c>
      <c r="F395" s="14">
        <f t="shared" si="48"/>
        <v>0.30540540540540539</v>
      </c>
      <c r="G395" s="14">
        <f t="shared" si="50"/>
        <v>-0.19285714285714287</v>
      </c>
      <c r="H395" s="14">
        <f t="shared" si="49"/>
        <v>-3.8461538461538464E-2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46</v>
      </c>
      <c r="D397" s="13">
        <v>11</v>
      </c>
      <c r="E397" s="14">
        <f t="shared" si="47"/>
        <v>6.5527065527065526E-2</v>
      </c>
      <c r="F397" s="14">
        <f t="shared" si="48"/>
        <v>2.9729729729729731E-2</v>
      </c>
      <c r="G397" s="14">
        <f t="shared" si="50"/>
        <v>-0.76086956521739135</v>
      </c>
      <c r="H397" s="14">
        <f t="shared" si="49"/>
        <v>-4.9857549857549859E-2</v>
      </c>
    </row>
    <row r="398" spans="1:8" x14ac:dyDescent="0.2">
      <c r="A398" s="41"/>
      <c r="B398" s="12" t="s">
        <v>376</v>
      </c>
      <c r="C398" s="13">
        <v>24</v>
      </c>
      <c r="D398" s="13">
        <v>8</v>
      </c>
      <c r="E398" s="14">
        <f t="shared" si="47"/>
        <v>3.4188034188034191E-2</v>
      </c>
      <c r="F398" s="14">
        <f t="shared" si="48"/>
        <v>2.1621621621621623E-2</v>
      </c>
      <c r="G398" s="14">
        <f t="shared" si="50"/>
        <v>-0.66666666666666663</v>
      </c>
      <c r="H398" s="14">
        <f t="shared" si="49"/>
        <v>-2.2792022792022793E-2</v>
      </c>
    </row>
    <row r="399" spans="1:8" x14ac:dyDescent="0.2">
      <c r="A399" s="41"/>
      <c r="B399" s="12" t="s">
        <v>377</v>
      </c>
      <c r="C399" s="13">
        <v>35</v>
      </c>
      <c r="D399" s="13">
        <v>7</v>
      </c>
      <c r="E399" s="14">
        <f t="shared" si="47"/>
        <v>4.9857549857549859E-2</v>
      </c>
      <c r="F399" s="14">
        <f t="shared" si="48"/>
        <v>1.891891891891892E-2</v>
      </c>
      <c r="G399" s="14">
        <f t="shared" si="50"/>
        <v>-0.8</v>
      </c>
      <c r="H399" s="14">
        <f t="shared" si="49"/>
        <v>-3.9886039886039892E-2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0</v>
      </c>
      <c r="E401" s="14" t="str">
        <f t="shared" si="47"/>
        <v/>
      </c>
      <c r="F401" s="14" t="str">
        <f t="shared" si="48"/>
        <v/>
      </c>
      <c r="G401" s="14" t="str">
        <f t="shared" si="50"/>
        <v xml:space="preserve"> 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0</v>
      </c>
      <c r="D402" s="13">
        <v>0</v>
      </c>
      <c r="E402" s="14" t="str">
        <f t="shared" si="47"/>
        <v/>
      </c>
      <c r="F402" s="14" t="str">
        <f t="shared" si="48"/>
        <v/>
      </c>
      <c r="G402" s="14" t="str">
        <f t="shared" si="50"/>
        <v xml:space="preserve"> 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2</v>
      </c>
      <c r="D403" s="13">
        <v>0</v>
      </c>
      <c r="E403" s="14">
        <f t="shared" si="47"/>
        <v>2.8490028490028491E-3</v>
      </c>
      <c r="F403" s="14" t="str">
        <f t="shared" si="48"/>
        <v/>
      </c>
      <c r="G403" s="14">
        <f t="shared" si="50"/>
        <v>-1</v>
      </c>
      <c r="H403" s="14">
        <f t="shared" si="49"/>
        <v>-2.8490028490028491E-3</v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0</v>
      </c>
      <c r="D405" s="13">
        <v>0</v>
      </c>
      <c r="E405" s="14" t="str">
        <f t="shared" si="47"/>
        <v/>
      </c>
      <c r="F405" s="14" t="str">
        <f t="shared" si="48"/>
        <v/>
      </c>
      <c r="G405" s="14" t="str">
        <f t="shared" si="50"/>
        <v xml:space="preserve"> </v>
      </c>
      <c r="H405" s="14" t="str">
        <f t="shared" si="49"/>
        <v/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10</v>
      </c>
      <c r="D408" s="13">
        <v>1</v>
      </c>
      <c r="E408" s="14">
        <f t="shared" si="47"/>
        <v>1.4245014245014245E-2</v>
      </c>
      <c r="F408" s="14">
        <f t="shared" si="48"/>
        <v>2.7027027027027029E-3</v>
      </c>
      <c r="G408" s="14">
        <f t="shared" si="50"/>
        <v>-0.9</v>
      </c>
      <c r="H408" s="14">
        <f t="shared" si="49"/>
        <v>-1.2820512820512822E-2</v>
      </c>
    </row>
    <row r="409" spans="1:8" x14ac:dyDescent="0.2">
      <c r="A409" s="41"/>
      <c r="B409" s="12" t="s">
        <v>387</v>
      </c>
      <c r="C409" s="13">
        <v>7</v>
      </c>
      <c r="D409" s="13">
        <v>0</v>
      </c>
      <c r="E409" s="14">
        <f t="shared" si="47"/>
        <v>9.9715099715099714E-3</v>
      </c>
      <c r="F409" s="14" t="str">
        <f t="shared" si="48"/>
        <v/>
      </c>
      <c r="G409" s="14">
        <f t="shared" si="50"/>
        <v>-1</v>
      </c>
      <c r="H409" s="14">
        <f t="shared" si="49"/>
        <v>-9.9715099715099714E-3</v>
      </c>
    </row>
    <row r="410" spans="1:8" x14ac:dyDescent="0.2">
      <c r="A410" s="41"/>
      <c r="B410" s="12" t="s">
        <v>388</v>
      </c>
      <c r="C410" s="13">
        <v>8</v>
      </c>
      <c r="D410" s="13">
        <v>4</v>
      </c>
      <c r="E410" s="14">
        <f t="shared" si="47"/>
        <v>1.1396011396011397E-2</v>
      </c>
      <c r="F410" s="14">
        <f t="shared" si="48"/>
        <v>1.0810810810810811E-2</v>
      </c>
      <c r="G410" s="14">
        <f t="shared" si="50"/>
        <v>-0.5</v>
      </c>
      <c r="H410" s="14">
        <f t="shared" si="49"/>
        <v>-5.6980056980056983E-3</v>
      </c>
    </row>
    <row r="411" spans="1:8" x14ac:dyDescent="0.2">
      <c r="A411" s="41"/>
      <c r="B411" s="12" t="s">
        <v>389</v>
      </c>
      <c r="C411" s="13">
        <v>0</v>
      </c>
      <c r="D411" s="13">
        <v>0</v>
      </c>
      <c r="E411" s="14" t="str">
        <f t="shared" si="47"/>
        <v/>
      </c>
      <c r="F411" s="14" t="str">
        <f t="shared" si="48"/>
        <v/>
      </c>
      <c r="G411" s="14" t="str">
        <f t="shared" si="50"/>
        <v xml:space="preserve"> </v>
      </c>
      <c r="H411" s="14" t="str">
        <f t="shared" si="49"/>
        <v/>
      </c>
    </row>
    <row r="412" spans="1:8" x14ac:dyDescent="0.2">
      <c r="A412" s="41"/>
      <c r="B412" s="12" t="s">
        <v>390</v>
      </c>
      <c r="C412" s="13">
        <v>5</v>
      </c>
      <c r="D412" s="13">
        <v>2</v>
      </c>
      <c r="E412" s="14">
        <f t="shared" si="47"/>
        <v>7.1225071225071226E-3</v>
      </c>
      <c r="F412" s="14">
        <f t="shared" si="48"/>
        <v>5.4054054054054057E-3</v>
      </c>
      <c r="G412" s="14">
        <f t="shared" si="50"/>
        <v>-0.6</v>
      </c>
      <c r="H412" s="14">
        <f t="shared" si="49"/>
        <v>-4.2735042735042731E-3</v>
      </c>
    </row>
    <row r="413" spans="1:8" x14ac:dyDescent="0.2">
      <c r="A413" s="41"/>
      <c r="B413" s="12" t="s">
        <v>391</v>
      </c>
      <c r="C413" s="13">
        <v>2</v>
      </c>
      <c r="D413" s="13">
        <v>0</v>
      </c>
      <c r="E413" s="14">
        <f t="shared" ref="E413:E476" si="51">+IF(C413=0,"",C413/C$349)</f>
        <v>2.8490028490028491E-3</v>
      </c>
      <c r="F413" s="14" t="str">
        <f t="shared" ref="F413:F476" si="52">+IF(D413=0,"",D413/D$349)</f>
        <v/>
      </c>
      <c r="G413" s="14">
        <f t="shared" si="50"/>
        <v>-1</v>
      </c>
      <c r="H413" s="14">
        <f t="shared" ref="H413:H476" si="53">+IF(OR(AND(E413=""),(G413="")),"",E413*G413)</f>
        <v>-2.8490028490028491E-3</v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0</v>
      </c>
      <c r="D416" s="13">
        <v>0</v>
      </c>
      <c r="E416" s="14" t="str">
        <f t="shared" si="51"/>
        <v/>
      </c>
      <c r="F416" s="14" t="str">
        <f t="shared" si="52"/>
        <v/>
      </c>
      <c r="G416" s="14" t="str">
        <f t="shared" si="54"/>
        <v xml:space="preserve"> 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50</v>
      </c>
      <c r="D420" s="13">
        <v>18</v>
      </c>
      <c r="E420" s="14">
        <f t="shared" si="51"/>
        <v>7.1225071225071226E-2</v>
      </c>
      <c r="F420" s="14">
        <f t="shared" si="52"/>
        <v>4.8648648648648651E-2</v>
      </c>
      <c r="G420" s="14">
        <f t="shared" si="54"/>
        <v>-0.64</v>
      </c>
      <c r="H420" s="14">
        <f t="shared" si="53"/>
        <v>-4.5584045584045586E-2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0</v>
      </c>
      <c r="E423" s="14" t="str">
        <f t="shared" si="51"/>
        <v/>
      </c>
      <c r="F423" s="14" t="str">
        <f t="shared" si="52"/>
        <v/>
      </c>
      <c r="G423" s="14" t="str">
        <f t="shared" si="54"/>
        <v xml:space="preserve"> 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0</v>
      </c>
      <c r="D424" s="13">
        <v>0</v>
      </c>
      <c r="E424" s="14" t="str">
        <f t="shared" si="51"/>
        <v/>
      </c>
      <c r="F424" s="14" t="str">
        <f t="shared" si="52"/>
        <v/>
      </c>
      <c r="G424" s="14" t="str">
        <f t="shared" si="54"/>
        <v xml:space="preserve"> </v>
      </c>
      <c r="H424" s="14" t="str">
        <f t="shared" si="53"/>
        <v/>
      </c>
    </row>
    <row r="425" spans="1:8" x14ac:dyDescent="0.2">
      <c r="A425" s="41"/>
      <c r="B425" s="12" t="s">
        <v>403</v>
      </c>
      <c r="C425" s="13">
        <v>0</v>
      </c>
      <c r="D425" s="13">
        <v>0</v>
      </c>
      <c r="E425" s="14" t="str">
        <f t="shared" si="51"/>
        <v/>
      </c>
      <c r="F425" s="14" t="str">
        <f t="shared" si="52"/>
        <v/>
      </c>
      <c r="G425" s="14" t="str">
        <f t="shared" si="54"/>
        <v xml:space="preserve"> 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1</v>
      </c>
      <c r="D426" s="13">
        <v>0</v>
      </c>
      <c r="E426" s="14">
        <f t="shared" si="51"/>
        <v>1.4245014245014246E-3</v>
      </c>
      <c r="F426" s="14" t="str">
        <f t="shared" si="52"/>
        <v/>
      </c>
      <c r="G426" s="14">
        <f t="shared" si="54"/>
        <v>-1</v>
      </c>
      <c r="H426" s="14">
        <f t="shared" si="53"/>
        <v>-1.4245014245014246E-3</v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0</v>
      </c>
      <c r="D428" s="13">
        <v>0</v>
      </c>
      <c r="E428" s="14" t="str">
        <f t="shared" si="51"/>
        <v/>
      </c>
      <c r="F428" s="14" t="str">
        <f t="shared" si="52"/>
        <v/>
      </c>
      <c r="G428" s="14" t="str">
        <f t="shared" si="54"/>
        <v xml:space="preserve"> </v>
      </c>
      <c r="H428" s="14" t="str">
        <f t="shared" si="53"/>
        <v/>
      </c>
    </row>
    <row r="429" spans="1:8" x14ac:dyDescent="0.2">
      <c r="A429" s="41"/>
      <c r="B429" s="12" t="s">
        <v>407</v>
      </c>
      <c r="C429" s="13">
        <v>0</v>
      </c>
      <c r="D429" s="13">
        <v>0</v>
      </c>
      <c r="E429" s="14" t="str">
        <f t="shared" si="51"/>
        <v/>
      </c>
      <c r="F429" s="14" t="str">
        <f t="shared" si="52"/>
        <v/>
      </c>
      <c r="G429" s="14" t="str">
        <f t="shared" si="54"/>
        <v xml:space="preserve"> </v>
      </c>
      <c r="H429" s="14" t="str">
        <f t="shared" si="53"/>
        <v/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5</v>
      </c>
      <c r="D432" s="13">
        <v>6</v>
      </c>
      <c r="E432" s="14">
        <f t="shared" si="51"/>
        <v>7.1225071225071226E-3</v>
      </c>
      <c r="F432" s="14">
        <f t="shared" si="52"/>
        <v>1.6216216216216217E-2</v>
      </c>
      <c r="G432" s="14">
        <f t="shared" si="54"/>
        <v>0.2</v>
      </c>
      <c r="H432" s="14">
        <f t="shared" si="53"/>
        <v>1.4245014245014246E-3</v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0</v>
      </c>
      <c r="D434" s="13">
        <v>0</v>
      </c>
      <c r="E434" s="14" t="str">
        <f t="shared" si="51"/>
        <v/>
      </c>
      <c r="F434" s="14" t="str">
        <f t="shared" si="52"/>
        <v/>
      </c>
      <c r="G434" s="14" t="str">
        <f t="shared" si="54"/>
        <v xml:space="preserve"> </v>
      </c>
      <c r="H434" s="14" t="str">
        <f t="shared" si="53"/>
        <v/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0</v>
      </c>
      <c r="E437" s="14" t="str">
        <f t="shared" si="51"/>
        <v/>
      </c>
      <c r="F437" s="14" t="str">
        <f t="shared" si="52"/>
        <v/>
      </c>
      <c r="G437" s="14" t="str">
        <f t="shared" si="54"/>
        <v xml:space="preserve"> 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0</v>
      </c>
      <c r="E439" s="14" t="str">
        <f t="shared" si="51"/>
        <v/>
      </c>
      <c r="F439" s="14" t="str">
        <f t="shared" si="52"/>
        <v/>
      </c>
      <c r="G439" s="14" t="str">
        <f t="shared" si="54"/>
        <v xml:space="preserve"> 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1</v>
      </c>
      <c r="D441" s="13">
        <v>1</v>
      </c>
      <c r="E441" s="14">
        <f t="shared" si="51"/>
        <v>1.4245014245014246E-3</v>
      </c>
      <c r="F441" s="14">
        <f t="shared" si="52"/>
        <v>2.7027027027027029E-3</v>
      </c>
      <c r="G441" s="14">
        <f t="shared" si="54"/>
        <v>0</v>
      </c>
      <c r="H441" s="14">
        <f t="shared" si="53"/>
        <v>0</v>
      </c>
    </row>
    <row r="442" spans="1:8" x14ac:dyDescent="0.2">
      <c r="A442" s="41"/>
      <c r="B442" s="12" t="s">
        <v>420</v>
      </c>
      <c r="C442" s="13">
        <v>0</v>
      </c>
      <c r="D442" s="13">
        <v>0</v>
      </c>
      <c r="E442" s="14" t="str">
        <f t="shared" si="51"/>
        <v/>
      </c>
      <c r="F442" s="14" t="str">
        <f t="shared" si="52"/>
        <v/>
      </c>
      <c r="G442" s="14" t="str">
        <f t="shared" si="54"/>
        <v xml:space="preserve"> </v>
      </c>
      <c r="H442" s="14" t="str">
        <f t="shared" si="53"/>
        <v/>
      </c>
    </row>
    <row r="443" spans="1:8" x14ac:dyDescent="0.2">
      <c r="A443" s="41"/>
      <c r="B443" s="12" t="s">
        <v>421</v>
      </c>
      <c r="C443" s="13">
        <v>1</v>
      </c>
      <c r="D443" s="13">
        <v>15</v>
      </c>
      <c r="E443" s="14">
        <f t="shared" si="51"/>
        <v>1.4245014245014246E-3</v>
      </c>
      <c r="F443" s="14">
        <f t="shared" si="52"/>
        <v>4.0540540540540543E-2</v>
      </c>
      <c r="G443" s="14">
        <f t="shared" si="54"/>
        <v>14</v>
      </c>
      <c r="H443" s="14">
        <f t="shared" si="53"/>
        <v>1.9943019943019943E-2</v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43</v>
      </c>
      <c r="D445" s="13">
        <v>3</v>
      </c>
      <c r="E445" s="14">
        <f t="shared" si="51"/>
        <v>6.1253561253561253E-2</v>
      </c>
      <c r="F445" s="14">
        <f t="shared" si="52"/>
        <v>8.1081081081081086E-3</v>
      </c>
      <c r="G445" s="14">
        <f t="shared" si="54"/>
        <v>-0.93023255813953487</v>
      </c>
      <c r="H445" s="14">
        <f t="shared" si="53"/>
        <v>-5.6980056980056981E-2</v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15</v>
      </c>
      <c r="D447" s="13">
        <v>0</v>
      </c>
      <c r="E447" s="14">
        <f t="shared" si="51"/>
        <v>2.1367521367521368E-2</v>
      </c>
      <c r="F447" s="14" t="str">
        <f t="shared" si="52"/>
        <v/>
      </c>
      <c r="G447" s="14">
        <f t="shared" si="54"/>
        <v>-1</v>
      </c>
      <c r="H447" s="14">
        <f t="shared" si="53"/>
        <v>-2.1367521367521368E-2</v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1</v>
      </c>
      <c r="D450" s="13">
        <v>0</v>
      </c>
      <c r="E450" s="14">
        <f t="shared" si="51"/>
        <v>1.4245014245014246E-3</v>
      </c>
      <c r="F450" s="14" t="str">
        <f t="shared" si="52"/>
        <v/>
      </c>
      <c r="G450" s="14">
        <f t="shared" si="54"/>
        <v>-1</v>
      </c>
      <c r="H450" s="14">
        <f t="shared" si="53"/>
        <v>-1.4245014245014246E-3</v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0</v>
      </c>
      <c r="E453" s="14" t="str">
        <f t="shared" si="51"/>
        <v/>
      </c>
      <c r="F453" s="14" t="str">
        <f t="shared" si="52"/>
        <v/>
      </c>
      <c r="G453" s="14" t="str">
        <f t="shared" si="54"/>
        <v xml:space="preserve"> 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0</v>
      </c>
      <c r="D455" s="13">
        <v>0</v>
      </c>
      <c r="E455" s="14" t="str">
        <f t="shared" si="51"/>
        <v/>
      </c>
      <c r="F455" s="14" t="str">
        <f t="shared" si="52"/>
        <v/>
      </c>
      <c r="G455" s="14" t="str">
        <f t="shared" si="54"/>
        <v xml:space="preserve"> </v>
      </c>
      <c r="H455" s="14" t="str">
        <f t="shared" si="53"/>
        <v/>
      </c>
    </row>
    <row r="456" spans="1:8" x14ac:dyDescent="0.2">
      <c r="A456" s="41"/>
      <c r="B456" s="12" t="s">
        <v>434</v>
      </c>
      <c r="C456" s="13">
        <v>0</v>
      </c>
      <c r="D456" s="13">
        <v>0</v>
      </c>
      <c r="E456" s="14" t="str">
        <f t="shared" si="51"/>
        <v/>
      </c>
      <c r="F456" s="14" t="str">
        <f t="shared" si="52"/>
        <v/>
      </c>
      <c r="G456" s="14" t="str">
        <f t="shared" si="54"/>
        <v xml:space="preserve"> </v>
      </c>
      <c r="H456" s="14" t="str">
        <f t="shared" si="53"/>
        <v/>
      </c>
    </row>
    <row r="457" spans="1:8" x14ac:dyDescent="0.2">
      <c r="A457" s="41"/>
      <c r="B457" s="12" t="s">
        <v>435</v>
      </c>
      <c r="C457" s="13">
        <v>0</v>
      </c>
      <c r="D457" s="13">
        <v>0</v>
      </c>
      <c r="E457" s="14" t="str">
        <f t="shared" si="51"/>
        <v/>
      </c>
      <c r="F457" s="14" t="str">
        <f t="shared" si="52"/>
        <v/>
      </c>
      <c r="G457" s="14" t="str">
        <f t="shared" si="54"/>
        <v xml:space="preserve"> </v>
      </c>
      <c r="H457" s="14" t="str">
        <f t="shared" si="53"/>
        <v/>
      </c>
    </row>
    <row r="458" spans="1:8" ht="25.5" x14ac:dyDescent="0.2">
      <c r="A458" s="41"/>
      <c r="B458" s="12" t="s">
        <v>436</v>
      </c>
      <c r="C458" s="13">
        <v>0</v>
      </c>
      <c r="D458" s="13">
        <v>1</v>
      </c>
      <c r="E458" s="14" t="str">
        <f t="shared" si="51"/>
        <v/>
      </c>
      <c r="F458" s="14">
        <f t="shared" si="52"/>
        <v>2.7027027027027029E-3</v>
      </c>
      <c r="G458" s="14">
        <f t="shared" si="54"/>
        <v>1</v>
      </c>
      <c r="H458" s="14" t="str">
        <f t="shared" si="53"/>
        <v/>
      </c>
    </row>
    <row r="459" spans="1:8" ht="25.5" x14ac:dyDescent="0.2">
      <c r="A459" s="41"/>
      <c r="B459" s="12" t="s">
        <v>437</v>
      </c>
      <c r="C459" s="13">
        <v>0</v>
      </c>
      <c r="D459" s="13">
        <v>0</v>
      </c>
      <c r="E459" s="14" t="str">
        <f t="shared" si="51"/>
        <v/>
      </c>
      <c r="F459" s="14" t="str">
        <f t="shared" si="52"/>
        <v/>
      </c>
      <c r="G459" s="14" t="str">
        <f t="shared" si="54"/>
        <v xml:space="preserve"> </v>
      </c>
      <c r="H459" s="14" t="str">
        <f t="shared" si="53"/>
        <v/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3</v>
      </c>
      <c r="D461" s="13">
        <v>0</v>
      </c>
      <c r="E461" s="14">
        <f t="shared" si="51"/>
        <v>4.2735042735042739E-3</v>
      </c>
      <c r="F461" s="14" t="str">
        <f t="shared" si="52"/>
        <v/>
      </c>
      <c r="G461" s="14">
        <f t="shared" si="54"/>
        <v>-1</v>
      </c>
      <c r="H461" s="14">
        <f t="shared" si="53"/>
        <v>-4.2735042735042739E-3</v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1</v>
      </c>
      <c r="D463" s="13">
        <v>0</v>
      </c>
      <c r="E463" s="14">
        <f t="shared" si="51"/>
        <v>1.4245014245014246E-3</v>
      </c>
      <c r="F463" s="14" t="str">
        <f t="shared" si="52"/>
        <v/>
      </c>
      <c r="G463" s="14">
        <f t="shared" si="54"/>
        <v>-1</v>
      </c>
      <c r="H463" s="14">
        <f t="shared" si="53"/>
        <v>-1.4245014245014246E-3</v>
      </c>
    </row>
    <row r="464" spans="1:8" x14ac:dyDescent="0.2">
      <c r="A464" s="41"/>
      <c r="B464" s="12" t="s">
        <v>442</v>
      </c>
      <c r="C464" s="13">
        <v>0</v>
      </c>
      <c r="D464" s="13">
        <v>0</v>
      </c>
      <c r="E464" s="14" t="str">
        <f t="shared" si="51"/>
        <v/>
      </c>
      <c r="F464" s="14" t="str">
        <f t="shared" si="52"/>
        <v/>
      </c>
      <c r="G464" s="14" t="str">
        <f t="shared" si="54"/>
        <v xml:space="preserve"> </v>
      </c>
      <c r="H464" s="14" t="str">
        <f t="shared" si="53"/>
        <v/>
      </c>
    </row>
    <row r="465" spans="1:8" x14ac:dyDescent="0.2">
      <c r="A465" s="41"/>
      <c r="B465" s="12" t="s">
        <v>443</v>
      </c>
      <c r="C465" s="13">
        <v>3</v>
      </c>
      <c r="D465" s="13">
        <v>1</v>
      </c>
      <c r="E465" s="14">
        <f t="shared" si="51"/>
        <v>4.2735042735042739E-3</v>
      </c>
      <c r="F465" s="14">
        <f t="shared" si="52"/>
        <v>2.7027027027027029E-3</v>
      </c>
      <c r="G465" s="14">
        <f t="shared" si="54"/>
        <v>-0.66666666666666663</v>
      </c>
      <c r="H465" s="14">
        <f t="shared" si="53"/>
        <v>-2.8490028490028491E-3</v>
      </c>
    </row>
    <row r="466" spans="1:8" x14ac:dyDescent="0.2">
      <c r="A466" s="41"/>
      <c r="B466" s="12" t="s">
        <v>444</v>
      </c>
      <c r="C466" s="13">
        <v>0</v>
      </c>
      <c r="D466" s="13">
        <v>0</v>
      </c>
      <c r="E466" s="14" t="str">
        <f t="shared" si="51"/>
        <v/>
      </c>
      <c r="F466" s="14" t="str">
        <f t="shared" si="52"/>
        <v/>
      </c>
      <c r="G466" s="14" t="str">
        <f t="shared" si="54"/>
        <v xml:space="preserve"> </v>
      </c>
      <c r="H466" s="14" t="str">
        <f t="shared" si="53"/>
        <v/>
      </c>
    </row>
    <row r="467" spans="1:8" x14ac:dyDescent="0.2">
      <c r="A467" s="41"/>
      <c r="B467" s="12" t="s">
        <v>445</v>
      </c>
      <c r="C467" s="13">
        <v>0</v>
      </c>
      <c r="D467" s="13">
        <v>0</v>
      </c>
      <c r="E467" s="14" t="str">
        <f t="shared" si="51"/>
        <v/>
      </c>
      <c r="F467" s="14" t="str">
        <f t="shared" si="52"/>
        <v/>
      </c>
      <c r="G467" s="14" t="str">
        <f t="shared" si="54"/>
        <v xml:space="preserve"> 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1</v>
      </c>
      <c r="D468" s="13">
        <v>0</v>
      </c>
      <c r="E468" s="14">
        <f t="shared" si="51"/>
        <v>1.4245014245014246E-3</v>
      </c>
      <c r="F468" s="14" t="str">
        <f t="shared" si="52"/>
        <v/>
      </c>
      <c r="G468" s="14">
        <f t="shared" si="54"/>
        <v>-1</v>
      </c>
      <c r="H468" s="14">
        <f t="shared" si="53"/>
        <v>-1.4245014245014246E-3</v>
      </c>
    </row>
    <row r="469" spans="1:8" x14ac:dyDescent="0.2">
      <c r="A469" s="41"/>
      <c r="B469" s="12" t="s">
        <v>447</v>
      </c>
      <c r="C469" s="13">
        <v>1</v>
      </c>
      <c r="D469" s="13">
        <v>0</v>
      </c>
      <c r="E469" s="14">
        <f t="shared" si="51"/>
        <v>1.4245014245014246E-3</v>
      </c>
      <c r="F469" s="14" t="str">
        <f t="shared" si="52"/>
        <v/>
      </c>
      <c r="G469" s="14">
        <f t="shared" si="54"/>
        <v>-1</v>
      </c>
      <c r="H469" s="14">
        <f t="shared" si="53"/>
        <v>-1.4245014245014246E-3</v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51"/>
        <v/>
      </c>
      <c r="F470" s="14" t="str">
        <f t="shared" si="52"/>
        <v/>
      </c>
      <c r="G470" s="14" t="str">
        <f t="shared" si="54"/>
        <v xml:space="preserve"> 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3</v>
      </c>
      <c r="D471" s="13">
        <v>14</v>
      </c>
      <c r="E471" s="14">
        <f t="shared" si="51"/>
        <v>4.2735042735042739E-3</v>
      </c>
      <c r="F471" s="14">
        <f t="shared" si="52"/>
        <v>3.783783783783784E-2</v>
      </c>
      <c r="G471" s="14">
        <f t="shared" si="54"/>
        <v>3.6666666666666665</v>
      </c>
      <c r="H471" s="14">
        <f t="shared" si="53"/>
        <v>1.5669515669515671E-2</v>
      </c>
    </row>
    <row r="472" spans="1:8" x14ac:dyDescent="0.2">
      <c r="A472" s="41"/>
      <c r="B472" s="12" t="s">
        <v>450</v>
      </c>
      <c r="C472" s="13">
        <v>0</v>
      </c>
      <c r="D472" s="13">
        <v>1</v>
      </c>
      <c r="E472" s="14" t="str">
        <f t="shared" si="51"/>
        <v/>
      </c>
      <c r="F472" s="14">
        <f t="shared" si="52"/>
        <v>2.7027027027027029E-3</v>
      </c>
      <c r="G472" s="14">
        <f t="shared" si="54"/>
        <v>1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0</v>
      </c>
      <c r="D476" s="13">
        <v>0</v>
      </c>
      <c r="E476" s="14" t="str">
        <f t="shared" si="51"/>
        <v/>
      </c>
      <c r="F476" s="14" t="str">
        <f t="shared" si="52"/>
        <v/>
      </c>
      <c r="G476" s="14" t="str">
        <f t="shared" si="54"/>
        <v xml:space="preserve"> </v>
      </c>
      <c r="H476" s="14" t="str">
        <f t="shared" si="53"/>
        <v/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2</v>
      </c>
      <c r="D479" s="13">
        <v>1</v>
      </c>
      <c r="E479" s="14">
        <f t="shared" si="55"/>
        <v>2.8490028490028491E-3</v>
      </c>
      <c r="F479" s="14">
        <f t="shared" si="56"/>
        <v>2.7027027027027029E-3</v>
      </c>
      <c r="G479" s="14">
        <f t="shared" si="58"/>
        <v>-0.5</v>
      </c>
      <c r="H479" s="14">
        <f t="shared" si="57"/>
        <v>-1.4245014245014246E-3</v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0</v>
      </c>
      <c r="D481" s="13">
        <v>0</v>
      </c>
      <c r="E481" s="14" t="str">
        <f t="shared" si="55"/>
        <v/>
      </c>
      <c r="F481" s="14" t="str">
        <f t="shared" si="56"/>
        <v/>
      </c>
      <c r="G481" s="14" t="str">
        <f t="shared" si="58"/>
        <v xml:space="preserve"> </v>
      </c>
      <c r="H481" s="14" t="str">
        <f t="shared" si="57"/>
        <v/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0</v>
      </c>
      <c r="D483" s="13">
        <v>0</v>
      </c>
      <c r="E483" s="14" t="str">
        <f t="shared" si="55"/>
        <v/>
      </c>
      <c r="F483" s="14" t="str">
        <f t="shared" si="56"/>
        <v/>
      </c>
      <c r="G483" s="14" t="str">
        <f t="shared" si="58"/>
        <v xml:space="preserve"> </v>
      </c>
      <c r="H483" s="14" t="str">
        <f t="shared" si="57"/>
        <v/>
      </c>
    </row>
    <row r="484" spans="1:8" x14ac:dyDescent="0.2">
      <c r="A484" s="41"/>
      <c r="B484" s="12" t="s">
        <v>462</v>
      </c>
      <c r="C484" s="13">
        <v>0</v>
      </c>
      <c r="D484" s="13">
        <v>3</v>
      </c>
      <c r="E484" s="14" t="str">
        <f t="shared" si="55"/>
        <v/>
      </c>
      <c r="F484" s="14">
        <f t="shared" si="56"/>
        <v>8.1081081081081086E-3</v>
      </c>
      <c r="G484" s="14">
        <f t="shared" si="58"/>
        <v>1</v>
      </c>
      <c r="H484" s="14" t="str">
        <f t="shared" si="57"/>
        <v/>
      </c>
    </row>
    <row r="485" spans="1:8" x14ac:dyDescent="0.2">
      <c r="A485" s="41"/>
      <c r="B485" s="12" t="s">
        <v>463</v>
      </c>
      <c r="C485" s="13">
        <v>0</v>
      </c>
      <c r="D485" s="13">
        <v>0</v>
      </c>
      <c r="E485" s="14" t="str">
        <f t="shared" si="55"/>
        <v/>
      </c>
      <c r="F485" s="14" t="str">
        <f t="shared" si="56"/>
        <v/>
      </c>
      <c r="G485" s="14" t="str">
        <f t="shared" si="58"/>
        <v xml:space="preserve"> </v>
      </c>
      <c r="H485" s="14" t="str">
        <f t="shared" si="57"/>
        <v/>
      </c>
    </row>
    <row r="486" spans="1:8" x14ac:dyDescent="0.2">
      <c r="A486" s="41"/>
      <c r="B486" s="12" t="s">
        <v>464</v>
      </c>
      <c r="C486" s="13">
        <v>2</v>
      </c>
      <c r="D486" s="13">
        <v>1</v>
      </c>
      <c r="E486" s="14">
        <f t="shared" si="55"/>
        <v>2.8490028490028491E-3</v>
      </c>
      <c r="F486" s="14">
        <f t="shared" si="56"/>
        <v>2.7027027027027029E-3</v>
      </c>
      <c r="G486" s="14">
        <f t="shared" si="58"/>
        <v>-0.5</v>
      </c>
      <c r="H486" s="14">
        <f t="shared" si="57"/>
        <v>-1.4245014245014246E-3</v>
      </c>
    </row>
    <row r="487" spans="1:8" x14ac:dyDescent="0.2">
      <c r="A487" s="41"/>
      <c r="B487" s="12" t="s">
        <v>465</v>
      </c>
      <c r="C487" s="13">
        <v>0</v>
      </c>
      <c r="D487" s="13">
        <v>0</v>
      </c>
      <c r="E487" s="14" t="str">
        <f t="shared" si="55"/>
        <v/>
      </c>
      <c r="F487" s="14" t="str">
        <f t="shared" si="56"/>
        <v/>
      </c>
      <c r="G487" s="14" t="str">
        <f t="shared" si="58"/>
        <v xml:space="preserve"> 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0</v>
      </c>
      <c r="D489" s="13">
        <v>0</v>
      </c>
      <c r="E489" s="14" t="str">
        <f t="shared" si="55"/>
        <v/>
      </c>
      <c r="F489" s="14" t="str">
        <f t="shared" si="56"/>
        <v/>
      </c>
      <c r="G489" s="14" t="str">
        <f t="shared" si="58"/>
        <v xml:space="preserve"> </v>
      </c>
      <c r="H489" s="14" t="str">
        <f t="shared" si="57"/>
        <v/>
      </c>
    </row>
    <row r="490" spans="1:8" x14ac:dyDescent="0.2">
      <c r="A490" s="41"/>
      <c r="B490" s="12" t="s">
        <v>468</v>
      </c>
      <c r="C490" s="13">
        <v>0</v>
      </c>
      <c r="D490" s="13">
        <v>0</v>
      </c>
      <c r="E490" s="14" t="str">
        <f t="shared" si="55"/>
        <v/>
      </c>
      <c r="F490" s="14" t="str">
        <f t="shared" si="56"/>
        <v/>
      </c>
      <c r="G490" s="14" t="str">
        <f t="shared" si="58"/>
        <v xml:space="preserve"> </v>
      </c>
      <c r="H490" s="14" t="str">
        <f t="shared" si="57"/>
        <v/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0</v>
      </c>
      <c r="E492" s="14" t="str">
        <f t="shared" si="55"/>
        <v/>
      </c>
      <c r="F492" s="14" t="str">
        <f t="shared" si="56"/>
        <v/>
      </c>
      <c r="G492" s="14" t="str">
        <f t="shared" si="58"/>
        <v xml:space="preserve"> 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0</v>
      </c>
      <c r="D495" s="13">
        <v>0</v>
      </c>
      <c r="E495" s="14" t="str">
        <f t="shared" si="55"/>
        <v/>
      </c>
      <c r="F495" s="14" t="str">
        <f t="shared" si="56"/>
        <v/>
      </c>
      <c r="G495" s="14" t="str">
        <f t="shared" si="58"/>
        <v xml:space="preserve"> </v>
      </c>
      <c r="H495" s="14" t="str">
        <f t="shared" si="57"/>
        <v/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0</v>
      </c>
      <c r="D497" s="13">
        <v>0</v>
      </c>
      <c r="E497" s="14" t="str">
        <f t="shared" si="55"/>
        <v/>
      </c>
      <c r="F497" s="14" t="str">
        <f t="shared" si="56"/>
        <v/>
      </c>
      <c r="G497" s="14" t="str">
        <f t="shared" si="58"/>
        <v xml:space="preserve"> 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0</v>
      </c>
      <c r="D498" s="13">
        <v>0</v>
      </c>
      <c r="E498" s="14" t="str">
        <f t="shared" si="55"/>
        <v/>
      </c>
      <c r="F498" s="14" t="str">
        <f t="shared" si="56"/>
        <v/>
      </c>
      <c r="G498" s="14" t="str">
        <f t="shared" si="58"/>
        <v xml:space="preserve"> 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0</v>
      </c>
      <c r="D500" s="13">
        <v>16</v>
      </c>
      <c r="E500" s="14" t="str">
        <f t="shared" si="55"/>
        <v/>
      </c>
      <c r="F500" s="14">
        <f t="shared" si="56"/>
        <v>4.3243243243243246E-2</v>
      </c>
      <c r="G500" s="14">
        <f t="shared" si="58"/>
        <v>1</v>
      </c>
      <c r="H500" s="14" t="str">
        <f t="shared" si="57"/>
        <v/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1</v>
      </c>
      <c r="D510" s="13">
        <v>0</v>
      </c>
      <c r="E510" s="14">
        <f t="shared" si="55"/>
        <v>1.4245014245014246E-3</v>
      </c>
      <c r="F510" s="14" t="str">
        <f t="shared" si="56"/>
        <v/>
      </c>
      <c r="G510" s="14">
        <f t="shared" si="58"/>
        <v>-1</v>
      </c>
      <c r="H510" s="14">
        <f t="shared" si="57"/>
        <v>-1.4245014245014246E-3</v>
      </c>
    </row>
    <row r="511" spans="1:8" x14ac:dyDescent="0.2">
      <c r="A511" s="41"/>
      <c r="B511" s="12" t="s">
        <v>489</v>
      </c>
      <c r="C511" s="13">
        <v>1</v>
      </c>
      <c r="D511" s="13">
        <v>0</v>
      </c>
      <c r="E511" s="14">
        <f t="shared" si="55"/>
        <v>1.4245014245014246E-3</v>
      </c>
      <c r="F511" s="14" t="str">
        <f t="shared" si="56"/>
        <v/>
      </c>
      <c r="G511" s="14">
        <f t="shared" si="58"/>
        <v>-1</v>
      </c>
      <c r="H511" s="14">
        <f t="shared" si="57"/>
        <v>-1.4245014245014246E-3</v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10</v>
      </c>
      <c r="D515" s="13">
        <v>11</v>
      </c>
      <c r="E515" s="14">
        <f t="shared" si="55"/>
        <v>1.4245014245014245E-2</v>
      </c>
      <c r="F515" s="14">
        <f t="shared" si="56"/>
        <v>2.9729729729729731E-2</v>
      </c>
      <c r="G515" s="14">
        <f t="shared" si="58"/>
        <v>0.1</v>
      </c>
      <c r="H515" s="14">
        <f t="shared" si="57"/>
        <v>1.4245014245014246E-3</v>
      </c>
    </row>
    <row r="516" spans="1:8" x14ac:dyDescent="0.2">
      <c r="A516" s="41"/>
      <c r="B516" s="12" t="s">
        <v>494</v>
      </c>
      <c r="C516" s="13">
        <v>0</v>
      </c>
      <c r="D516" s="13">
        <v>0</v>
      </c>
      <c r="E516" s="14" t="str">
        <f t="shared" si="55"/>
        <v/>
      </c>
      <c r="F516" s="14" t="str">
        <f t="shared" si="56"/>
        <v/>
      </c>
      <c r="G516" s="14" t="str">
        <f t="shared" si="58"/>
        <v xml:space="preserve"> </v>
      </c>
      <c r="H516" s="14" t="str">
        <f t="shared" si="57"/>
        <v/>
      </c>
    </row>
    <row r="517" spans="1:8" ht="25.5" x14ac:dyDescent="0.2">
      <c r="A517" s="41"/>
      <c r="B517" s="12" t="s">
        <v>495</v>
      </c>
      <c r="C517" s="13">
        <v>0</v>
      </c>
      <c r="D517" s="13">
        <v>0</v>
      </c>
      <c r="E517" s="14" t="str">
        <f t="shared" si="55"/>
        <v/>
      </c>
      <c r="F517" s="14" t="str">
        <f t="shared" si="56"/>
        <v/>
      </c>
      <c r="G517" s="14" t="str">
        <f t="shared" si="58"/>
        <v xml:space="preserve"> </v>
      </c>
      <c r="H517" s="14" t="str">
        <f t="shared" si="57"/>
        <v/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1</v>
      </c>
      <c r="D532" s="13">
        <v>0</v>
      </c>
      <c r="E532" s="14">
        <f t="shared" si="55"/>
        <v>1.4245014245014246E-3</v>
      </c>
      <c r="F532" s="14" t="str">
        <f t="shared" si="56"/>
        <v/>
      </c>
      <c r="G532" s="14">
        <f t="shared" si="58"/>
        <v>-1</v>
      </c>
      <c r="H532" s="14">
        <f t="shared" si="57"/>
        <v>-1.4245014245014246E-3</v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0</v>
      </c>
      <c r="D534" s="13">
        <v>0</v>
      </c>
      <c r="E534" s="14" t="str">
        <f t="shared" si="55"/>
        <v/>
      </c>
      <c r="F534" s="14" t="str">
        <f t="shared" si="56"/>
        <v/>
      </c>
      <c r="G534" s="14" t="str">
        <f t="shared" si="58"/>
        <v xml:space="preserve"> </v>
      </c>
      <c r="H534" s="14" t="str">
        <f t="shared" si="57"/>
        <v/>
      </c>
    </row>
    <row r="535" spans="1:8" x14ac:dyDescent="0.2">
      <c r="A535" s="41"/>
      <c r="B535" s="12" t="s">
        <v>513</v>
      </c>
      <c r="C535" s="13">
        <v>2</v>
      </c>
      <c r="D535" s="13">
        <v>1</v>
      </c>
      <c r="E535" s="14">
        <f t="shared" si="55"/>
        <v>2.8490028490028491E-3</v>
      </c>
      <c r="F535" s="14">
        <f t="shared" si="56"/>
        <v>2.7027027027027029E-3</v>
      </c>
      <c r="G535" s="14">
        <f t="shared" si="58"/>
        <v>-0.5</v>
      </c>
      <c r="H535" s="14">
        <f t="shared" si="57"/>
        <v>-1.4245014245014246E-3</v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0</v>
      </c>
      <c r="D538" s="13">
        <v>0</v>
      </c>
      <c r="E538" s="14" t="str">
        <f t="shared" si="55"/>
        <v/>
      </c>
      <c r="F538" s="14" t="str">
        <f t="shared" si="56"/>
        <v/>
      </c>
      <c r="G538" s="14" t="str">
        <f t="shared" si="58"/>
        <v xml:space="preserve"> </v>
      </c>
      <c r="H538" s="14" t="str">
        <f t="shared" si="57"/>
        <v/>
      </c>
    </row>
    <row r="539" spans="1:8" x14ac:dyDescent="0.2">
      <c r="A539" s="41"/>
      <c r="B539" s="12" t="s">
        <v>517</v>
      </c>
      <c r="C539" s="13">
        <v>0</v>
      </c>
      <c r="D539" s="13">
        <v>0</v>
      </c>
      <c r="E539" s="14" t="str">
        <f t="shared" si="55"/>
        <v/>
      </c>
      <c r="F539" s="14" t="str">
        <f t="shared" si="56"/>
        <v/>
      </c>
      <c r="G539" s="14" t="str">
        <f t="shared" si="58"/>
        <v xml:space="preserve"> </v>
      </c>
      <c r="H539" s="14" t="str">
        <f t="shared" si="57"/>
        <v/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0</v>
      </c>
      <c r="D548" s="13">
        <v>0</v>
      </c>
      <c r="E548" s="14" t="str">
        <f t="shared" si="59"/>
        <v/>
      </c>
      <c r="F548" s="14" t="str">
        <f t="shared" si="60"/>
        <v/>
      </c>
      <c r="G548" s="14" t="str">
        <f t="shared" si="62"/>
        <v xml:space="preserve"> </v>
      </c>
      <c r="H548" s="14" t="str">
        <f t="shared" si="61"/>
        <v/>
      </c>
    </row>
    <row r="549" spans="1:8" ht="25.5" x14ac:dyDescent="0.2">
      <c r="A549" s="41"/>
      <c r="B549" s="12" t="s">
        <v>526</v>
      </c>
      <c r="C549" s="13">
        <v>0</v>
      </c>
      <c r="D549" s="13">
        <v>0</v>
      </c>
      <c r="E549" s="14" t="str">
        <f t="shared" si="59"/>
        <v/>
      </c>
      <c r="F549" s="14" t="str">
        <f t="shared" si="60"/>
        <v/>
      </c>
      <c r="G549" s="14" t="str">
        <f t="shared" si="62"/>
        <v xml:space="preserve"> 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0</v>
      </c>
      <c r="D551" s="13">
        <v>1</v>
      </c>
      <c r="E551" s="14" t="str">
        <f t="shared" si="59"/>
        <v/>
      </c>
      <c r="F551" s="14">
        <f t="shared" si="60"/>
        <v>2.7027027027027029E-3</v>
      </c>
      <c r="G551" s="14">
        <f t="shared" si="62"/>
        <v>1</v>
      </c>
      <c r="H551" s="14" t="str">
        <f t="shared" si="61"/>
        <v/>
      </c>
    </row>
    <row r="552" spans="1:8" ht="25.5" x14ac:dyDescent="0.2">
      <c r="A552" s="41"/>
      <c r="B552" s="12" t="s">
        <v>529</v>
      </c>
      <c r="C552" s="13">
        <v>0</v>
      </c>
      <c r="D552" s="13">
        <v>0</v>
      </c>
      <c r="E552" s="14" t="str">
        <f t="shared" si="59"/>
        <v/>
      </c>
      <c r="F552" s="14" t="str">
        <f t="shared" si="60"/>
        <v/>
      </c>
      <c r="G552" s="14" t="str">
        <f t="shared" si="62"/>
        <v xml:space="preserve"> 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15</v>
      </c>
      <c r="D554" s="13">
        <v>1</v>
      </c>
      <c r="E554" s="14">
        <f t="shared" si="59"/>
        <v>2.1367521367521368E-2</v>
      </c>
      <c r="F554" s="14">
        <f t="shared" si="60"/>
        <v>2.7027027027027029E-3</v>
      </c>
      <c r="G554" s="14">
        <f t="shared" si="62"/>
        <v>-0.93333333333333335</v>
      </c>
      <c r="H554" s="14">
        <f t="shared" si="61"/>
        <v>-1.9943019943019943E-2</v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0</v>
      </c>
      <c r="D556" s="13">
        <v>0</v>
      </c>
      <c r="E556" s="14" t="str">
        <f t="shared" si="59"/>
        <v/>
      </c>
      <c r="F556" s="14" t="str">
        <f t="shared" si="60"/>
        <v/>
      </c>
      <c r="G556" s="14" t="str">
        <f t="shared" si="62"/>
        <v xml:space="preserve"> </v>
      </c>
      <c r="H556" s="14" t="str">
        <f t="shared" si="61"/>
        <v/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3</v>
      </c>
      <c r="D559" s="13">
        <v>5</v>
      </c>
      <c r="E559" s="14">
        <f t="shared" si="59"/>
        <v>4.2735042735042739E-3</v>
      </c>
      <c r="F559" s="14">
        <f t="shared" si="60"/>
        <v>1.3513513513513514E-2</v>
      </c>
      <c r="G559" s="14">
        <f t="shared" si="62"/>
        <v>0.66666666666666663</v>
      </c>
      <c r="H559" s="14">
        <f t="shared" si="61"/>
        <v>2.8490028490028491E-3</v>
      </c>
    </row>
    <row r="560" spans="1:8" ht="25.5" x14ac:dyDescent="0.2">
      <c r="A560" s="41"/>
      <c r="B560" s="12" t="s">
        <v>537</v>
      </c>
      <c r="C560" s="13">
        <v>1</v>
      </c>
      <c r="D560" s="13">
        <v>0</v>
      </c>
      <c r="E560" s="14">
        <f t="shared" si="59"/>
        <v>1.4245014245014246E-3</v>
      </c>
      <c r="F560" s="14" t="str">
        <f t="shared" si="60"/>
        <v/>
      </c>
      <c r="G560" s="14">
        <f t="shared" si="62"/>
        <v>-1</v>
      </c>
      <c r="H560" s="14">
        <f t="shared" si="61"/>
        <v>-1.4245014245014246E-3</v>
      </c>
    </row>
    <row r="561" spans="1:8" x14ac:dyDescent="0.2">
      <c r="A561" s="41"/>
      <c r="B561" s="12" t="s">
        <v>538</v>
      </c>
      <c r="C561" s="13">
        <v>11</v>
      </c>
      <c r="D561" s="13">
        <v>16</v>
      </c>
      <c r="E561" s="14">
        <f t="shared" si="59"/>
        <v>1.5669515669515671E-2</v>
      </c>
      <c r="F561" s="14">
        <f t="shared" si="60"/>
        <v>4.3243243243243246E-2</v>
      </c>
      <c r="G561" s="14">
        <f t="shared" si="62"/>
        <v>0.45454545454545453</v>
      </c>
      <c r="H561" s="14">
        <f t="shared" si="61"/>
        <v>7.1225071225071226E-3</v>
      </c>
    </row>
    <row r="562" spans="1:8" x14ac:dyDescent="0.2">
      <c r="A562" s="41"/>
      <c r="B562" s="12" t="s">
        <v>539</v>
      </c>
      <c r="C562" s="13">
        <v>0</v>
      </c>
      <c r="D562" s="13">
        <v>1</v>
      </c>
      <c r="E562" s="14" t="str">
        <f t="shared" si="59"/>
        <v/>
      </c>
      <c r="F562" s="14">
        <f t="shared" si="60"/>
        <v>2.7027027027027029E-3</v>
      </c>
      <c r="G562" s="14">
        <f t="shared" si="62"/>
        <v>1</v>
      </c>
      <c r="H562" s="14" t="str">
        <f t="shared" si="61"/>
        <v/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3</v>
      </c>
      <c r="D568" s="13">
        <v>1</v>
      </c>
      <c r="E568" s="14">
        <f t="shared" si="59"/>
        <v>4.2735042735042739E-3</v>
      </c>
      <c r="F568" s="14">
        <f t="shared" si="60"/>
        <v>2.7027027027027029E-3</v>
      </c>
      <c r="G568" s="14">
        <f t="shared" si="62"/>
        <v>-0.66666666666666663</v>
      </c>
      <c r="H568" s="14">
        <f t="shared" si="61"/>
        <v>-2.8490028490028491E-3</v>
      </c>
    </row>
    <row r="569" spans="1:8" x14ac:dyDescent="0.2">
      <c r="A569" s="41"/>
      <c r="B569" s="12" t="s">
        <v>546</v>
      </c>
      <c r="C569" s="13">
        <v>1</v>
      </c>
      <c r="D569" s="13">
        <v>1</v>
      </c>
      <c r="E569" s="14">
        <f t="shared" si="59"/>
        <v>1.4245014245014246E-3</v>
      </c>
      <c r="F569" s="14">
        <f t="shared" si="60"/>
        <v>2.7027027027027029E-3</v>
      </c>
      <c r="G569" s="14">
        <f t="shared" si="62"/>
        <v>0</v>
      </c>
      <c r="H569" s="14">
        <f t="shared" si="61"/>
        <v>0</v>
      </c>
    </row>
    <row r="570" spans="1:8" x14ac:dyDescent="0.2">
      <c r="A570" s="41"/>
      <c r="B570" s="12" t="s">
        <v>547</v>
      </c>
      <c r="C570" s="13">
        <v>0</v>
      </c>
      <c r="D570" s="13">
        <v>0</v>
      </c>
      <c r="E570" s="14" t="str">
        <f t="shared" si="59"/>
        <v/>
      </c>
      <c r="F570" s="14" t="str">
        <f t="shared" si="60"/>
        <v/>
      </c>
      <c r="G570" s="14" t="str">
        <f t="shared" si="62"/>
        <v xml:space="preserve"> </v>
      </c>
      <c r="H570" s="14" t="str">
        <f t="shared" si="61"/>
        <v/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59"/>
        <v/>
      </c>
      <c r="F572" s="14" t="str">
        <f t="shared" si="60"/>
        <v/>
      </c>
      <c r="G572" s="14" t="str">
        <f t="shared" si="62"/>
        <v xml:space="preserve"> 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59"/>
        <v/>
      </c>
      <c r="F574" s="14" t="str">
        <f t="shared" si="60"/>
        <v/>
      </c>
      <c r="G574" s="14" t="str">
        <f t="shared" si="62"/>
        <v xml:space="preserve"> 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137</v>
      </c>
      <c r="D582" s="17">
        <f>SUM(D583:D609)</f>
        <v>93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-0.32116788321167883</v>
      </c>
      <c r="H582" s="18">
        <f t="shared" ref="H582:H609" si="65">+IF(OR(AND(E582=""),(G582="")),"",E582*G582)</f>
        <v>-0.32116788321167883</v>
      </c>
    </row>
    <row r="583" spans="1:8" x14ac:dyDescent="0.2">
      <c r="A583" s="41"/>
      <c r="B583" s="12" t="s">
        <v>554</v>
      </c>
      <c r="C583" s="13">
        <v>5</v>
      </c>
      <c r="D583" s="13">
        <v>1</v>
      </c>
      <c r="E583" s="14">
        <f t="shared" si="63"/>
        <v>3.6496350364963501E-2</v>
      </c>
      <c r="F583" s="14">
        <f t="shared" si="64"/>
        <v>1.0752688172043012E-2</v>
      </c>
      <c r="G583" s="14">
        <f t="shared" ref="G583:G609" si="66">+IF(AND(C583=0,D583=0)," ",IF(C583=0,1,IF(D583=0,-1,(D583-C583)/C583)))</f>
        <v>-0.8</v>
      </c>
      <c r="H583" s="14">
        <f t="shared" si="65"/>
        <v>-2.9197080291970802E-2</v>
      </c>
    </row>
    <row r="584" spans="1:8" x14ac:dyDescent="0.2">
      <c r="A584" s="41"/>
      <c r="B584" s="12" t="s">
        <v>555</v>
      </c>
      <c r="C584" s="13">
        <v>19</v>
      </c>
      <c r="D584" s="13">
        <v>13</v>
      </c>
      <c r="E584" s="14">
        <f t="shared" si="63"/>
        <v>0.13868613138686131</v>
      </c>
      <c r="F584" s="14">
        <f t="shared" si="64"/>
        <v>0.13978494623655913</v>
      </c>
      <c r="G584" s="14">
        <f t="shared" si="66"/>
        <v>-0.31578947368421051</v>
      </c>
      <c r="H584" s="14">
        <f t="shared" si="65"/>
        <v>-4.3795620437956199E-2</v>
      </c>
    </row>
    <row r="585" spans="1:8" ht="25.5" x14ac:dyDescent="0.2">
      <c r="A585" s="41"/>
      <c r="B585" s="12" t="s">
        <v>556</v>
      </c>
      <c r="C585" s="13">
        <v>15</v>
      </c>
      <c r="D585" s="13">
        <v>6</v>
      </c>
      <c r="E585" s="14">
        <f t="shared" si="63"/>
        <v>0.10948905109489052</v>
      </c>
      <c r="F585" s="14">
        <f t="shared" si="64"/>
        <v>6.4516129032258063E-2</v>
      </c>
      <c r="G585" s="14">
        <f t="shared" si="66"/>
        <v>-0.6</v>
      </c>
      <c r="H585" s="14">
        <f t="shared" si="65"/>
        <v>-6.569343065693431E-2</v>
      </c>
    </row>
    <row r="586" spans="1:8" x14ac:dyDescent="0.2">
      <c r="A586" s="41"/>
      <c r="B586" s="12" t="s">
        <v>557</v>
      </c>
      <c r="C586" s="13">
        <v>36</v>
      </c>
      <c r="D586" s="13">
        <v>10</v>
      </c>
      <c r="E586" s="14">
        <f t="shared" si="63"/>
        <v>0.26277372262773724</v>
      </c>
      <c r="F586" s="14">
        <f t="shared" si="64"/>
        <v>0.10752688172043011</v>
      </c>
      <c r="G586" s="14">
        <f t="shared" si="66"/>
        <v>-0.72222222222222221</v>
      </c>
      <c r="H586" s="14">
        <f t="shared" si="65"/>
        <v>-0.18978102189781024</v>
      </c>
    </row>
    <row r="587" spans="1:8" x14ac:dyDescent="0.2">
      <c r="A587" s="41"/>
      <c r="B587" s="12" t="s">
        <v>558</v>
      </c>
      <c r="C587" s="13">
        <v>0</v>
      </c>
      <c r="D587" s="13">
        <v>2</v>
      </c>
      <c r="E587" s="14" t="str">
        <f t="shared" si="63"/>
        <v/>
      </c>
      <c r="F587" s="14">
        <f t="shared" si="64"/>
        <v>2.1505376344086023E-2</v>
      </c>
      <c r="G587" s="14">
        <f t="shared" si="66"/>
        <v>1</v>
      </c>
      <c r="H587" s="14" t="str">
        <f t="shared" si="65"/>
        <v/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0</v>
      </c>
      <c r="D589" s="13">
        <v>0</v>
      </c>
      <c r="E589" s="14" t="str">
        <f t="shared" si="63"/>
        <v/>
      </c>
      <c r="F589" s="14" t="str">
        <f t="shared" si="64"/>
        <v/>
      </c>
      <c r="G589" s="14" t="str">
        <f t="shared" si="66"/>
        <v xml:space="preserve"> </v>
      </c>
      <c r="H589" s="14" t="str">
        <f t="shared" si="65"/>
        <v/>
      </c>
    </row>
    <row r="590" spans="1:8" x14ac:dyDescent="0.2">
      <c r="A590" s="41"/>
      <c r="B590" s="12" t="s">
        <v>561</v>
      </c>
      <c r="C590" s="13">
        <v>0</v>
      </c>
      <c r="D590" s="13">
        <v>0</v>
      </c>
      <c r="E590" s="14" t="str">
        <f t="shared" si="63"/>
        <v/>
      </c>
      <c r="F590" s="14" t="str">
        <f t="shared" si="64"/>
        <v/>
      </c>
      <c r="G590" s="14" t="str">
        <f t="shared" si="66"/>
        <v xml:space="preserve"> 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0</v>
      </c>
      <c r="D591" s="13">
        <v>0</v>
      </c>
      <c r="E591" s="14" t="str">
        <f t="shared" si="63"/>
        <v/>
      </c>
      <c r="F591" s="14" t="str">
        <f t="shared" si="64"/>
        <v/>
      </c>
      <c r="G591" s="14" t="str">
        <f t="shared" si="66"/>
        <v xml:space="preserve"> </v>
      </c>
      <c r="H591" s="14" t="str">
        <f t="shared" si="65"/>
        <v/>
      </c>
    </row>
    <row r="592" spans="1:8" ht="25.5" x14ac:dyDescent="0.2">
      <c r="A592" s="41"/>
      <c r="B592" s="12" t="s">
        <v>563</v>
      </c>
      <c r="C592" s="13">
        <v>0</v>
      </c>
      <c r="D592" s="13">
        <v>0</v>
      </c>
      <c r="E592" s="14" t="str">
        <f t="shared" si="63"/>
        <v/>
      </c>
      <c r="F592" s="14" t="str">
        <f t="shared" si="64"/>
        <v/>
      </c>
      <c r="G592" s="14" t="str">
        <f t="shared" si="66"/>
        <v xml:space="preserve"> </v>
      </c>
      <c r="H592" s="14" t="str">
        <f t="shared" si="65"/>
        <v/>
      </c>
    </row>
    <row r="593" spans="1:8" x14ac:dyDescent="0.2">
      <c r="A593" s="41"/>
      <c r="B593" s="12" t="s">
        <v>564</v>
      </c>
      <c r="C593" s="13">
        <v>0</v>
      </c>
      <c r="D593" s="13">
        <v>0</v>
      </c>
      <c r="E593" s="14" t="str">
        <f t="shared" si="63"/>
        <v/>
      </c>
      <c r="F593" s="14" t="str">
        <f t="shared" si="64"/>
        <v/>
      </c>
      <c r="G593" s="14" t="str">
        <f t="shared" si="66"/>
        <v xml:space="preserve"> </v>
      </c>
      <c r="H593" s="14" t="str">
        <f t="shared" si="65"/>
        <v/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13</v>
      </c>
      <c r="D597" s="13">
        <v>1</v>
      </c>
      <c r="E597" s="14">
        <f t="shared" si="63"/>
        <v>9.4890510948905105E-2</v>
      </c>
      <c r="F597" s="14">
        <f t="shared" si="64"/>
        <v>1.0752688172043012E-2</v>
      </c>
      <c r="G597" s="14">
        <f t="shared" si="66"/>
        <v>-0.92307692307692313</v>
      </c>
      <c r="H597" s="14">
        <f t="shared" si="65"/>
        <v>-8.7591240875912413E-2</v>
      </c>
    </row>
    <row r="598" spans="1:8" x14ac:dyDescent="0.2">
      <c r="A598" s="41"/>
      <c r="B598" s="12" t="s">
        <v>569</v>
      </c>
      <c r="C598" s="13">
        <v>3</v>
      </c>
      <c r="D598" s="13">
        <v>2</v>
      </c>
      <c r="E598" s="14">
        <f t="shared" si="63"/>
        <v>2.1897810218978103E-2</v>
      </c>
      <c r="F598" s="14">
        <f t="shared" si="64"/>
        <v>2.1505376344086023E-2</v>
      </c>
      <c r="G598" s="14">
        <f t="shared" si="66"/>
        <v>-0.33333333333333331</v>
      </c>
      <c r="H598" s="14">
        <f t="shared" si="65"/>
        <v>-7.2992700729927005E-3</v>
      </c>
    </row>
    <row r="599" spans="1:8" x14ac:dyDescent="0.2">
      <c r="A599" s="41"/>
      <c r="B599" s="12" t="s">
        <v>570</v>
      </c>
      <c r="C599" s="13">
        <v>0</v>
      </c>
      <c r="D599" s="13">
        <v>0</v>
      </c>
      <c r="E599" s="14" t="str">
        <f t="shared" si="63"/>
        <v/>
      </c>
      <c r="F599" s="14" t="str">
        <f t="shared" si="64"/>
        <v/>
      </c>
      <c r="G599" s="14" t="str">
        <f t="shared" si="66"/>
        <v xml:space="preserve"> </v>
      </c>
      <c r="H599" s="14" t="str">
        <f t="shared" si="65"/>
        <v/>
      </c>
    </row>
    <row r="600" spans="1:8" x14ac:dyDescent="0.2">
      <c r="A600" s="41"/>
      <c r="B600" s="12" t="s">
        <v>571</v>
      </c>
      <c r="C600" s="13">
        <v>25</v>
      </c>
      <c r="D600" s="13">
        <v>38</v>
      </c>
      <c r="E600" s="14">
        <f t="shared" si="63"/>
        <v>0.18248175182481752</v>
      </c>
      <c r="F600" s="14">
        <f t="shared" si="64"/>
        <v>0.40860215053763443</v>
      </c>
      <c r="G600" s="14">
        <f t="shared" si="66"/>
        <v>0.52</v>
      </c>
      <c r="H600" s="14">
        <f t="shared" si="65"/>
        <v>9.4890510948905119E-2</v>
      </c>
    </row>
    <row r="601" spans="1:8" x14ac:dyDescent="0.2">
      <c r="A601" s="41"/>
      <c r="B601" s="12" t="s">
        <v>572</v>
      </c>
      <c r="C601" s="13">
        <v>6</v>
      </c>
      <c r="D601" s="13">
        <v>13</v>
      </c>
      <c r="E601" s="14">
        <f t="shared" si="63"/>
        <v>4.3795620437956206E-2</v>
      </c>
      <c r="F601" s="14">
        <f t="shared" si="64"/>
        <v>0.13978494623655913</v>
      </c>
      <c r="G601" s="14">
        <f t="shared" si="66"/>
        <v>1.1666666666666667</v>
      </c>
      <c r="H601" s="14">
        <f t="shared" si="65"/>
        <v>5.1094890510948912E-2</v>
      </c>
    </row>
    <row r="602" spans="1:8" x14ac:dyDescent="0.2">
      <c r="A602" s="41"/>
      <c r="B602" s="12" t="s">
        <v>573</v>
      </c>
      <c r="C602" s="13">
        <v>0</v>
      </c>
      <c r="D602" s="13">
        <v>0</v>
      </c>
      <c r="E602" s="14" t="str">
        <f t="shared" si="63"/>
        <v/>
      </c>
      <c r="F602" s="14" t="str">
        <f t="shared" si="64"/>
        <v/>
      </c>
      <c r="G602" s="14" t="str">
        <f t="shared" si="66"/>
        <v xml:space="preserve"> </v>
      </c>
      <c r="H602" s="14" t="str">
        <f t="shared" si="65"/>
        <v/>
      </c>
    </row>
    <row r="603" spans="1:8" x14ac:dyDescent="0.2">
      <c r="A603" s="41"/>
      <c r="B603" s="12" t="s">
        <v>574</v>
      </c>
      <c r="C603" s="13">
        <v>0</v>
      </c>
      <c r="D603" s="13">
        <v>0</v>
      </c>
      <c r="E603" s="14" t="str">
        <f t="shared" si="63"/>
        <v/>
      </c>
      <c r="F603" s="14" t="str">
        <f t="shared" si="64"/>
        <v/>
      </c>
      <c r="G603" s="14" t="str">
        <f t="shared" si="66"/>
        <v xml:space="preserve"> </v>
      </c>
      <c r="H603" s="14" t="str">
        <f t="shared" si="65"/>
        <v/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3</v>
      </c>
      <c r="D605" s="13">
        <v>0</v>
      </c>
      <c r="E605" s="14">
        <f t="shared" si="63"/>
        <v>2.1897810218978103E-2</v>
      </c>
      <c r="F605" s="14" t="str">
        <f t="shared" si="64"/>
        <v/>
      </c>
      <c r="G605" s="14">
        <f t="shared" si="66"/>
        <v>-1</v>
      </c>
      <c r="H605" s="14">
        <f t="shared" si="65"/>
        <v>-2.1897810218978103E-2</v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11</v>
      </c>
      <c r="D608" s="13">
        <v>5</v>
      </c>
      <c r="E608" s="14">
        <f t="shared" si="63"/>
        <v>8.0291970802919707E-2</v>
      </c>
      <c r="F608" s="14">
        <f t="shared" si="64"/>
        <v>5.3763440860215055E-2</v>
      </c>
      <c r="G608" s="14">
        <f t="shared" si="66"/>
        <v>-0.54545454545454541</v>
      </c>
      <c r="H608" s="14">
        <f t="shared" si="65"/>
        <v>-4.3795620437956199E-2</v>
      </c>
    </row>
    <row r="609" spans="1:8" ht="25.5" x14ac:dyDescent="0.2">
      <c r="A609" s="41"/>
      <c r="B609" s="12" t="s">
        <v>580</v>
      </c>
      <c r="C609" s="13">
        <v>1</v>
      </c>
      <c r="D609" s="13">
        <v>2</v>
      </c>
      <c r="E609" s="14">
        <f t="shared" si="63"/>
        <v>7.2992700729927005E-3</v>
      </c>
      <c r="F609" s="14">
        <f t="shared" si="64"/>
        <v>2.1505376344086023E-2</v>
      </c>
      <c r="G609" s="14">
        <f t="shared" si="66"/>
        <v>1</v>
      </c>
      <c r="H609" s="14">
        <f t="shared" si="65"/>
        <v>7.2992700729927005E-3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599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600</v>
      </c>
      <c r="C8" s="10">
        <f>+C19+C75+C173+C349+C582</f>
        <v>1747</v>
      </c>
      <c r="D8" s="11">
        <f>+D19+D75+D173+D349+D582</f>
        <v>1061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-0.39267315397824842</v>
      </c>
      <c r="H8" s="9">
        <f t="shared" ref="H8:H13" si="1">+IF(OR(AND(E8=""),(G8="")),"",E8*G8)</f>
        <v>-0.39267315397824842</v>
      </c>
    </row>
    <row r="9" spans="1:8" x14ac:dyDescent="0.2">
      <c r="A9" s="41"/>
      <c r="B9" s="12" t="s">
        <v>8</v>
      </c>
      <c r="C9" s="13">
        <f>+C19</f>
        <v>2</v>
      </c>
      <c r="D9" s="13">
        <f>+D19</f>
        <v>5</v>
      </c>
      <c r="E9" s="14">
        <f t="shared" ref="E9:F13" si="2">+C9/C$8</f>
        <v>1.1448196908986834E-3</v>
      </c>
      <c r="F9" s="14">
        <f t="shared" si="2"/>
        <v>4.7125353440150798E-3</v>
      </c>
      <c r="G9" s="14">
        <f t="shared" si="0"/>
        <v>1.5</v>
      </c>
      <c r="H9" s="14">
        <f t="shared" si="1"/>
        <v>1.717229536348025E-3</v>
      </c>
    </row>
    <row r="10" spans="1:8" ht="25.5" x14ac:dyDescent="0.2">
      <c r="A10" s="41"/>
      <c r="B10" s="12" t="s">
        <v>9</v>
      </c>
      <c r="C10" s="13">
        <f>+C75</f>
        <v>130</v>
      </c>
      <c r="D10" s="13">
        <f>+D75</f>
        <v>153</v>
      </c>
      <c r="E10" s="14">
        <f t="shared" si="2"/>
        <v>7.4413279908414426E-2</v>
      </c>
      <c r="F10" s="14">
        <f t="shared" si="2"/>
        <v>0.14420358152686144</v>
      </c>
      <c r="G10" s="14">
        <f t="shared" si="0"/>
        <v>0.17692307692307693</v>
      </c>
      <c r="H10" s="14">
        <f t="shared" si="1"/>
        <v>1.316542644533486E-2</v>
      </c>
    </row>
    <row r="11" spans="1:8" ht="25.5" x14ac:dyDescent="0.2">
      <c r="A11" s="41"/>
      <c r="B11" s="12" t="s">
        <v>10</v>
      </c>
      <c r="C11" s="13">
        <f>+C173</f>
        <v>111</v>
      </c>
      <c r="D11" s="13">
        <f>+D173</f>
        <v>158</v>
      </c>
      <c r="E11" s="14">
        <f t="shared" si="2"/>
        <v>6.3537492844876933E-2</v>
      </c>
      <c r="F11" s="14">
        <f t="shared" si="2"/>
        <v>0.14891611687087652</v>
      </c>
      <c r="G11" s="14">
        <f t="shared" si="0"/>
        <v>0.42342342342342343</v>
      </c>
      <c r="H11" s="14">
        <f t="shared" si="1"/>
        <v>2.6903262736119062E-2</v>
      </c>
    </row>
    <row r="12" spans="1:8" ht="25.5" x14ac:dyDescent="0.2">
      <c r="A12" s="41"/>
      <c r="B12" s="12" t="s">
        <v>11</v>
      </c>
      <c r="C12" s="13">
        <f>+C349</f>
        <v>898</v>
      </c>
      <c r="D12" s="13">
        <f>+D349</f>
        <v>490</v>
      </c>
      <c r="E12" s="14">
        <f t="shared" si="2"/>
        <v>0.51402404121350886</v>
      </c>
      <c r="F12" s="14">
        <f t="shared" si="2"/>
        <v>0.46182846371347785</v>
      </c>
      <c r="G12" s="14">
        <f t="shared" si="0"/>
        <v>-0.45434298440979953</v>
      </c>
      <c r="H12" s="14">
        <f t="shared" si="1"/>
        <v>-0.23354321694333141</v>
      </c>
    </row>
    <row r="13" spans="1:8" ht="25.5" x14ac:dyDescent="0.2">
      <c r="A13" s="41"/>
      <c r="B13" s="12" t="s">
        <v>12</v>
      </c>
      <c r="C13" s="13">
        <f>+C582</f>
        <v>606</v>
      </c>
      <c r="D13" s="13">
        <f>+D582</f>
        <v>255</v>
      </c>
      <c r="E13" s="14">
        <f t="shared" si="2"/>
        <v>0.34688036634230107</v>
      </c>
      <c r="F13" s="14">
        <f t="shared" si="2"/>
        <v>0.2403393025447691</v>
      </c>
      <c r="G13" s="14">
        <f t="shared" si="0"/>
        <v>-0.57920792079207917</v>
      </c>
      <c r="H13" s="14">
        <f t="shared" si="1"/>
        <v>-0.20091585575271892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2</v>
      </c>
      <c r="D19" s="17">
        <f>SUM(D20:D69)</f>
        <v>5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1.5</v>
      </c>
      <c r="H19" s="18">
        <f t="shared" ref="H19:H50" si="5">+IF(OR(AND(E19=""),(G19="")),"",E19*G19)</f>
        <v>1.5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0</v>
      </c>
      <c r="D27" s="13">
        <v>0</v>
      </c>
      <c r="E27" s="14" t="str">
        <f t="shared" si="3"/>
        <v/>
      </c>
      <c r="F27" s="14" t="str">
        <f t="shared" si="4"/>
        <v/>
      </c>
      <c r="G27" s="14" t="str">
        <f t="shared" si="6"/>
        <v xml:space="preserve"> </v>
      </c>
      <c r="H27" s="14" t="str">
        <f t="shared" si="5"/>
        <v/>
      </c>
    </row>
    <row r="28" spans="1:8" x14ac:dyDescent="0.2">
      <c r="A28" s="41"/>
      <c r="B28" s="12" t="s">
        <v>24</v>
      </c>
      <c r="C28" s="13">
        <v>0</v>
      </c>
      <c r="D28" s="13">
        <v>0</v>
      </c>
      <c r="E28" s="14" t="str">
        <f t="shared" si="3"/>
        <v/>
      </c>
      <c r="F28" s="14" t="str">
        <f t="shared" si="4"/>
        <v/>
      </c>
      <c r="G28" s="14" t="str">
        <f t="shared" si="6"/>
        <v xml:space="preserve"> </v>
      </c>
      <c r="H28" s="14" t="str">
        <f t="shared" si="5"/>
        <v/>
      </c>
    </row>
    <row r="29" spans="1:8" x14ac:dyDescent="0.2">
      <c r="A29" s="41"/>
      <c r="B29" s="12" t="s">
        <v>25</v>
      </c>
      <c r="C29" s="13">
        <v>0</v>
      </c>
      <c r="D29" s="13">
        <v>0</v>
      </c>
      <c r="E29" s="14" t="str">
        <f t="shared" si="3"/>
        <v/>
      </c>
      <c r="F29" s="14" t="str">
        <f t="shared" si="4"/>
        <v/>
      </c>
      <c r="G29" s="14" t="str">
        <f t="shared" si="6"/>
        <v xml:space="preserve"> </v>
      </c>
      <c r="H29" s="14" t="str">
        <f t="shared" si="5"/>
        <v/>
      </c>
    </row>
    <row r="30" spans="1:8" x14ac:dyDescent="0.2">
      <c r="A30" s="41"/>
      <c r="B30" s="12" t="s">
        <v>26</v>
      </c>
      <c r="C30" s="13">
        <v>1</v>
      </c>
      <c r="D30" s="13">
        <v>0</v>
      </c>
      <c r="E30" s="14">
        <f t="shared" si="3"/>
        <v>0.5</v>
      </c>
      <c r="F30" s="14" t="str">
        <f t="shared" si="4"/>
        <v/>
      </c>
      <c r="G30" s="14">
        <f t="shared" si="6"/>
        <v>-1</v>
      </c>
      <c r="H30" s="14">
        <f t="shared" si="5"/>
        <v>-0.5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0</v>
      </c>
      <c r="D36" s="13">
        <v>0</v>
      </c>
      <c r="E36" s="14" t="str">
        <f t="shared" si="3"/>
        <v/>
      </c>
      <c r="F36" s="14" t="str">
        <f t="shared" si="4"/>
        <v/>
      </c>
      <c r="G36" s="14" t="str">
        <f t="shared" si="6"/>
        <v xml:space="preserve"> </v>
      </c>
      <c r="H36" s="14" t="str">
        <f t="shared" si="5"/>
        <v/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0</v>
      </c>
      <c r="E38" s="14" t="str">
        <f t="shared" si="3"/>
        <v/>
      </c>
      <c r="F38" s="14" t="str">
        <f t="shared" si="4"/>
        <v/>
      </c>
      <c r="G38" s="14" t="str">
        <f t="shared" si="6"/>
        <v xml:space="preserve"> 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0</v>
      </c>
      <c r="D39" s="13">
        <v>0</v>
      </c>
      <c r="E39" s="14" t="str">
        <f t="shared" si="3"/>
        <v/>
      </c>
      <c r="F39" s="14" t="str">
        <f t="shared" si="4"/>
        <v/>
      </c>
      <c r="G39" s="14" t="str">
        <f t="shared" si="6"/>
        <v xml:space="preserve"> 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0</v>
      </c>
      <c r="E45" s="14" t="str">
        <f t="shared" si="3"/>
        <v/>
      </c>
      <c r="F45" s="14" t="str">
        <f t="shared" si="4"/>
        <v/>
      </c>
      <c r="G45" s="14" t="str">
        <f t="shared" si="6"/>
        <v xml:space="preserve"> 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0</v>
      </c>
      <c r="D50" s="13">
        <v>0</v>
      </c>
      <c r="E50" s="14" t="str">
        <f t="shared" si="3"/>
        <v/>
      </c>
      <c r="F50" s="14" t="str">
        <f t="shared" si="4"/>
        <v/>
      </c>
      <c r="G50" s="14" t="str">
        <f t="shared" si="6"/>
        <v xml:space="preserve"> </v>
      </c>
      <c r="H50" s="14" t="str">
        <f t="shared" si="5"/>
        <v/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0</v>
      </c>
      <c r="D54" s="13">
        <v>0</v>
      </c>
      <c r="E54" s="14" t="str">
        <f t="shared" si="7"/>
        <v/>
      </c>
      <c r="F54" s="14" t="str">
        <f t="shared" si="8"/>
        <v/>
      </c>
      <c r="G54" s="14" t="str">
        <f t="shared" si="10"/>
        <v xml:space="preserve"> </v>
      </c>
      <c r="H54" s="14" t="str">
        <f t="shared" si="9"/>
        <v/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0</v>
      </c>
      <c r="E61" s="14" t="str">
        <f t="shared" si="7"/>
        <v/>
      </c>
      <c r="F61" s="14" t="str">
        <f t="shared" si="8"/>
        <v/>
      </c>
      <c r="G61" s="14" t="str">
        <f t="shared" si="10"/>
        <v xml:space="preserve"> 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0</v>
      </c>
      <c r="D62" s="13">
        <v>0</v>
      </c>
      <c r="E62" s="14" t="str">
        <f t="shared" si="7"/>
        <v/>
      </c>
      <c r="F62" s="14" t="str">
        <f t="shared" si="8"/>
        <v/>
      </c>
      <c r="G62" s="14" t="str">
        <f t="shared" si="10"/>
        <v xml:space="preserve"> </v>
      </c>
      <c r="H62" s="14" t="str">
        <f t="shared" si="9"/>
        <v/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0</v>
      </c>
      <c r="D64" s="13">
        <v>5</v>
      </c>
      <c r="E64" s="14" t="str">
        <f t="shared" si="7"/>
        <v/>
      </c>
      <c r="F64" s="14">
        <f t="shared" si="8"/>
        <v>1</v>
      </c>
      <c r="G64" s="14">
        <f t="shared" si="10"/>
        <v>1</v>
      </c>
      <c r="H64" s="14" t="str">
        <f t="shared" si="9"/>
        <v/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1</v>
      </c>
      <c r="D66" s="13">
        <v>0</v>
      </c>
      <c r="E66" s="14">
        <f t="shared" si="7"/>
        <v>0.5</v>
      </c>
      <c r="F66" s="14" t="str">
        <f t="shared" si="8"/>
        <v/>
      </c>
      <c r="G66" s="14">
        <f t="shared" si="10"/>
        <v>-1</v>
      </c>
      <c r="H66" s="14">
        <f t="shared" si="9"/>
        <v>-0.5</v>
      </c>
    </row>
    <row r="67" spans="1:8" x14ac:dyDescent="0.2">
      <c r="A67" s="41"/>
      <c r="B67" s="12" t="s">
        <v>63</v>
      </c>
      <c r="C67" s="13">
        <v>0</v>
      </c>
      <c r="D67" s="13">
        <v>0</v>
      </c>
      <c r="E67" s="14" t="str">
        <f t="shared" si="7"/>
        <v/>
      </c>
      <c r="F67" s="14" t="str">
        <f t="shared" si="8"/>
        <v/>
      </c>
      <c r="G67" s="14" t="str">
        <f t="shared" si="10"/>
        <v xml:space="preserve"> </v>
      </c>
      <c r="H67" s="14" t="str">
        <f t="shared" si="9"/>
        <v/>
      </c>
    </row>
    <row r="68" spans="1:8" x14ac:dyDescent="0.2">
      <c r="A68" s="41"/>
      <c r="B68" s="12" t="s">
        <v>64</v>
      </c>
      <c r="C68" s="13">
        <v>0</v>
      </c>
      <c r="D68" s="13">
        <v>0</v>
      </c>
      <c r="E68" s="14" t="str">
        <f t="shared" si="7"/>
        <v/>
      </c>
      <c r="F68" s="14" t="str">
        <f t="shared" si="8"/>
        <v/>
      </c>
      <c r="G68" s="14" t="str">
        <f t="shared" si="10"/>
        <v xml:space="preserve"> </v>
      </c>
      <c r="H68" s="14" t="str">
        <f t="shared" si="9"/>
        <v/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130</v>
      </c>
      <c r="D75" s="17">
        <f>SUM(D76:D167)</f>
        <v>153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0.17692307692307693</v>
      </c>
      <c r="H75" s="18">
        <f t="shared" ref="H75:H106" si="13">+IF(OR(AND(E75=""),(G75="")),"",E75*G75)</f>
        <v>0.17692307692307693</v>
      </c>
    </row>
    <row r="76" spans="1:8" x14ac:dyDescent="0.2">
      <c r="A76" s="41"/>
      <c r="B76" s="12" t="s">
        <v>66</v>
      </c>
      <c r="C76" s="13">
        <v>4</v>
      </c>
      <c r="D76" s="13">
        <v>5</v>
      </c>
      <c r="E76" s="14">
        <f t="shared" si="11"/>
        <v>3.0769230769230771E-2</v>
      </c>
      <c r="F76" s="14">
        <f t="shared" si="12"/>
        <v>3.2679738562091505E-2</v>
      </c>
      <c r="G76" s="14">
        <f t="shared" ref="G76:G107" si="14">+IF(AND(C76=0,D76=0)," ",IF(C76=0,1,IF(D76=0,-1,(D76-C76)/C76)))</f>
        <v>0.25</v>
      </c>
      <c r="H76" s="14">
        <f t="shared" si="13"/>
        <v>7.6923076923076927E-3</v>
      </c>
    </row>
    <row r="77" spans="1:8" ht="25.5" x14ac:dyDescent="0.2">
      <c r="A77" s="41"/>
      <c r="B77" s="12" t="s">
        <v>67</v>
      </c>
      <c r="C77" s="13">
        <v>0</v>
      </c>
      <c r="D77" s="13">
        <v>0</v>
      </c>
      <c r="E77" s="14" t="str">
        <f t="shared" si="11"/>
        <v/>
      </c>
      <c r="F77" s="14" t="str">
        <f t="shared" si="12"/>
        <v/>
      </c>
      <c r="G77" s="14" t="str">
        <f t="shared" si="14"/>
        <v xml:space="preserve"> </v>
      </c>
      <c r="H77" s="14" t="str">
        <f t="shared" si="13"/>
        <v/>
      </c>
    </row>
    <row r="78" spans="1:8" x14ac:dyDescent="0.2">
      <c r="A78" s="41"/>
      <c r="B78" s="12" t="s">
        <v>68</v>
      </c>
      <c r="C78" s="13">
        <v>0</v>
      </c>
      <c r="D78" s="13">
        <v>0</v>
      </c>
      <c r="E78" s="14" t="str">
        <f t="shared" si="11"/>
        <v/>
      </c>
      <c r="F78" s="14" t="str">
        <f t="shared" si="12"/>
        <v/>
      </c>
      <c r="G78" s="14" t="str">
        <f t="shared" si="14"/>
        <v xml:space="preserve"> </v>
      </c>
      <c r="H78" s="14" t="str">
        <f t="shared" si="13"/>
        <v/>
      </c>
    </row>
    <row r="79" spans="1:8" x14ac:dyDescent="0.2">
      <c r="A79" s="41"/>
      <c r="B79" s="12" t="s">
        <v>69</v>
      </c>
      <c r="C79" s="13">
        <v>2</v>
      </c>
      <c r="D79" s="13">
        <v>4</v>
      </c>
      <c r="E79" s="14">
        <f t="shared" si="11"/>
        <v>1.5384615384615385E-2</v>
      </c>
      <c r="F79" s="14">
        <f t="shared" si="12"/>
        <v>2.6143790849673203E-2</v>
      </c>
      <c r="G79" s="14">
        <f t="shared" si="14"/>
        <v>1</v>
      </c>
      <c r="H79" s="14">
        <f t="shared" si="13"/>
        <v>1.5384615384615385E-2</v>
      </c>
    </row>
    <row r="80" spans="1:8" ht="25.5" x14ac:dyDescent="0.2">
      <c r="A80" s="41"/>
      <c r="B80" s="12" t="s">
        <v>70</v>
      </c>
      <c r="C80" s="13">
        <v>2</v>
      </c>
      <c r="D80" s="13">
        <v>1</v>
      </c>
      <c r="E80" s="14">
        <f t="shared" si="11"/>
        <v>1.5384615384615385E-2</v>
      </c>
      <c r="F80" s="14">
        <f t="shared" si="12"/>
        <v>6.5359477124183009E-3</v>
      </c>
      <c r="G80" s="14">
        <f t="shared" si="14"/>
        <v>-0.5</v>
      </c>
      <c r="H80" s="14">
        <f t="shared" si="13"/>
        <v>-7.6923076923076927E-3</v>
      </c>
    </row>
    <row r="81" spans="1:8" x14ac:dyDescent="0.2">
      <c r="A81" s="41"/>
      <c r="B81" s="12" t="s">
        <v>71</v>
      </c>
      <c r="C81" s="13">
        <v>0</v>
      </c>
      <c r="D81" s="13">
        <v>0</v>
      </c>
      <c r="E81" s="14" t="str">
        <f t="shared" si="11"/>
        <v/>
      </c>
      <c r="F81" s="14" t="str">
        <f t="shared" si="12"/>
        <v/>
      </c>
      <c r="G81" s="14" t="str">
        <f t="shared" si="14"/>
        <v xml:space="preserve"> 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0</v>
      </c>
      <c r="D82" s="13">
        <v>0</v>
      </c>
      <c r="E82" s="14" t="str">
        <f t="shared" si="11"/>
        <v/>
      </c>
      <c r="F82" s="14" t="str">
        <f t="shared" si="12"/>
        <v/>
      </c>
      <c r="G82" s="14" t="str">
        <f t="shared" si="14"/>
        <v xml:space="preserve"> </v>
      </c>
      <c r="H82" s="14" t="str">
        <f t="shared" si="13"/>
        <v/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0</v>
      </c>
      <c r="D84" s="13">
        <v>0</v>
      </c>
      <c r="E84" s="14" t="str">
        <f t="shared" si="11"/>
        <v/>
      </c>
      <c r="F84" s="14" t="str">
        <f t="shared" si="12"/>
        <v/>
      </c>
      <c r="G84" s="14" t="str">
        <f t="shared" si="14"/>
        <v xml:space="preserve"> </v>
      </c>
      <c r="H84" s="14" t="str">
        <f t="shared" si="13"/>
        <v/>
      </c>
    </row>
    <row r="85" spans="1:8" x14ac:dyDescent="0.2">
      <c r="A85" s="41"/>
      <c r="B85" s="12" t="s">
        <v>75</v>
      </c>
      <c r="C85" s="13">
        <v>0</v>
      </c>
      <c r="D85" s="13">
        <v>0</v>
      </c>
      <c r="E85" s="14" t="str">
        <f t="shared" si="11"/>
        <v/>
      </c>
      <c r="F85" s="14" t="str">
        <f t="shared" si="12"/>
        <v/>
      </c>
      <c r="G85" s="14" t="str">
        <f t="shared" si="14"/>
        <v xml:space="preserve"> </v>
      </c>
      <c r="H85" s="14" t="str">
        <f t="shared" si="13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1</v>
      </c>
      <c r="D87" s="13">
        <v>0</v>
      </c>
      <c r="E87" s="14">
        <f t="shared" si="11"/>
        <v>7.6923076923076927E-3</v>
      </c>
      <c r="F87" s="14" t="str">
        <f t="shared" si="12"/>
        <v/>
      </c>
      <c r="G87" s="14">
        <f t="shared" si="14"/>
        <v>-1</v>
      </c>
      <c r="H87" s="14">
        <f t="shared" si="13"/>
        <v>-7.6923076923076927E-3</v>
      </c>
    </row>
    <row r="88" spans="1:8" x14ac:dyDescent="0.2">
      <c r="A88" s="41"/>
      <c r="B88" s="12" t="s">
        <v>78</v>
      </c>
      <c r="C88" s="13">
        <v>0</v>
      </c>
      <c r="D88" s="13">
        <v>0</v>
      </c>
      <c r="E88" s="14" t="str">
        <f t="shared" si="11"/>
        <v/>
      </c>
      <c r="F88" s="14" t="str">
        <f t="shared" si="12"/>
        <v/>
      </c>
      <c r="G88" s="14" t="str">
        <f t="shared" si="14"/>
        <v xml:space="preserve"> </v>
      </c>
      <c r="H88" s="14" t="str">
        <f t="shared" si="13"/>
        <v/>
      </c>
    </row>
    <row r="89" spans="1:8" x14ac:dyDescent="0.2">
      <c r="A89" s="41"/>
      <c r="B89" s="12" t="s">
        <v>79</v>
      </c>
      <c r="C89" s="13">
        <v>2</v>
      </c>
      <c r="D89" s="13">
        <v>0</v>
      </c>
      <c r="E89" s="14">
        <f t="shared" si="11"/>
        <v>1.5384615384615385E-2</v>
      </c>
      <c r="F89" s="14" t="str">
        <f t="shared" si="12"/>
        <v/>
      </c>
      <c r="G89" s="14">
        <f t="shared" si="14"/>
        <v>-1</v>
      </c>
      <c r="H89" s="14">
        <f t="shared" si="13"/>
        <v>-1.5384615384615385E-2</v>
      </c>
    </row>
    <row r="90" spans="1:8" x14ac:dyDescent="0.2">
      <c r="A90" s="41"/>
      <c r="B90" s="12" t="s">
        <v>80</v>
      </c>
      <c r="C90" s="13">
        <v>5</v>
      </c>
      <c r="D90" s="13">
        <v>1</v>
      </c>
      <c r="E90" s="14">
        <f t="shared" si="11"/>
        <v>3.8461538461538464E-2</v>
      </c>
      <c r="F90" s="14">
        <f t="shared" si="12"/>
        <v>6.5359477124183009E-3</v>
      </c>
      <c r="G90" s="14">
        <f t="shared" si="14"/>
        <v>-0.8</v>
      </c>
      <c r="H90" s="14">
        <f t="shared" si="13"/>
        <v>-3.0769230769230771E-2</v>
      </c>
    </row>
    <row r="91" spans="1:8" x14ac:dyDescent="0.2">
      <c r="A91" s="41"/>
      <c r="B91" s="12" t="s">
        <v>81</v>
      </c>
      <c r="C91" s="13">
        <v>10</v>
      </c>
      <c r="D91" s="13">
        <v>18</v>
      </c>
      <c r="E91" s="14">
        <f t="shared" si="11"/>
        <v>7.6923076923076927E-2</v>
      </c>
      <c r="F91" s="14">
        <f t="shared" si="12"/>
        <v>0.11764705882352941</v>
      </c>
      <c r="G91" s="14">
        <f t="shared" si="14"/>
        <v>0.8</v>
      </c>
      <c r="H91" s="14">
        <f t="shared" si="13"/>
        <v>6.1538461538461542E-2</v>
      </c>
    </row>
    <row r="92" spans="1:8" x14ac:dyDescent="0.2">
      <c r="A92" s="41"/>
      <c r="B92" s="12" t="s">
        <v>82</v>
      </c>
      <c r="C92" s="13">
        <v>11</v>
      </c>
      <c r="D92" s="13">
        <v>1</v>
      </c>
      <c r="E92" s="14">
        <f t="shared" si="11"/>
        <v>8.461538461538462E-2</v>
      </c>
      <c r="F92" s="14">
        <f t="shared" si="12"/>
        <v>6.5359477124183009E-3</v>
      </c>
      <c r="G92" s="14">
        <f t="shared" si="14"/>
        <v>-0.90909090909090906</v>
      </c>
      <c r="H92" s="14">
        <f t="shared" si="13"/>
        <v>-7.6923076923076927E-2</v>
      </c>
    </row>
    <row r="93" spans="1:8" x14ac:dyDescent="0.2">
      <c r="A93" s="41"/>
      <c r="B93" s="12" t="s">
        <v>83</v>
      </c>
      <c r="C93" s="13">
        <v>9</v>
      </c>
      <c r="D93" s="13">
        <v>5</v>
      </c>
      <c r="E93" s="14">
        <f t="shared" si="11"/>
        <v>6.9230769230769235E-2</v>
      </c>
      <c r="F93" s="14">
        <f t="shared" si="12"/>
        <v>3.2679738562091505E-2</v>
      </c>
      <c r="G93" s="14">
        <f t="shared" si="14"/>
        <v>-0.44444444444444442</v>
      </c>
      <c r="H93" s="14">
        <f t="shared" si="13"/>
        <v>-3.0769230769230771E-2</v>
      </c>
    </row>
    <row r="94" spans="1:8" x14ac:dyDescent="0.2">
      <c r="A94" s="41"/>
      <c r="B94" s="12" t="s">
        <v>84</v>
      </c>
      <c r="C94" s="13">
        <v>1</v>
      </c>
      <c r="D94" s="13">
        <v>2</v>
      </c>
      <c r="E94" s="14">
        <f t="shared" si="11"/>
        <v>7.6923076923076927E-3</v>
      </c>
      <c r="F94" s="14">
        <f t="shared" si="12"/>
        <v>1.3071895424836602E-2</v>
      </c>
      <c r="G94" s="14">
        <f t="shared" si="14"/>
        <v>1</v>
      </c>
      <c r="H94" s="14">
        <f t="shared" si="13"/>
        <v>7.6923076923076927E-3</v>
      </c>
    </row>
    <row r="95" spans="1:8" x14ac:dyDescent="0.2">
      <c r="A95" s="41"/>
      <c r="B95" s="12" t="s">
        <v>85</v>
      </c>
      <c r="C95" s="13">
        <v>1</v>
      </c>
      <c r="D95" s="13">
        <v>2</v>
      </c>
      <c r="E95" s="14">
        <f t="shared" si="11"/>
        <v>7.6923076923076927E-3</v>
      </c>
      <c r="F95" s="14">
        <f t="shared" si="12"/>
        <v>1.3071895424836602E-2</v>
      </c>
      <c r="G95" s="14">
        <f t="shared" si="14"/>
        <v>1</v>
      </c>
      <c r="H95" s="14">
        <f t="shared" si="13"/>
        <v>7.6923076923076927E-3</v>
      </c>
    </row>
    <row r="96" spans="1:8" x14ac:dyDescent="0.2">
      <c r="A96" s="41"/>
      <c r="B96" s="12" t="s">
        <v>86</v>
      </c>
      <c r="C96" s="13">
        <v>3</v>
      </c>
      <c r="D96" s="13">
        <v>0</v>
      </c>
      <c r="E96" s="14">
        <f t="shared" si="11"/>
        <v>2.3076923076923078E-2</v>
      </c>
      <c r="F96" s="14" t="str">
        <f t="shared" si="12"/>
        <v/>
      </c>
      <c r="G96" s="14">
        <f t="shared" si="14"/>
        <v>-1</v>
      </c>
      <c r="H96" s="14">
        <f t="shared" si="13"/>
        <v>-2.3076923076923078E-2</v>
      </c>
    </row>
    <row r="97" spans="1:8" x14ac:dyDescent="0.2">
      <c r="A97" s="41"/>
      <c r="B97" s="12" t="s">
        <v>87</v>
      </c>
      <c r="C97" s="13">
        <v>0</v>
      </c>
      <c r="D97" s="13">
        <v>0</v>
      </c>
      <c r="E97" s="14" t="str">
        <f t="shared" si="11"/>
        <v/>
      </c>
      <c r="F97" s="14" t="str">
        <f t="shared" si="12"/>
        <v/>
      </c>
      <c r="G97" s="14" t="str">
        <f t="shared" si="14"/>
        <v xml:space="preserve"> 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7</v>
      </c>
      <c r="D99" s="13">
        <v>0</v>
      </c>
      <c r="E99" s="14">
        <f t="shared" si="11"/>
        <v>5.3846153846153849E-2</v>
      </c>
      <c r="F99" s="14" t="str">
        <f t="shared" si="12"/>
        <v/>
      </c>
      <c r="G99" s="14">
        <f t="shared" si="14"/>
        <v>-1</v>
      </c>
      <c r="H99" s="14">
        <f t="shared" si="13"/>
        <v>-5.3846153846153849E-2</v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1</v>
      </c>
      <c r="E102" s="14" t="str">
        <f t="shared" si="11"/>
        <v/>
      </c>
      <c r="F102" s="14">
        <f t="shared" si="12"/>
        <v>6.5359477124183009E-3</v>
      </c>
      <c r="G102" s="14">
        <f t="shared" si="14"/>
        <v>1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0</v>
      </c>
      <c r="D103" s="13">
        <v>0</v>
      </c>
      <c r="E103" s="14" t="str">
        <f t="shared" si="11"/>
        <v/>
      </c>
      <c r="F103" s="14" t="str">
        <f t="shared" si="12"/>
        <v/>
      </c>
      <c r="G103" s="14" t="str">
        <f t="shared" si="14"/>
        <v xml:space="preserve"> </v>
      </c>
      <c r="H103" s="14" t="str">
        <f t="shared" si="13"/>
        <v/>
      </c>
    </row>
    <row r="104" spans="1:8" x14ac:dyDescent="0.2">
      <c r="A104" s="41"/>
      <c r="B104" s="12" t="s">
        <v>94</v>
      </c>
      <c r="C104" s="13">
        <v>1</v>
      </c>
      <c r="D104" s="13">
        <v>3</v>
      </c>
      <c r="E104" s="14">
        <f t="shared" si="11"/>
        <v>7.6923076923076927E-3</v>
      </c>
      <c r="F104" s="14">
        <f t="shared" si="12"/>
        <v>1.9607843137254902E-2</v>
      </c>
      <c r="G104" s="14">
        <f t="shared" si="14"/>
        <v>2</v>
      </c>
      <c r="H104" s="14">
        <f t="shared" si="13"/>
        <v>1.5384615384615385E-2</v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0</v>
      </c>
      <c r="D106" s="13">
        <v>1</v>
      </c>
      <c r="E106" s="14" t="str">
        <f t="shared" si="11"/>
        <v/>
      </c>
      <c r="F106" s="14">
        <f t="shared" si="12"/>
        <v>6.5359477124183009E-3</v>
      </c>
      <c r="G106" s="14">
        <f t="shared" si="14"/>
        <v>1</v>
      </c>
      <c r="H106" s="14" t="str">
        <f t="shared" si="13"/>
        <v/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11</v>
      </c>
      <c r="E108" s="14" t="str">
        <f t="shared" si="15"/>
        <v/>
      </c>
      <c r="F108" s="14">
        <f t="shared" si="16"/>
        <v>7.1895424836601302E-2</v>
      </c>
      <c r="G108" s="14">
        <f t="shared" ref="G108:G139" si="18">+IF(AND(C108=0,D108=0)," ",IF(C108=0,1,IF(D108=0,-1,(D108-C108)/C108)))</f>
        <v>1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0</v>
      </c>
      <c r="D109" s="13">
        <v>0</v>
      </c>
      <c r="E109" s="14" t="str">
        <f t="shared" si="15"/>
        <v/>
      </c>
      <c r="F109" s="14" t="str">
        <f t="shared" si="16"/>
        <v/>
      </c>
      <c r="G109" s="14" t="str">
        <f t="shared" si="18"/>
        <v xml:space="preserve"> </v>
      </c>
      <c r="H109" s="14" t="str">
        <f t="shared" si="17"/>
        <v/>
      </c>
    </row>
    <row r="110" spans="1:8" x14ac:dyDescent="0.2">
      <c r="A110" s="41"/>
      <c r="B110" s="12" t="s">
        <v>101</v>
      </c>
      <c r="C110" s="13">
        <v>0</v>
      </c>
      <c r="D110" s="13">
        <v>0</v>
      </c>
      <c r="E110" s="14" t="str">
        <f t="shared" si="15"/>
        <v/>
      </c>
      <c r="F110" s="14" t="str">
        <f t="shared" si="16"/>
        <v/>
      </c>
      <c r="G110" s="14" t="str">
        <f t="shared" si="18"/>
        <v xml:space="preserve"> 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1</v>
      </c>
      <c r="D111" s="13">
        <v>0</v>
      </c>
      <c r="E111" s="14">
        <f t="shared" si="15"/>
        <v>7.6923076923076927E-3</v>
      </c>
      <c r="F111" s="14" t="str">
        <f t="shared" si="16"/>
        <v/>
      </c>
      <c r="G111" s="14">
        <f t="shared" si="18"/>
        <v>-1</v>
      </c>
      <c r="H111" s="14">
        <f t="shared" si="17"/>
        <v>-7.6923076923076927E-3</v>
      </c>
    </row>
    <row r="112" spans="1:8" ht="25.5" x14ac:dyDescent="0.2">
      <c r="A112" s="41"/>
      <c r="B112" s="12" t="s">
        <v>103</v>
      </c>
      <c r="C112" s="13">
        <v>0</v>
      </c>
      <c r="D112" s="13">
        <v>0</v>
      </c>
      <c r="E112" s="14" t="str">
        <f t="shared" si="15"/>
        <v/>
      </c>
      <c r="F112" s="14" t="str">
        <f t="shared" si="16"/>
        <v/>
      </c>
      <c r="G112" s="14" t="str">
        <f t="shared" si="18"/>
        <v xml:space="preserve"> </v>
      </c>
      <c r="H112" s="14" t="str">
        <f t="shared" si="17"/>
        <v/>
      </c>
    </row>
    <row r="113" spans="1:8" ht="25.5" x14ac:dyDescent="0.2">
      <c r="A113" s="41"/>
      <c r="B113" s="12" t="s">
        <v>104</v>
      </c>
      <c r="C113" s="13">
        <v>0</v>
      </c>
      <c r="D113" s="13">
        <v>0</v>
      </c>
      <c r="E113" s="14" t="str">
        <f t="shared" si="15"/>
        <v/>
      </c>
      <c r="F113" s="14" t="str">
        <f t="shared" si="16"/>
        <v/>
      </c>
      <c r="G113" s="14" t="str">
        <f t="shared" si="18"/>
        <v xml:space="preserve"> </v>
      </c>
      <c r="H113" s="14" t="str">
        <f t="shared" si="17"/>
        <v/>
      </c>
    </row>
    <row r="114" spans="1:8" x14ac:dyDescent="0.2">
      <c r="A114" s="41"/>
      <c r="B114" s="12" t="s">
        <v>105</v>
      </c>
      <c r="C114" s="13">
        <v>0</v>
      </c>
      <c r="D114" s="13">
        <v>0</v>
      </c>
      <c r="E114" s="14" t="str">
        <f t="shared" si="15"/>
        <v/>
      </c>
      <c r="F114" s="14" t="str">
        <f t="shared" si="16"/>
        <v/>
      </c>
      <c r="G114" s="14" t="str">
        <f t="shared" si="18"/>
        <v xml:space="preserve"> </v>
      </c>
      <c r="H114" s="14" t="str">
        <f t="shared" si="17"/>
        <v/>
      </c>
    </row>
    <row r="115" spans="1:8" x14ac:dyDescent="0.2">
      <c r="A115" s="41"/>
      <c r="B115" s="12" t="s">
        <v>106</v>
      </c>
      <c r="C115" s="13">
        <v>0</v>
      </c>
      <c r="D115" s="13">
        <v>1</v>
      </c>
      <c r="E115" s="14" t="str">
        <f t="shared" si="15"/>
        <v/>
      </c>
      <c r="F115" s="14">
        <f t="shared" si="16"/>
        <v>6.5359477124183009E-3</v>
      </c>
      <c r="G115" s="14">
        <f t="shared" si="18"/>
        <v>1</v>
      </c>
      <c r="H115" s="14" t="str">
        <f t="shared" si="17"/>
        <v/>
      </c>
    </row>
    <row r="116" spans="1:8" x14ac:dyDescent="0.2">
      <c r="A116" s="41"/>
      <c r="B116" s="12" t="s">
        <v>107</v>
      </c>
      <c r="C116" s="13">
        <v>0</v>
      </c>
      <c r="D116" s="13">
        <v>0</v>
      </c>
      <c r="E116" s="14" t="str">
        <f t="shared" si="15"/>
        <v/>
      </c>
      <c r="F116" s="14" t="str">
        <f t="shared" si="16"/>
        <v/>
      </c>
      <c r="G116" s="14" t="str">
        <f t="shared" si="18"/>
        <v xml:space="preserve"> </v>
      </c>
      <c r="H116" s="14" t="str">
        <f t="shared" si="17"/>
        <v/>
      </c>
    </row>
    <row r="117" spans="1:8" x14ac:dyDescent="0.2">
      <c r="A117" s="41"/>
      <c r="B117" s="12" t="s">
        <v>108</v>
      </c>
      <c r="C117" s="13">
        <v>0</v>
      </c>
      <c r="D117" s="13">
        <v>1</v>
      </c>
      <c r="E117" s="14" t="str">
        <f t="shared" si="15"/>
        <v/>
      </c>
      <c r="F117" s="14">
        <f t="shared" si="16"/>
        <v>6.5359477124183009E-3</v>
      </c>
      <c r="G117" s="14">
        <f t="shared" si="18"/>
        <v>1</v>
      </c>
      <c r="H117" s="14" t="str">
        <f t="shared" si="17"/>
        <v/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0</v>
      </c>
      <c r="D120" s="13">
        <v>0</v>
      </c>
      <c r="E120" s="14" t="str">
        <f t="shared" si="15"/>
        <v/>
      </c>
      <c r="F120" s="14" t="str">
        <f t="shared" si="16"/>
        <v/>
      </c>
      <c r="G120" s="14" t="str">
        <f t="shared" si="18"/>
        <v xml:space="preserve"> </v>
      </c>
      <c r="H120" s="14" t="str">
        <f t="shared" si="17"/>
        <v/>
      </c>
    </row>
    <row r="121" spans="1:8" x14ac:dyDescent="0.2">
      <c r="A121" s="41"/>
      <c r="B121" s="12" t="s">
        <v>112</v>
      </c>
      <c r="C121" s="13">
        <v>0</v>
      </c>
      <c r="D121" s="13">
        <v>0</v>
      </c>
      <c r="E121" s="14" t="str">
        <f t="shared" si="15"/>
        <v/>
      </c>
      <c r="F121" s="14" t="str">
        <f t="shared" si="16"/>
        <v/>
      </c>
      <c r="G121" s="14" t="str">
        <f t="shared" si="18"/>
        <v xml:space="preserve"> </v>
      </c>
      <c r="H121" s="14" t="str">
        <f t="shared" si="17"/>
        <v/>
      </c>
    </row>
    <row r="122" spans="1:8" x14ac:dyDescent="0.2">
      <c r="A122" s="41"/>
      <c r="B122" s="12" t="s">
        <v>113</v>
      </c>
      <c r="C122" s="13">
        <v>0</v>
      </c>
      <c r="D122" s="13">
        <v>0</v>
      </c>
      <c r="E122" s="14" t="str">
        <f t="shared" si="15"/>
        <v/>
      </c>
      <c r="F122" s="14" t="str">
        <f t="shared" si="16"/>
        <v/>
      </c>
      <c r="G122" s="14" t="str">
        <f t="shared" si="18"/>
        <v xml:space="preserve"> 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0</v>
      </c>
      <c r="D123" s="13">
        <v>0</v>
      </c>
      <c r="E123" s="14" t="str">
        <f t="shared" si="15"/>
        <v/>
      </c>
      <c r="F123" s="14" t="str">
        <f t="shared" si="16"/>
        <v/>
      </c>
      <c r="G123" s="14" t="str">
        <f t="shared" si="18"/>
        <v xml:space="preserve"> </v>
      </c>
      <c r="H123" s="14" t="str">
        <f t="shared" si="17"/>
        <v/>
      </c>
    </row>
    <row r="124" spans="1:8" x14ac:dyDescent="0.2">
      <c r="A124" s="41"/>
      <c r="B124" s="12" t="s">
        <v>115</v>
      </c>
      <c r="C124" s="13">
        <v>0</v>
      </c>
      <c r="D124" s="13">
        <v>0</v>
      </c>
      <c r="E124" s="14" t="str">
        <f t="shared" si="15"/>
        <v/>
      </c>
      <c r="F124" s="14" t="str">
        <f t="shared" si="16"/>
        <v/>
      </c>
      <c r="G124" s="14" t="str">
        <f t="shared" si="18"/>
        <v xml:space="preserve"> 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0</v>
      </c>
      <c r="D125" s="13">
        <v>3</v>
      </c>
      <c r="E125" s="14" t="str">
        <f t="shared" si="15"/>
        <v/>
      </c>
      <c r="F125" s="14">
        <f t="shared" si="16"/>
        <v>1.9607843137254902E-2</v>
      </c>
      <c r="G125" s="14">
        <f t="shared" si="18"/>
        <v>1</v>
      </c>
      <c r="H125" s="14" t="str">
        <f t="shared" si="17"/>
        <v/>
      </c>
    </row>
    <row r="126" spans="1:8" x14ac:dyDescent="0.2">
      <c r="A126" s="41"/>
      <c r="B126" s="12" t="s">
        <v>117</v>
      </c>
      <c r="C126" s="13">
        <v>1</v>
      </c>
      <c r="D126" s="13">
        <v>1</v>
      </c>
      <c r="E126" s="14">
        <f t="shared" si="15"/>
        <v>7.6923076923076927E-3</v>
      </c>
      <c r="F126" s="14">
        <f t="shared" si="16"/>
        <v>6.5359477124183009E-3</v>
      </c>
      <c r="G126" s="14">
        <f t="shared" si="18"/>
        <v>0</v>
      </c>
      <c r="H126" s="14">
        <f t="shared" si="17"/>
        <v>0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5</v>
      </c>
      <c r="D128" s="13">
        <v>5</v>
      </c>
      <c r="E128" s="14">
        <f t="shared" si="15"/>
        <v>3.8461538461538464E-2</v>
      </c>
      <c r="F128" s="14">
        <f t="shared" si="16"/>
        <v>3.2679738562091505E-2</v>
      </c>
      <c r="G128" s="14">
        <f t="shared" si="18"/>
        <v>0</v>
      </c>
      <c r="H128" s="14">
        <f t="shared" si="17"/>
        <v>0</v>
      </c>
    </row>
    <row r="129" spans="1:8" x14ac:dyDescent="0.2">
      <c r="A129" s="41"/>
      <c r="B129" s="12" t="s">
        <v>120</v>
      </c>
      <c r="C129" s="13">
        <v>0</v>
      </c>
      <c r="D129" s="13">
        <v>0</v>
      </c>
      <c r="E129" s="14" t="str">
        <f t="shared" si="15"/>
        <v/>
      </c>
      <c r="F129" s="14" t="str">
        <f t="shared" si="16"/>
        <v/>
      </c>
      <c r="G129" s="14" t="str">
        <f t="shared" si="18"/>
        <v xml:space="preserve"> </v>
      </c>
      <c r="H129" s="14" t="str">
        <f t="shared" si="17"/>
        <v/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58</v>
      </c>
      <c r="D131" s="13">
        <v>85</v>
      </c>
      <c r="E131" s="14">
        <f t="shared" si="15"/>
        <v>0.44615384615384618</v>
      </c>
      <c r="F131" s="14">
        <f t="shared" si="16"/>
        <v>0.55555555555555558</v>
      </c>
      <c r="G131" s="14">
        <f t="shared" si="18"/>
        <v>0.46551724137931033</v>
      </c>
      <c r="H131" s="14">
        <f t="shared" si="17"/>
        <v>0.2076923076923077</v>
      </c>
    </row>
    <row r="132" spans="1:8" ht="25.5" x14ac:dyDescent="0.2">
      <c r="A132" s="41"/>
      <c r="B132" s="12" t="s">
        <v>123</v>
      </c>
      <c r="C132" s="13">
        <v>0</v>
      </c>
      <c r="D132" s="13">
        <v>0</v>
      </c>
      <c r="E132" s="14" t="str">
        <f t="shared" si="15"/>
        <v/>
      </c>
      <c r="F132" s="14" t="str">
        <f t="shared" si="16"/>
        <v/>
      </c>
      <c r="G132" s="14" t="str">
        <f t="shared" si="18"/>
        <v xml:space="preserve"> </v>
      </c>
      <c r="H132" s="14" t="str">
        <f t="shared" si="17"/>
        <v/>
      </c>
    </row>
    <row r="133" spans="1:8" x14ac:dyDescent="0.2">
      <c r="A133" s="41"/>
      <c r="B133" s="12" t="s">
        <v>124</v>
      </c>
      <c r="C133" s="13">
        <v>0</v>
      </c>
      <c r="D133" s="13">
        <v>0</v>
      </c>
      <c r="E133" s="14" t="str">
        <f t="shared" si="15"/>
        <v/>
      </c>
      <c r="F133" s="14" t="str">
        <f t="shared" si="16"/>
        <v/>
      </c>
      <c r="G133" s="14" t="str">
        <f t="shared" si="18"/>
        <v xml:space="preserve"> </v>
      </c>
      <c r="H133" s="14" t="str">
        <f t="shared" si="17"/>
        <v/>
      </c>
    </row>
    <row r="134" spans="1:8" x14ac:dyDescent="0.2">
      <c r="A134" s="41"/>
      <c r="B134" s="12" t="s">
        <v>125</v>
      </c>
      <c r="C134" s="13">
        <v>0</v>
      </c>
      <c r="D134" s="13">
        <v>0</v>
      </c>
      <c r="E134" s="14" t="str">
        <f t="shared" si="15"/>
        <v/>
      </c>
      <c r="F134" s="14" t="str">
        <f t="shared" si="16"/>
        <v/>
      </c>
      <c r="G134" s="14" t="str">
        <f t="shared" si="18"/>
        <v xml:space="preserve"> </v>
      </c>
      <c r="H134" s="14" t="str">
        <f t="shared" si="17"/>
        <v/>
      </c>
    </row>
    <row r="135" spans="1:8" x14ac:dyDescent="0.2">
      <c r="A135" s="41"/>
      <c r="B135" s="12" t="s">
        <v>126</v>
      </c>
      <c r="C135" s="13">
        <v>0</v>
      </c>
      <c r="D135" s="13">
        <v>0</v>
      </c>
      <c r="E135" s="14" t="str">
        <f t="shared" si="15"/>
        <v/>
      </c>
      <c r="F135" s="14" t="str">
        <f t="shared" si="16"/>
        <v/>
      </c>
      <c r="G135" s="14" t="str">
        <f t="shared" si="18"/>
        <v xml:space="preserve"> 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0</v>
      </c>
      <c r="D136" s="13">
        <v>0</v>
      </c>
      <c r="E136" s="14" t="str">
        <f t="shared" si="15"/>
        <v/>
      </c>
      <c r="F136" s="14" t="str">
        <f t="shared" si="16"/>
        <v/>
      </c>
      <c r="G136" s="14" t="str">
        <f t="shared" si="18"/>
        <v xml:space="preserve"> </v>
      </c>
      <c r="H136" s="14" t="str">
        <f t="shared" si="17"/>
        <v/>
      </c>
    </row>
    <row r="137" spans="1:8" x14ac:dyDescent="0.2">
      <c r="A137" s="41"/>
      <c r="B137" s="12" t="s">
        <v>128</v>
      </c>
      <c r="C137" s="13">
        <v>6</v>
      </c>
      <c r="D137" s="13">
        <v>1</v>
      </c>
      <c r="E137" s="14">
        <f t="shared" si="15"/>
        <v>4.6153846153846156E-2</v>
      </c>
      <c r="F137" s="14">
        <f t="shared" si="16"/>
        <v>6.5359477124183009E-3</v>
      </c>
      <c r="G137" s="14">
        <f t="shared" si="18"/>
        <v>-0.83333333333333337</v>
      </c>
      <c r="H137" s="14">
        <f t="shared" si="17"/>
        <v>-3.8461538461538464E-2</v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0</v>
      </c>
      <c r="D139" s="13">
        <v>1</v>
      </c>
      <c r="E139" s="14" t="str">
        <f t="shared" ref="E139:E167" si="19">+IF(C139=0,"",C139/C$75)</f>
        <v/>
      </c>
      <c r="F139" s="14">
        <f t="shared" ref="F139:F167" si="20">+IF(D139=0,"",D139/D$75)</f>
        <v>6.5359477124183009E-3</v>
      </c>
      <c r="G139" s="14">
        <f t="shared" si="18"/>
        <v>1</v>
      </c>
      <c r="H139" s="14" t="str">
        <f t="shared" ref="H139:H167" si="21">+IF(OR(AND(E139=""),(G139="")),"",E139*G139)</f>
        <v/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0</v>
      </c>
      <c r="E141" s="14" t="str">
        <f t="shared" si="19"/>
        <v/>
      </c>
      <c r="F141" s="14" t="str">
        <f t="shared" si="20"/>
        <v/>
      </c>
      <c r="G141" s="14" t="str">
        <f t="shared" si="22"/>
        <v xml:space="preserve"> 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0</v>
      </c>
      <c r="D142" s="13">
        <v>0</v>
      </c>
      <c r="E142" s="14" t="str">
        <f t="shared" si="19"/>
        <v/>
      </c>
      <c r="F142" s="14" t="str">
        <f t="shared" si="20"/>
        <v/>
      </c>
      <c r="G142" s="14" t="str">
        <f t="shared" si="22"/>
        <v xml:space="preserve"> </v>
      </c>
      <c r="H142" s="14" t="str">
        <f t="shared" si="21"/>
        <v/>
      </c>
    </row>
    <row r="143" spans="1:8" ht="25.5" x14ac:dyDescent="0.2">
      <c r="A143" s="41"/>
      <c r="B143" s="12" t="s">
        <v>134</v>
      </c>
      <c r="C143" s="13">
        <v>0</v>
      </c>
      <c r="D143" s="13">
        <v>0</v>
      </c>
      <c r="E143" s="14" t="str">
        <f t="shared" si="19"/>
        <v/>
      </c>
      <c r="F143" s="14" t="str">
        <f t="shared" si="20"/>
        <v/>
      </c>
      <c r="G143" s="14" t="str">
        <f t="shared" si="22"/>
        <v xml:space="preserve"> </v>
      </c>
      <c r="H143" s="14" t="str">
        <f t="shared" si="21"/>
        <v/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0</v>
      </c>
      <c r="E148" s="14" t="str">
        <f t="shared" si="19"/>
        <v/>
      </c>
      <c r="F148" s="14" t="str">
        <f t="shared" si="20"/>
        <v/>
      </c>
      <c r="G148" s="14" t="str">
        <f t="shared" si="22"/>
        <v xml:space="preserve"> 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0</v>
      </c>
      <c r="D153" s="13">
        <v>0</v>
      </c>
      <c r="E153" s="14" t="str">
        <f t="shared" si="19"/>
        <v/>
      </c>
      <c r="F153" s="14" t="str">
        <f t="shared" si="20"/>
        <v/>
      </c>
      <c r="G153" s="14" t="str">
        <f t="shared" si="22"/>
        <v xml:space="preserve"> </v>
      </c>
      <c r="H153" s="14" t="str">
        <f t="shared" si="21"/>
        <v/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0</v>
      </c>
      <c r="D155" s="13">
        <v>0</v>
      </c>
      <c r="E155" s="14" t="str">
        <f t="shared" si="19"/>
        <v/>
      </c>
      <c r="F155" s="14" t="str">
        <f t="shared" si="20"/>
        <v/>
      </c>
      <c r="G155" s="14" t="str">
        <f t="shared" si="22"/>
        <v xml:space="preserve"> </v>
      </c>
      <c r="H155" s="14" t="str">
        <f t="shared" si="21"/>
        <v/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0</v>
      </c>
      <c r="E158" s="14" t="str">
        <f t="shared" si="19"/>
        <v/>
      </c>
      <c r="F158" s="14" t="str">
        <f t="shared" si="20"/>
        <v/>
      </c>
      <c r="G158" s="14" t="str">
        <f t="shared" si="22"/>
        <v xml:space="preserve"> 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0</v>
      </c>
      <c r="D164" s="13">
        <v>0</v>
      </c>
      <c r="E164" s="14" t="str">
        <f t="shared" si="19"/>
        <v/>
      </c>
      <c r="F164" s="14" t="str">
        <f t="shared" si="20"/>
        <v/>
      </c>
      <c r="G164" s="14" t="str">
        <f t="shared" si="22"/>
        <v xml:space="preserve"> </v>
      </c>
      <c r="H164" s="14" t="str">
        <f t="shared" si="21"/>
        <v/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111</v>
      </c>
      <c r="D173" s="17">
        <f>SUM(D174:D343)</f>
        <v>158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0.42342342342342343</v>
      </c>
      <c r="H173" s="18">
        <f t="shared" ref="H173:H204" si="25">+IF(OR(AND(E173=""),(G173="")),"",E173*G173)</f>
        <v>0.42342342342342343</v>
      </c>
    </row>
    <row r="174" spans="1:8" x14ac:dyDescent="0.2">
      <c r="A174" s="41"/>
      <c r="B174" s="12" t="s">
        <v>159</v>
      </c>
      <c r="C174" s="13">
        <v>0</v>
      </c>
      <c r="D174" s="13">
        <v>1</v>
      </c>
      <c r="E174" s="14" t="str">
        <f t="shared" si="23"/>
        <v/>
      </c>
      <c r="F174" s="14">
        <f t="shared" si="24"/>
        <v>6.3291139240506328E-3</v>
      </c>
      <c r="G174" s="14">
        <f t="shared" ref="G174:G205" si="26">+IF(AND(C174=0,D174=0)," ",IF(C174=0,1,IF(D174=0,-1,(D174-C174)/C174)))</f>
        <v>1</v>
      </c>
      <c r="H174" s="14" t="str">
        <f t="shared" si="25"/>
        <v/>
      </c>
    </row>
    <row r="175" spans="1:8" x14ac:dyDescent="0.2">
      <c r="A175" s="41"/>
      <c r="B175" s="12" t="s">
        <v>160</v>
      </c>
      <c r="C175" s="13">
        <v>0</v>
      </c>
      <c r="D175" s="13">
        <v>0</v>
      </c>
      <c r="E175" s="14" t="str">
        <f t="shared" si="23"/>
        <v/>
      </c>
      <c r="F175" s="14" t="str">
        <f t="shared" si="24"/>
        <v/>
      </c>
      <c r="G175" s="14" t="str">
        <f t="shared" si="26"/>
        <v xml:space="preserve"> </v>
      </c>
      <c r="H175" s="14" t="str">
        <f t="shared" si="25"/>
        <v/>
      </c>
    </row>
    <row r="176" spans="1:8" ht="38.25" x14ac:dyDescent="0.2">
      <c r="A176" s="41"/>
      <c r="B176" s="12" t="s">
        <v>161</v>
      </c>
      <c r="C176" s="13">
        <v>0</v>
      </c>
      <c r="D176" s="13">
        <v>0</v>
      </c>
      <c r="E176" s="14" t="str">
        <f t="shared" si="23"/>
        <v/>
      </c>
      <c r="F176" s="14" t="str">
        <f t="shared" si="24"/>
        <v/>
      </c>
      <c r="G176" s="14" t="str">
        <f t="shared" si="26"/>
        <v xml:space="preserve"> </v>
      </c>
      <c r="H176" s="14" t="str">
        <f t="shared" si="25"/>
        <v/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0</v>
      </c>
      <c r="D178" s="13">
        <v>3</v>
      </c>
      <c r="E178" s="14" t="str">
        <f t="shared" si="23"/>
        <v/>
      </c>
      <c r="F178" s="14">
        <f t="shared" si="24"/>
        <v>1.8987341772151899E-2</v>
      </c>
      <c r="G178" s="14">
        <f t="shared" si="26"/>
        <v>1</v>
      </c>
      <c r="H178" s="14" t="str">
        <f t="shared" si="25"/>
        <v/>
      </c>
    </row>
    <row r="179" spans="1:8" x14ac:dyDescent="0.2">
      <c r="A179" s="41"/>
      <c r="B179" s="12" t="s">
        <v>164</v>
      </c>
      <c r="C179" s="13">
        <v>7</v>
      </c>
      <c r="D179" s="13">
        <v>1</v>
      </c>
      <c r="E179" s="14">
        <f t="shared" si="23"/>
        <v>6.3063063063063057E-2</v>
      </c>
      <c r="F179" s="14">
        <f t="shared" si="24"/>
        <v>6.3291139240506328E-3</v>
      </c>
      <c r="G179" s="14">
        <f t="shared" si="26"/>
        <v>-0.8571428571428571</v>
      </c>
      <c r="H179" s="14">
        <f t="shared" si="25"/>
        <v>-5.4054054054054043E-2</v>
      </c>
    </row>
    <row r="180" spans="1:8" x14ac:dyDescent="0.2">
      <c r="A180" s="41"/>
      <c r="B180" s="12" t="s">
        <v>165</v>
      </c>
      <c r="C180" s="13">
        <v>0</v>
      </c>
      <c r="D180" s="13">
        <v>0</v>
      </c>
      <c r="E180" s="14" t="str">
        <f t="shared" si="23"/>
        <v/>
      </c>
      <c r="F180" s="14" t="str">
        <f t="shared" si="24"/>
        <v/>
      </c>
      <c r="G180" s="14" t="str">
        <f t="shared" si="26"/>
        <v xml:space="preserve"> 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2</v>
      </c>
      <c r="D181" s="13">
        <v>2</v>
      </c>
      <c r="E181" s="14">
        <f t="shared" si="23"/>
        <v>1.8018018018018018E-2</v>
      </c>
      <c r="F181" s="14">
        <f t="shared" si="24"/>
        <v>1.2658227848101266E-2</v>
      </c>
      <c r="G181" s="14">
        <f t="shared" si="26"/>
        <v>0</v>
      </c>
      <c r="H181" s="14">
        <f t="shared" si="25"/>
        <v>0</v>
      </c>
    </row>
    <row r="182" spans="1:8" x14ac:dyDescent="0.2">
      <c r="A182" s="41"/>
      <c r="B182" s="12" t="s">
        <v>167</v>
      </c>
      <c r="C182" s="13">
        <v>0</v>
      </c>
      <c r="D182" s="13">
        <v>0</v>
      </c>
      <c r="E182" s="14" t="str">
        <f t="shared" si="23"/>
        <v/>
      </c>
      <c r="F182" s="14" t="str">
        <f t="shared" si="24"/>
        <v/>
      </c>
      <c r="G182" s="14" t="str">
        <f t="shared" si="26"/>
        <v xml:space="preserve"> </v>
      </c>
      <c r="H182" s="14" t="str">
        <f t="shared" si="25"/>
        <v/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0</v>
      </c>
      <c r="D186" s="13">
        <v>2</v>
      </c>
      <c r="E186" s="14" t="str">
        <f t="shared" si="23"/>
        <v/>
      </c>
      <c r="F186" s="14">
        <f t="shared" si="24"/>
        <v>1.2658227848101266E-2</v>
      </c>
      <c r="G186" s="14">
        <f t="shared" si="26"/>
        <v>1</v>
      </c>
      <c r="H186" s="14" t="str">
        <f t="shared" si="25"/>
        <v/>
      </c>
    </row>
    <row r="187" spans="1:8" x14ac:dyDescent="0.2">
      <c r="A187" s="41"/>
      <c r="B187" s="12" t="s">
        <v>172</v>
      </c>
      <c r="C187" s="13">
        <v>1</v>
      </c>
      <c r="D187" s="13">
        <v>0</v>
      </c>
      <c r="E187" s="14">
        <f t="shared" si="23"/>
        <v>9.0090090090090089E-3</v>
      </c>
      <c r="F187" s="14" t="str">
        <f t="shared" si="24"/>
        <v/>
      </c>
      <c r="G187" s="14">
        <f t="shared" si="26"/>
        <v>-1</v>
      </c>
      <c r="H187" s="14">
        <f t="shared" si="25"/>
        <v>-9.0090090090090089E-3</v>
      </c>
    </row>
    <row r="188" spans="1:8" ht="25.5" x14ac:dyDescent="0.2">
      <c r="A188" s="41"/>
      <c r="B188" s="12" t="s">
        <v>173</v>
      </c>
      <c r="C188" s="13">
        <v>0</v>
      </c>
      <c r="D188" s="13">
        <v>0</v>
      </c>
      <c r="E188" s="14" t="str">
        <f t="shared" si="23"/>
        <v/>
      </c>
      <c r="F188" s="14" t="str">
        <f t="shared" si="24"/>
        <v/>
      </c>
      <c r="G188" s="14" t="str">
        <f t="shared" si="26"/>
        <v xml:space="preserve"> </v>
      </c>
      <c r="H188" s="14" t="str">
        <f t="shared" si="25"/>
        <v/>
      </c>
    </row>
    <row r="189" spans="1:8" ht="25.5" x14ac:dyDescent="0.2">
      <c r="A189" s="41"/>
      <c r="B189" s="12" t="s">
        <v>174</v>
      </c>
      <c r="C189" s="13">
        <v>0</v>
      </c>
      <c r="D189" s="13">
        <v>0</v>
      </c>
      <c r="E189" s="14" t="str">
        <f t="shared" si="23"/>
        <v/>
      </c>
      <c r="F189" s="14" t="str">
        <f t="shared" si="24"/>
        <v/>
      </c>
      <c r="G189" s="14" t="str">
        <f t="shared" si="26"/>
        <v xml:space="preserve"> 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0</v>
      </c>
      <c r="D191" s="13">
        <v>0</v>
      </c>
      <c r="E191" s="14" t="str">
        <f t="shared" si="23"/>
        <v/>
      </c>
      <c r="F191" s="14" t="str">
        <f t="shared" si="24"/>
        <v/>
      </c>
      <c r="G191" s="14" t="str">
        <f t="shared" si="26"/>
        <v xml:space="preserve"> </v>
      </c>
      <c r="H191" s="14" t="str">
        <f t="shared" si="25"/>
        <v/>
      </c>
    </row>
    <row r="192" spans="1:8" x14ac:dyDescent="0.2">
      <c r="A192" s="41"/>
      <c r="B192" s="12" t="s">
        <v>177</v>
      </c>
      <c r="C192" s="13">
        <v>0</v>
      </c>
      <c r="D192" s="13">
        <v>0</v>
      </c>
      <c r="E192" s="14" t="str">
        <f t="shared" si="23"/>
        <v/>
      </c>
      <c r="F192" s="14" t="str">
        <f t="shared" si="24"/>
        <v/>
      </c>
      <c r="G192" s="14" t="str">
        <f t="shared" si="26"/>
        <v xml:space="preserve"> </v>
      </c>
      <c r="H192" s="14" t="str">
        <f t="shared" si="25"/>
        <v/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17</v>
      </c>
      <c r="E193" s="14" t="str">
        <f t="shared" si="23"/>
        <v/>
      </c>
      <c r="F193" s="14">
        <f t="shared" si="24"/>
        <v>0.10759493670886076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0</v>
      </c>
      <c r="D194" s="13">
        <v>4</v>
      </c>
      <c r="E194" s="14" t="str">
        <f t="shared" si="23"/>
        <v/>
      </c>
      <c r="F194" s="14">
        <f t="shared" si="24"/>
        <v>2.5316455696202531E-2</v>
      </c>
      <c r="G194" s="14">
        <f t="shared" si="26"/>
        <v>1</v>
      </c>
      <c r="H194" s="14" t="str">
        <f t="shared" si="25"/>
        <v/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1</v>
      </c>
      <c r="D197" s="13">
        <v>3</v>
      </c>
      <c r="E197" s="14">
        <f t="shared" si="23"/>
        <v>9.0090090090090089E-3</v>
      </c>
      <c r="F197" s="14">
        <f t="shared" si="24"/>
        <v>1.8987341772151899E-2</v>
      </c>
      <c r="G197" s="14">
        <f t="shared" si="26"/>
        <v>2</v>
      </c>
      <c r="H197" s="14">
        <f t="shared" si="25"/>
        <v>1.8018018018018018E-2</v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0</v>
      </c>
      <c r="D199" s="13">
        <v>2</v>
      </c>
      <c r="E199" s="14" t="str">
        <f t="shared" si="23"/>
        <v/>
      </c>
      <c r="F199" s="14">
        <f t="shared" si="24"/>
        <v>1.2658227848101266E-2</v>
      </c>
      <c r="G199" s="14">
        <f t="shared" si="26"/>
        <v>1</v>
      </c>
      <c r="H199" s="14" t="str">
        <f t="shared" si="25"/>
        <v/>
      </c>
    </row>
    <row r="200" spans="1:8" ht="25.5" x14ac:dyDescent="0.2">
      <c r="A200" s="41"/>
      <c r="B200" s="12" t="s">
        <v>185</v>
      </c>
      <c r="C200" s="13">
        <v>3</v>
      </c>
      <c r="D200" s="13">
        <v>2</v>
      </c>
      <c r="E200" s="14">
        <f t="shared" si="23"/>
        <v>2.7027027027027029E-2</v>
      </c>
      <c r="F200" s="14">
        <f t="shared" si="24"/>
        <v>1.2658227848101266E-2</v>
      </c>
      <c r="G200" s="14">
        <f t="shared" si="26"/>
        <v>-0.33333333333333331</v>
      </c>
      <c r="H200" s="14">
        <f t="shared" si="25"/>
        <v>-9.0090090090090089E-3</v>
      </c>
    </row>
    <row r="201" spans="1:8" x14ac:dyDescent="0.2">
      <c r="A201" s="41"/>
      <c r="B201" s="12" t="s">
        <v>186</v>
      </c>
      <c r="C201" s="13">
        <v>12</v>
      </c>
      <c r="D201" s="13">
        <v>5</v>
      </c>
      <c r="E201" s="14">
        <f t="shared" si="23"/>
        <v>0.10810810810810811</v>
      </c>
      <c r="F201" s="14">
        <f t="shared" si="24"/>
        <v>3.1645569620253167E-2</v>
      </c>
      <c r="G201" s="14">
        <f t="shared" si="26"/>
        <v>-0.58333333333333337</v>
      </c>
      <c r="H201" s="14">
        <f t="shared" si="25"/>
        <v>-6.3063063063063071E-2</v>
      </c>
    </row>
    <row r="202" spans="1:8" x14ac:dyDescent="0.2">
      <c r="A202" s="41"/>
      <c r="B202" s="12" t="s">
        <v>187</v>
      </c>
      <c r="C202" s="13">
        <v>2</v>
      </c>
      <c r="D202" s="13">
        <v>0</v>
      </c>
      <c r="E202" s="14">
        <f t="shared" si="23"/>
        <v>1.8018018018018018E-2</v>
      </c>
      <c r="F202" s="14" t="str">
        <f t="shared" si="24"/>
        <v/>
      </c>
      <c r="G202" s="14">
        <f t="shared" si="26"/>
        <v>-1</v>
      </c>
      <c r="H202" s="14">
        <f t="shared" si="25"/>
        <v>-1.8018018018018018E-2</v>
      </c>
    </row>
    <row r="203" spans="1:8" x14ac:dyDescent="0.2">
      <c r="A203" s="41"/>
      <c r="B203" s="12" t="s">
        <v>188</v>
      </c>
      <c r="C203" s="13">
        <v>0</v>
      </c>
      <c r="D203" s="13">
        <v>4</v>
      </c>
      <c r="E203" s="14" t="str">
        <f t="shared" si="23"/>
        <v/>
      </c>
      <c r="F203" s="14">
        <f t="shared" si="24"/>
        <v>2.5316455696202531E-2</v>
      </c>
      <c r="G203" s="14">
        <f t="shared" si="26"/>
        <v>1</v>
      </c>
      <c r="H203" s="14" t="str">
        <f t="shared" si="25"/>
        <v/>
      </c>
    </row>
    <row r="204" spans="1:8" x14ac:dyDescent="0.2">
      <c r="A204" s="41"/>
      <c r="B204" s="12" t="s">
        <v>189</v>
      </c>
      <c r="C204" s="13">
        <v>7</v>
      </c>
      <c r="D204" s="13">
        <v>12</v>
      </c>
      <c r="E204" s="14">
        <f t="shared" si="23"/>
        <v>6.3063063063063057E-2</v>
      </c>
      <c r="F204" s="14">
        <f t="shared" si="24"/>
        <v>7.5949367088607597E-2</v>
      </c>
      <c r="G204" s="14">
        <f t="shared" si="26"/>
        <v>0.7142857142857143</v>
      </c>
      <c r="H204" s="14">
        <f t="shared" si="25"/>
        <v>4.5045045045045043E-2</v>
      </c>
    </row>
    <row r="205" spans="1:8" x14ac:dyDescent="0.2">
      <c r="A205" s="41"/>
      <c r="B205" s="12" t="s">
        <v>190</v>
      </c>
      <c r="C205" s="13">
        <v>0</v>
      </c>
      <c r="D205" s="13">
        <v>0</v>
      </c>
      <c r="E205" s="14" t="str">
        <f t="shared" ref="E205:E236" si="27">+IF(C205=0,"",C205/C$173)</f>
        <v/>
      </c>
      <c r="F205" s="14" t="str">
        <f t="shared" ref="F205:F236" si="28">+IF(D205=0,"",D205/D$173)</f>
        <v/>
      </c>
      <c r="G205" s="14" t="str">
        <f t="shared" si="26"/>
        <v xml:space="preserve"> </v>
      </c>
      <c r="H205" s="14" t="str">
        <f t="shared" ref="H205:H236" si="29">+IF(OR(AND(E205=""),(G205="")),"",E205*G205)</f>
        <v/>
      </c>
    </row>
    <row r="206" spans="1:8" x14ac:dyDescent="0.2">
      <c r="A206" s="41"/>
      <c r="B206" s="12" t="s">
        <v>191</v>
      </c>
      <c r="C206" s="13">
        <v>4</v>
      </c>
      <c r="D206" s="13">
        <v>2</v>
      </c>
      <c r="E206" s="14">
        <f t="shared" si="27"/>
        <v>3.6036036036036036E-2</v>
      </c>
      <c r="F206" s="14">
        <f t="shared" si="28"/>
        <v>1.2658227848101266E-2</v>
      </c>
      <c r="G206" s="14">
        <f t="shared" ref="G206:G237" si="30">+IF(AND(C206=0,D206=0)," ",IF(C206=0,1,IF(D206=0,-1,(D206-C206)/C206)))</f>
        <v>-0.5</v>
      </c>
      <c r="H206" s="14">
        <f t="shared" si="29"/>
        <v>-1.8018018018018018E-2</v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1</v>
      </c>
      <c r="D208" s="13">
        <v>3</v>
      </c>
      <c r="E208" s="14">
        <f t="shared" si="27"/>
        <v>9.0090090090090089E-3</v>
      </c>
      <c r="F208" s="14">
        <f t="shared" si="28"/>
        <v>1.8987341772151899E-2</v>
      </c>
      <c r="G208" s="14">
        <f t="shared" si="30"/>
        <v>2</v>
      </c>
      <c r="H208" s="14">
        <f t="shared" si="29"/>
        <v>1.8018018018018018E-2</v>
      </c>
    </row>
    <row r="209" spans="1:8" x14ac:dyDescent="0.2">
      <c r="A209" s="41"/>
      <c r="B209" s="12" t="s">
        <v>194</v>
      </c>
      <c r="C209" s="13">
        <v>0</v>
      </c>
      <c r="D209" s="13">
        <v>0</v>
      </c>
      <c r="E209" s="14" t="str">
        <f t="shared" si="27"/>
        <v/>
      </c>
      <c r="F209" s="14" t="str">
        <f t="shared" si="28"/>
        <v/>
      </c>
      <c r="G209" s="14" t="str">
        <f t="shared" si="30"/>
        <v xml:space="preserve"> </v>
      </c>
      <c r="H209" s="14" t="str">
        <f t="shared" si="29"/>
        <v/>
      </c>
    </row>
    <row r="210" spans="1:8" x14ac:dyDescent="0.2">
      <c r="A210" s="41"/>
      <c r="B210" s="12" t="s">
        <v>195</v>
      </c>
      <c r="C210" s="13">
        <v>6</v>
      </c>
      <c r="D210" s="13">
        <v>5</v>
      </c>
      <c r="E210" s="14">
        <f t="shared" si="27"/>
        <v>5.4054054054054057E-2</v>
      </c>
      <c r="F210" s="14">
        <f t="shared" si="28"/>
        <v>3.1645569620253167E-2</v>
      </c>
      <c r="G210" s="14">
        <f t="shared" si="30"/>
        <v>-0.16666666666666666</v>
      </c>
      <c r="H210" s="14">
        <f t="shared" si="29"/>
        <v>-9.0090090090090089E-3</v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18</v>
      </c>
      <c r="D213" s="13">
        <v>13</v>
      </c>
      <c r="E213" s="14">
        <f t="shared" si="27"/>
        <v>0.16216216216216217</v>
      </c>
      <c r="F213" s="14">
        <f t="shared" si="28"/>
        <v>8.2278481012658222E-2</v>
      </c>
      <c r="G213" s="14">
        <f t="shared" si="30"/>
        <v>-0.27777777777777779</v>
      </c>
      <c r="H213" s="14">
        <f t="shared" si="29"/>
        <v>-4.504504504504505E-2</v>
      </c>
    </row>
    <row r="214" spans="1:8" x14ac:dyDescent="0.2">
      <c r="A214" s="41"/>
      <c r="B214" s="12" t="s">
        <v>199</v>
      </c>
      <c r="C214" s="13">
        <v>3</v>
      </c>
      <c r="D214" s="13">
        <v>4</v>
      </c>
      <c r="E214" s="14">
        <f t="shared" si="27"/>
        <v>2.7027027027027029E-2</v>
      </c>
      <c r="F214" s="14">
        <f t="shared" si="28"/>
        <v>2.5316455696202531E-2</v>
      </c>
      <c r="G214" s="14">
        <f t="shared" si="30"/>
        <v>0.33333333333333331</v>
      </c>
      <c r="H214" s="14">
        <f t="shared" si="29"/>
        <v>9.0090090090090089E-3</v>
      </c>
    </row>
    <row r="215" spans="1:8" ht="25.5" x14ac:dyDescent="0.2">
      <c r="A215" s="41"/>
      <c r="B215" s="12" t="s">
        <v>200</v>
      </c>
      <c r="C215" s="13">
        <v>0</v>
      </c>
      <c r="D215" s="13">
        <v>1</v>
      </c>
      <c r="E215" s="14" t="str">
        <f t="shared" si="27"/>
        <v/>
      </c>
      <c r="F215" s="14">
        <f t="shared" si="28"/>
        <v>6.3291139240506328E-3</v>
      </c>
      <c r="G215" s="14">
        <f t="shared" si="30"/>
        <v>1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4</v>
      </c>
      <c r="E218" s="14" t="str">
        <f t="shared" si="27"/>
        <v/>
      </c>
      <c r="F218" s="14">
        <f t="shared" si="28"/>
        <v>2.5316455696202531E-2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2</v>
      </c>
      <c r="D223" s="13">
        <v>0</v>
      </c>
      <c r="E223" s="14">
        <f t="shared" si="27"/>
        <v>1.8018018018018018E-2</v>
      </c>
      <c r="F223" s="14" t="str">
        <f t="shared" si="28"/>
        <v/>
      </c>
      <c r="G223" s="14">
        <f t="shared" si="30"/>
        <v>-1</v>
      </c>
      <c r="H223" s="14">
        <f t="shared" si="29"/>
        <v>-1.8018018018018018E-2</v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1</v>
      </c>
      <c r="D225" s="13">
        <v>1</v>
      </c>
      <c r="E225" s="14">
        <f t="shared" si="27"/>
        <v>9.0090090090090089E-3</v>
      </c>
      <c r="F225" s="14">
        <f t="shared" si="28"/>
        <v>6.3291139240506328E-3</v>
      </c>
      <c r="G225" s="14">
        <f t="shared" si="30"/>
        <v>0</v>
      </c>
      <c r="H225" s="14">
        <f t="shared" si="29"/>
        <v>0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0</v>
      </c>
      <c r="E227" s="14" t="str">
        <f t="shared" si="27"/>
        <v/>
      </c>
      <c r="F227" s="14" t="str">
        <f t="shared" si="28"/>
        <v/>
      </c>
      <c r="G227" s="14" t="str">
        <f t="shared" si="30"/>
        <v xml:space="preserve"> 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0</v>
      </c>
      <c r="D228" s="13">
        <v>0</v>
      </c>
      <c r="E228" s="14" t="str">
        <f t="shared" si="27"/>
        <v/>
      </c>
      <c r="F228" s="14" t="str">
        <f t="shared" si="28"/>
        <v/>
      </c>
      <c r="G228" s="14" t="str">
        <f t="shared" si="30"/>
        <v xml:space="preserve"> 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0</v>
      </c>
      <c r="E230" s="14" t="str">
        <f t="shared" si="27"/>
        <v/>
      </c>
      <c r="F230" s="14" t="str">
        <f t="shared" si="28"/>
        <v/>
      </c>
      <c r="G230" s="14" t="str">
        <f t="shared" si="30"/>
        <v xml:space="preserve"> 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0</v>
      </c>
      <c r="E232" s="14" t="str">
        <f t="shared" si="27"/>
        <v/>
      </c>
      <c r="F232" s="14" t="str">
        <f t="shared" si="28"/>
        <v/>
      </c>
      <c r="G232" s="14" t="str">
        <f t="shared" si="30"/>
        <v xml:space="preserve"> 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0</v>
      </c>
      <c r="E233" s="14" t="str">
        <f t="shared" si="27"/>
        <v/>
      </c>
      <c r="F233" s="14" t="str">
        <f t="shared" si="28"/>
        <v/>
      </c>
      <c r="G233" s="14" t="str">
        <f t="shared" si="30"/>
        <v xml:space="preserve"> 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0</v>
      </c>
      <c r="D236" s="13">
        <v>0</v>
      </c>
      <c r="E236" s="14" t="str">
        <f t="shared" si="27"/>
        <v/>
      </c>
      <c r="F236" s="14" t="str">
        <f t="shared" si="28"/>
        <v/>
      </c>
      <c r="G236" s="14" t="str">
        <f t="shared" si="30"/>
        <v xml:space="preserve"> </v>
      </c>
      <c r="H236" s="14" t="str">
        <f t="shared" si="29"/>
        <v/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1</v>
      </c>
      <c r="D238" s="13">
        <v>0</v>
      </c>
      <c r="E238" s="14">
        <f t="shared" si="31"/>
        <v>9.0090090090090089E-3</v>
      </c>
      <c r="F238" s="14" t="str">
        <f t="shared" si="32"/>
        <v/>
      </c>
      <c r="G238" s="14">
        <f t="shared" ref="G238:G269" si="34">+IF(AND(C238=0,D238=0)," ",IF(C238=0,1,IF(D238=0,-1,(D238-C238)/C238)))</f>
        <v>-1</v>
      </c>
      <c r="H238" s="14">
        <f t="shared" si="33"/>
        <v>-9.0090090090090089E-3</v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5</v>
      </c>
      <c r="D241" s="13">
        <v>4</v>
      </c>
      <c r="E241" s="14">
        <f t="shared" si="31"/>
        <v>4.5045045045045043E-2</v>
      </c>
      <c r="F241" s="14">
        <f t="shared" si="32"/>
        <v>2.5316455696202531E-2</v>
      </c>
      <c r="G241" s="14">
        <f t="shared" si="34"/>
        <v>-0.2</v>
      </c>
      <c r="H241" s="14">
        <f t="shared" si="33"/>
        <v>-9.0090090090090089E-3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0</v>
      </c>
      <c r="D244" s="13">
        <v>0</v>
      </c>
      <c r="E244" s="14" t="str">
        <f t="shared" si="31"/>
        <v/>
      </c>
      <c r="F244" s="14" t="str">
        <f t="shared" si="32"/>
        <v/>
      </c>
      <c r="G244" s="14" t="str">
        <f t="shared" si="34"/>
        <v xml:space="preserve"> </v>
      </c>
      <c r="H244" s="14" t="str">
        <f t="shared" si="33"/>
        <v/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0</v>
      </c>
      <c r="E246" s="14" t="str">
        <f t="shared" si="31"/>
        <v/>
      </c>
      <c r="F246" s="14" t="str">
        <f t="shared" si="32"/>
        <v/>
      </c>
      <c r="G246" s="14" t="str">
        <f t="shared" si="34"/>
        <v xml:space="preserve"> 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31"/>
        <v/>
      </c>
      <c r="F248" s="14" t="str">
        <f t="shared" si="32"/>
        <v/>
      </c>
      <c r="G248" s="14" t="str">
        <f t="shared" si="34"/>
        <v xml:space="preserve"> 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0</v>
      </c>
      <c r="E250" s="14" t="str">
        <f t="shared" si="31"/>
        <v/>
      </c>
      <c r="F250" s="14" t="str">
        <f t="shared" si="32"/>
        <v/>
      </c>
      <c r="G250" s="14" t="str">
        <f t="shared" si="34"/>
        <v xml:space="preserve"> 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0</v>
      </c>
      <c r="D259" s="13">
        <v>0</v>
      </c>
      <c r="E259" s="14" t="str">
        <f t="shared" si="31"/>
        <v/>
      </c>
      <c r="F259" s="14" t="str">
        <f t="shared" si="32"/>
        <v/>
      </c>
      <c r="G259" s="14" t="str">
        <f t="shared" si="34"/>
        <v xml:space="preserve"> 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0</v>
      </c>
      <c r="D262" s="13">
        <v>0</v>
      </c>
      <c r="E262" s="14" t="str">
        <f t="shared" si="31"/>
        <v/>
      </c>
      <c r="F262" s="14" t="str">
        <f t="shared" si="32"/>
        <v/>
      </c>
      <c r="G262" s="14" t="str">
        <f t="shared" si="34"/>
        <v xml:space="preserve"> 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0</v>
      </c>
      <c r="D264" s="13">
        <v>0</v>
      </c>
      <c r="E264" s="14" t="str">
        <f t="shared" si="31"/>
        <v/>
      </c>
      <c r="F264" s="14" t="str">
        <f t="shared" si="32"/>
        <v/>
      </c>
      <c r="G264" s="14" t="str">
        <f t="shared" si="34"/>
        <v xml:space="preserve"> </v>
      </c>
      <c r="H264" s="14" t="str">
        <f t="shared" si="33"/>
        <v/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0</v>
      </c>
      <c r="D275" s="13">
        <v>0</v>
      </c>
      <c r="E275" s="14" t="str">
        <f t="shared" si="35"/>
        <v/>
      </c>
      <c r="F275" s="14" t="str">
        <f t="shared" si="36"/>
        <v/>
      </c>
      <c r="G275" s="14" t="str">
        <f t="shared" si="38"/>
        <v xml:space="preserve"> </v>
      </c>
      <c r="H275" s="14" t="str">
        <f t="shared" si="37"/>
        <v/>
      </c>
    </row>
    <row r="276" spans="1:8" ht="25.5" x14ac:dyDescent="0.2">
      <c r="A276" s="41"/>
      <c r="B276" s="12" t="s">
        <v>260</v>
      </c>
      <c r="C276" s="13">
        <v>0</v>
      </c>
      <c r="D276" s="13">
        <v>1</v>
      </c>
      <c r="E276" s="14" t="str">
        <f t="shared" si="35"/>
        <v/>
      </c>
      <c r="F276" s="14">
        <f t="shared" si="36"/>
        <v>6.3291139240506328E-3</v>
      </c>
      <c r="G276" s="14">
        <f t="shared" si="38"/>
        <v>1</v>
      </c>
      <c r="H276" s="14" t="str">
        <f t="shared" si="37"/>
        <v/>
      </c>
    </row>
    <row r="277" spans="1:8" x14ac:dyDescent="0.2">
      <c r="A277" s="41"/>
      <c r="B277" s="12" t="s">
        <v>261</v>
      </c>
      <c r="C277" s="13">
        <v>0</v>
      </c>
      <c r="D277" s="13">
        <v>0</v>
      </c>
      <c r="E277" s="14" t="str">
        <f t="shared" si="35"/>
        <v/>
      </c>
      <c r="F277" s="14" t="str">
        <f t="shared" si="36"/>
        <v/>
      </c>
      <c r="G277" s="14" t="str">
        <f t="shared" si="38"/>
        <v xml:space="preserve"> </v>
      </c>
      <c r="H277" s="14" t="str">
        <f t="shared" si="37"/>
        <v/>
      </c>
    </row>
    <row r="278" spans="1:8" x14ac:dyDescent="0.2">
      <c r="A278" s="41"/>
      <c r="B278" s="12" t="s">
        <v>262</v>
      </c>
      <c r="C278" s="13">
        <v>0</v>
      </c>
      <c r="D278" s="13">
        <v>0</v>
      </c>
      <c r="E278" s="14" t="str">
        <f t="shared" si="35"/>
        <v/>
      </c>
      <c r="F278" s="14" t="str">
        <f t="shared" si="36"/>
        <v/>
      </c>
      <c r="G278" s="14" t="str">
        <f t="shared" si="38"/>
        <v xml:space="preserve"> 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0</v>
      </c>
      <c r="D280" s="13">
        <v>0</v>
      </c>
      <c r="E280" s="14" t="str">
        <f t="shared" si="35"/>
        <v/>
      </c>
      <c r="F280" s="14" t="str">
        <f t="shared" si="36"/>
        <v/>
      </c>
      <c r="G280" s="14" t="str">
        <f t="shared" si="38"/>
        <v xml:space="preserve"> </v>
      </c>
      <c r="H280" s="14" t="str">
        <f t="shared" si="37"/>
        <v/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0</v>
      </c>
      <c r="E282" s="14" t="str">
        <f t="shared" si="35"/>
        <v/>
      </c>
      <c r="F282" s="14" t="str">
        <f t="shared" si="36"/>
        <v/>
      </c>
      <c r="G282" s="14" t="str">
        <f t="shared" si="38"/>
        <v xml:space="preserve"> 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1</v>
      </c>
      <c r="D283" s="13">
        <v>1</v>
      </c>
      <c r="E283" s="14">
        <f t="shared" si="35"/>
        <v>9.0090090090090089E-3</v>
      </c>
      <c r="F283" s="14">
        <f t="shared" si="36"/>
        <v>6.3291139240506328E-3</v>
      </c>
      <c r="G283" s="14">
        <f t="shared" si="38"/>
        <v>0</v>
      </c>
      <c r="H283" s="14">
        <f t="shared" si="37"/>
        <v>0</v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0</v>
      </c>
      <c r="D288" s="13">
        <v>0</v>
      </c>
      <c r="E288" s="14" t="str">
        <f t="shared" si="35"/>
        <v/>
      </c>
      <c r="F288" s="14" t="str">
        <f t="shared" si="36"/>
        <v/>
      </c>
      <c r="G288" s="14" t="str">
        <f t="shared" si="38"/>
        <v xml:space="preserve"> </v>
      </c>
      <c r="H288" s="14" t="str">
        <f t="shared" si="37"/>
        <v/>
      </c>
    </row>
    <row r="289" spans="1:8" x14ac:dyDescent="0.2">
      <c r="A289" s="41"/>
      <c r="B289" s="12" t="s">
        <v>273</v>
      </c>
      <c r="C289" s="13">
        <v>0</v>
      </c>
      <c r="D289" s="13">
        <v>0</v>
      </c>
      <c r="E289" s="14" t="str">
        <f t="shared" si="35"/>
        <v/>
      </c>
      <c r="F289" s="14" t="str">
        <f t="shared" si="36"/>
        <v/>
      </c>
      <c r="G289" s="14" t="str">
        <f t="shared" si="38"/>
        <v xml:space="preserve"> </v>
      </c>
      <c r="H289" s="14" t="str">
        <f t="shared" si="37"/>
        <v/>
      </c>
    </row>
    <row r="290" spans="1:8" x14ac:dyDescent="0.2">
      <c r="A290" s="41"/>
      <c r="B290" s="12" t="s">
        <v>274</v>
      </c>
      <c r="C290" s="13">
        <v>0</v>
      </c>
      <c r="D290" s="13">
        <v>0</v>
      </c>
      <c r="E290" s="14" t="str">
        <f t="shared" si="35"/>
        <v/>
      </c>
      <c r="F290" s="14" t="str">
        <f t="shared" si="36"/>
        <v/>
      </c>
      <c r="G290" s="14" t="str">
        <f t="shared" si="38"/>
        <v xml:space="preserve"> 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0</v>
      </c>
      <c r="D291" s="13">
        <v>0</v>
      </c>
      <c r="E291" s="14" t="str">
        <f t="shared" si="35"/>
        <v/>
      </c>
      <c r="F291" s="14" t="str">
        <f t="shared" si="36"/>
        <v/>
      </c>
      <c r="G291" s="14" t="str">
        <f t="shared" si="38"/>
        <v xml:space="preserve"> 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0</v>
      </c>
      <c r="D293" s="13">
        <v>0</v>
      </c>
      <c r="E293" s="14" t="str">
        <f t="shared" si="35"/>
        <v/>
      </c>
      <c r="F293" s="14" t="str">
        <f t="shared" si="36"/>
        <v/>
      </c>
      <c r="G293" s="14" t="str">
        <f t="shared" si="38"/>
        <v xml:space="preserve"> </v>
      </c>
      <c r="H293" s="14" t="str">
        <f t="shared" si="37"/>
        <v/>
      </c>
    </row>
    <row r="294" spans="1:8" x14ac:dyDescent="0.2">
      <c r="A294" s="41"/>
      <c r="B294" s="12" t="s">
        <v>278</v>
      </c>
      <c r="C294" s="13">
        <v>5</v>
      </c>
      <c r="D294" s="13">
        <v>3</v>
      </c>
      <c r="E294" s="14">
        <f t="shared" si="35"/>
        <v>4.5045045045045043E-2</v>
      </c>
      <c r="F294" s="14">
        <f t="shared" si="36"/>
        <v>1.8987341772151899E-2</v>
      </c>
      <c r="G294" s="14">
        <f t="shared" si="38"/>
        <v>-0.4</v>
      </c>
      <c r="H294" s="14">
        <f t="shared" si="37"/>
        <v>-1.8018018018018018E-2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0</v>
      </c>
      <c r="E300" s="14" t="str">
        <f t="shared" si="35"/>
        <v/>
      </c>
      <c r="F300" s="14" t="str">
        <f t="shared" si="36"/>
        <v/>
      </c>
      <c r="G300" s="14" t="str">
        <f t="shared" si="38"/>
        <v xml:space="preserve"> 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0</v>
      </c>
      <c r="D301" s="13">
        <v>1</v>
      </c>
      <c r="E301" s="14" t="str">
        <f t="shared" ref="E301:E332" si="39">+IF(C301=0,"",C301/C$173)</f>
        <v/>
      </c>
      <c r="F301" s="14">
        <f t="shared" ref="F301:F332" si="40">+IF(D301=0,"",D301/D$173)</f>
        <v>6.3291139240506328E-3</v>
      </c>
      <c r="G301" s="14">
        <f t="shared" si="38"/>
        <v>1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13</v>
      </c>
      <c r="D302" s="13">
        <v>24</v>
      </c>
      <c r="E302" s="14">
        <f t="shared" si="39"/>
        <v>0.11711711711711711</v>
      </c>
      <c r="F302" s="14">
        <f t="shared" si="40"/>
        <v>0.15189873417721519</v>
      </c>
      <c r="G302" s="14">
        <f t="shared" ref="G302:G333" si="42">+IF(AND(C302=0,D302=0)," ",IF(C302=0,1,IF(D302=0,-1,(D302-C302)/C302)))</f>
        <v>0.84615384615384615</v>
      </c>
      <c r="H302" s="14">
        <f t="shared" si="41"/>
        <v>9.90990990990991E-2</v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2</v>
      </c>
      <c r="E304" s="14" t="str">
        <f t="shared" si="39"/>
        <v/>
      </c>
      <c r="F304" s="14">
        <f t="shared" si="40"/>
        <v>1.2658227848101266E-2</v>
      </c>
      <c r="G304" s="14">
        <f t="shared" si="42"/>
        <v>1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3</v>
      </c>
      <c r="D305" s="13">
        <v>1</v>
      </c>
      <c r="E305" s="14">
        <f t="shared" si="39"/>
        <v>2.7027027027027029E-2</v>
      </c>
      <c r="F305" s="14">
        <f t="shared" si="40"/>
        <v>6.3291139240506328E-3</v>
      </c>
      <c r="G305" s="14">
        <f t="shared" si="42"/>
        <v>-0.66666666666666663</v>
      </c>
      <c r="H305" s="14">
        <f t="shared" si="41"/>
        <v>-1.8018018018018018E-2</v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0</v>
      </c>
      <c r="D308" s="13">
        <v>14</v>
      </c>
      <c r="E308" s="14" t="str">
        <f t="shared" si="39"/>
        <v/>
      </c>
      <c r="F308" s="14">
        <f t="shared" si="40"/>
        <v>8.8607594936708861E-2</v>
      </c>
      <c r="G308" s="14">
        <f t="shared" si="42"/>
        <v>1</v>
      </c>
      <c r="H308" s="14" t="str">
        <f t="shared" si="41"/>
        <v/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0</v>
      </c>
      <c r="D313" s="13">
        <v>0</v>
      </c>
      <c r="E313" s="14" t="str">
        <f t="shared" si="39"/>
        <v/>
      </c>
      <c r="F313" s="14" t="str">
        <f t="shared" si="40"/>
        <v/>
      </c>
      <c r="G313" s="14" t="str">
        <f t="shared" si="42"/>
        <v xml:space="preserve"> </v>
      </c>
      <c r="H313" s="14" t="str">
        <f t="shared" si="41"/>
        <v/>
      </c>
    </row>
    <row r="314" spans="1:8" ht="25.5" x14ac:dyDescent="0.2">
      <c r="A314" s="41"/>
      <c r="B314" s="12" t="s">
        <v>298</v>
      </c>
      <c r="C314" s="13">
        <v>0</v>
      </c>
      <c r="D314" s="13">
        <v>1</v>
      </c>
      <c r="E314" s="14" t="str">
        <f t="shared" si="39"/>
        <v/>
      </c>
      <c r="F314" s="14">
        <f t="shared" si="40"/>
        <v>6.3291139240506328E-3</v>
      </c>
      <c r="G314" s="14">
        <f t="shared" si="42"/>
        <v>1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1</v>
      </c>
      <c r="D315" s="13">
        <v>0</v>
      </c>
      <c r="E315" s="14">
        <f t="shared" si="39"/>
        <v>9.0090090090090089E-3</v>
      </c>
      <c r="F315" s="14" t="str">
        <f t="shared" si="40"/>
        <v/>
      </c>
      <c r="G315" s="14">
        <f t="shared" si="42"/>
        <v>-1</v>
      </c>
      <c r="H315" s="14">
        <f t="shared" si="41"/>
        <v>-9.0090090090090089E-3</v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3</v>
      </c>
      <c r="D317" s="13">
        <v>6</v>
      </c>
      <c r="E317" s="14">
        <f t="shared" si="39"/>
        <v>2.7027027027027029E-2</v>
      </c>
      <c r="F317" s="14">
        <f t="shared" si="40"/>
        <v>3.7974683544303799E-2</v>
      </c>
      <c r="G317" s="14">
        <f t="shared" si="42"/>
        <v>1</v>
      </c>
      <c r="H317" s="14">
        <f t="shared" si="41"/>
        <v>2.7027027027027029E-2</v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6</v>
      </c>
      <c r="D319" s="13">
        <v>6</v>
      </c>
      <c r="E319" s="14">
        <f t="shared" si="39"/>
        <v>5.4054054054054057E-2</v>
      </c>
      <c r="F319" s="14">
        <f t="shared" si="40"/>
        <v>3.7974683544303799E-2</v>
      </c>
      <c r="G319" s="14">
        <f t="shared" si="42"/>
        <v>0</v>
      </c>
      <c r="H319" s="14">
        <f t="shared" si="41"/>
        <v>0</v>
      </c>
    </row>
    <row r="320" spans="1:8" x14ac:dyDescent="0.2">
      <c r="A320" s="41"/>
      <c r="B320" s="12" t="s">
        <v>304</v>
      </c>
      <c r="C320" s="13">
        <v>1</v>
      </c>
      <c r="D320" s="13">
        <v>0</v>
      </c>
      <c r="E320" s="14">
        <f t="shared" si="39"/>
        <v>9.0090090090090089E-3</v>
      </c>
      <c r="F320" s="14" t="str">
        <f t="shared" si="40"/>
        <v/>
      </c>
      <c r="G320" s="14">
        <f t="shared" si="42"/>
        <v>-1</v>
      </c>
      <c r="H320" s="14">
        <f t="shared" si="41"/>
        <v>-9.0090090090090089E-3</v>
      </c>
    </row>
    <row r="321" spans="1:8" ht="25.5" x14ac:dyDescent="0.2">
      <c r="A321" s="41"/>
      <c r="B321" s="12" t="s">
        <v>305</v>
      </c>
      <c r="C321" s="13">
        <v>0</v>
      </c>
      <c r="D321" s="13">
        <v>2</v>
      </c>
      <c r="E321" s="14" t="str">
        <f t="shared" si="39"/>
        <v/>
      </c>
      <c r="F321" s="14">
        <f t="shared" si="40"/>
        <v>1.2658227848101266E-2</v>
      </c>
      <c r="G321" s="14">
        <f t="shared" si="42"/>
        <v>1</v>
      </c>
      <c r="H321" s="14" t="str">
        <f t="shared" si="41"/>
        <v/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1</v>
      </c>
      <c r="D324" s="13">
        <v>0</v>
      </c>
      <c r="E324" s="14">
        <f t="shared" si="39"/>
        <v>9.0090090090090089E-3</v>
      </c>
      <c r="F324" s="14" t="str">
        <f t="shared" si="40"/>
        <v/>
      </c>
      <c r="G324" s="14">
        <f t="shared" si="42"/>
        <v>-1</v>
      </c>
      <c r="H324" s="14">
        <f t="shared" si="41"/>
        <v>-9.0090090090090089E-3</v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0</v>
      </c>
      <c r="D328" s="13">
        <v>0</v>
      </c>
      <c r="E328" s="14" t="str">
        <f t="shared" si="39"/>
        <v/>
      </c>
      <c r="F328" s="14" t="str">
        <f t="shared" si="40"/>
        <v/>
      </c>
      <c r="G328" s="14" t="str">
        <f t="shared" si="42"/>
        <v xml:space="preserve"> </v>
      </c>
      <c r="H328" s="14" t="str">
        <f t="shared" si="41"/>
        <v/>
      </c>
    </row>
    <row r="329" spans="1:8" x14ac:dyDescent="0.2">
      <c r="A329" s="41"/>
      <c r="B329" s="12" t="s">
        <v>313</v>
      </c>
      <c r="C329" s="13">
        <v>0</v>
      </c>
      <c r="D329" s="13">
        <v>1</v>
      </c>
      <c r="E329" s="14" t="str">
        <f t="shared" si="39"/>
        <v/>
      </c>
      <c r="F329" s="14">
        <f t="shared" si="40"/>
        <v>6.3291139240506328E-3</v>
      </c>
      <c r="G329" s="14">
        <f t="shared" si="42"/>
        <v>1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1</v>
      </c>
      <c r="D338" s="13">
        <v>0</v>
      </c>
      <c r="E338" s="14">
        <f t="shared" si="43"/>
        <v>9.0090090090090089E-3</v>
      </c>
      <c r="F338" s="14" t="str">
        <f t="shared" si="44"/>
        <v/>
      </c>
      <c r="G338" s="14">
        <f t="shared" si="46"/>
        <v>-1</v>
      </c>
      <c r="H338" s="14">
        <f t="shared" si="45"/>
        <v>-9.0090090090090089E-3</v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898</v>
      </c>
      <c r="D349" s="17">
        <f>SUM(D350:D576)</f>
        <v>490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-0.45434298440979953</v>
      </c>
      <c r="H349" s="18">
        <f t="shared" ref="H349:H412" si="49">+IF(OR(AND(E349=""),(G349="")),"",E349*G349)</f>
        <v>-0.45434298440979953</v>
      </c>
    </row>
    <row r="350" spans="1:8" x14ac:dyDescent="0.2">
      <c r="A350" s="41"/>
      <c r="B350" s="12" t="s">
        <v>328</v>
      </c>
      <c r="C350" s="13">
        <v>1</v>
      </c>
      <c r="D350" s="13">
        <v>1</v>
      </c>
      <c r="E350" s="14">
        <f t="shared" si="47"/>
        <v>1.1135857461024498E-3</v>
      </c>
      <c r="F350" s="14">
        <f t="shared" si="48"/>
        <v>2.0408163265306124E-3</v>
      </c>
      <c r="G350" s="14">
        <f t="shared" ref="G350:G413" si="50">+IF(AND(C350=0,D350=0)," ",IF(C350=0,1,IF(D350=0,-1,(D350-C350)/C350)))</f>
        <v>0</v>
      </c>
      <c r="H350" s="14">
        <f t="shared" si="49"/>
        <v>0</v>
      </c>
    </row>
    <row r="351" spans="1:8" x14ac:dyDescent="0.2">
      <c r="A351" s="41"/>
      <c r="B351" s="12" t="s">
        <v>329</v>
      </c>
      <c r="C351" s="13">
        <v>0</v>
      </c>
      <c r="D351" s="13">
        <v>0</v>
      </c>
      <c r="E351" s="14" t="str">
        <f t="shared" si="47"/>
        <v/>
      </c>
      <c r="F351" s="14" t="str">
        <f t="shared" si="48"/>
        <v/>
      </c>
      <c r="G351" s="14" t="str">
        <f t="shared" si="50"/>
        <v xml:space="preserve"> </v>
      </c>
      <c r="H351" s="14" t="str">
        <f t="shared" si="49"/>
        <v/>
      </c>
    </row>
    <row r="352" spans="1:8" x14ac:dyDescent="0.2">
      <c r="A352" s="41"/>
      <c r="B352" s="12" t="s">
        <v>330</v>
      </c>
      <c r="C352" s="13">
        <v>0</v>
      </c>
      <c r="D352" s="13">
        <v>0</v>
      </c>
      <c r="E352" s="14" t="str">
        <f t="shared" si="47"/>
        <v/>
      </c>
      <c r="F352" s="14" t="str">
        <f t="shared" si="48"/>
        <v/>
      </c>
      <c r="G352" s="14" t="str">
        <f t="shared" si="50"/>
        <v xml:space="preserve"> </v>
      </c>
      <c r="H352" s="14" t="str">
        <f t="shared" si="49"/>
        <v/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8</v>
      </c>
      <c r="D355" s="13">
        <v>9</v>
      </c>
      <c r="E355" s="14">
        <f t="shared" si="47"/>
        <v>8.9086859688195987E-3</v>
      </c>
      <c r="F355" s="14">
        <f t="shared" si="48"/>
        <v>1.8367346938775512E-2</v>
      </c>
      <c r="G355" s="14">
        <f t="shared" si="50"/>
        <v>0.125</v>
      </c>
      <c r="H355" s="14">
        <f t="shared" si="49"/>
        <v>1.1135857461024498E-3</v>
      </c>
    </row>
    <row r="356" spans="1:8" x14ac:dyDescent="0.2">
      <c r="A356" s="41"/>
      <c r="B356" s="12" t="s">
        <v>334</v>
      </c>
      <c r="C356" s="13">
        <v>0</v>
      </c>
      <c r="D356" s="13">
        <v>0</v>
      </c>
      <c r="E356" s="14" t="str">
        <f t="shared" si="47"/>
        <v/>
      </c>
      <c r="F356" s="14" t="str">
        <f t="shared" si="48"/>
        <v/>
      </c>
      <c r="G356" s="14" t="str">
        <f t="shared" si="50"/>
        <v xml:space="preserve"> </v>
      </c>
      <c r="H356" s="14" t="str">
        <f t="shared" si="49"/>
        <v/>
      </c>
    </row>
    <row r="357" spans="1:8" x14ac:dyDescent="0.2">
      <c r="A357" s="41"/>
      <c r="B357" s="12" t="s">
        <v>335</v>
      </c>
      <c r="C357" s="13">
        <v>0</v>
      </c>
      <c r="D357" s="13">
        <v>0</v>
      </c>
      <c r="E357" s="14" t="str">
        <f t="shared" si="47"/>
        <v/>
      </c>
      <c r="F357" s="14" t="str">
        <f t="shared" si="48"/>
        <v/>
      </c>
      <c r="G357" s="14" t="str">
        <f t="shared" si="50"/>
        <v xml:space="preserve"> </v>
      </c>
      <c r="H357" s="14" t="str">
        <f t="shared" si="49"/>
        <v/>
      </c>
    </row>
    <row r="358" spans="1:8" x14ac:dyDescent="0.2">
      <c r="A358" s="41"/>
      <c r="B358" s="12" t="s">
        <v>336</v>
      </c>
      <c r="C358" s="13">
        <v>0</v>
      </c>
      <c r="D358" s="13">
        <v>0</v>
      </c>
      <c r="E358" s="14" t="str">
        <f t="shared" si="47"/>
        <v/>
      </c>
      <c r="F358" s="14" t="str">
        <f t="shared" si="48"/>
        <v/>
      </c>
      <c r="G358" s="14" t="str">
        <f t="shared" si="50"/>
        <v xml:space="preserve"> </v>
      </c>
      <c r="H358" s="14" t="str">
        <f t="shared" si="49"/>
        <v/>
      </c>
    </row>
    <row r="359" spans="1:8" x14ac:dyDescent="0.2">
      <c r="A359" s="41"/>
      <c r="B359" s="12" t="s">
        <v>337</v>
      </c>
      <c r="C359" s="13">
        <v>0</v>
      </c>
      <c r="D359" s="13">
        <v>0</v>
      </c>
      <c r="E359" s="14" t="str">
        <f t="shared" si="47"/>
        <v/>
      </c>
      <c r="F359" s="14" t="str">
        <f t="shared" si="48"/>
        <v/>
      </c>
      <c r="G359" s="14" t="str">
        <f t="shared" si="50"/>
        <v xml:space="preserve"> </v>
      </c>
      <c r="H359" s="14" t="str">
        <f t="shared" si="49"/>
        <v/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15</v>
      </c>
      <c r="D361" s="13">
        <v>5</v>
      </c>
      <c r="E361" s="14">
        <f t="shared" si="47"/>
        <v>1.670378619153675E-2</v>
      </c>
      <c r="F361" s="14">
        <f t="shared" si="48"/>
        <v>1.020408163265306E-2</v>
      </c>
      <c r="G361" s="14">
        <f t="shared" si="50"/>
        <v>-0.66666666666666663</v>
      </c>
      <c r="H361" s="14">
        <f t="shared" si="49"/>
        <v>-1.1135857461024499E-2</v>
      </c>
    </row>
    <row r="362" spans="1:8" x14ac:dyDescent="0.2">
      <c r="A362" s="41"/>
      <c r="B362" s="12" t="s">
        <v>340</v>
      </c>
      <c r="C362" s="13">
        <v>7</v>
      </c>
      <c r="D362" s="13">
        <v>6</v>
      </c>
      <c r="E362" s="14">
        <f t="shared" si="47"/>
        <v>7.7951002227171495E-3</v>
      </c>
      <c r="F362" s="14">
        <f t="shared" si="48"/>
        <v>1.2244897959183673E-2</v>
      </c>
      <c r="G362" s="14">
        <f t="shared" si="50"/>
        <v>-0.14285714285714285</v>
      </c>
      <c r="H362" s="14">
        <f t="shared" si="49"/>
        <v>-1.1135857461024498E-3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0</v>
      </c>
      <c r="D364" s="13">
        <v>0</v>
      </c>
      <c r="E364" s="14" t="str">
        <f t="shared" si="47"/>
        <v/>
      </c>
      <c r="F364" s="14" t="str">
        <f t="shared" si="48"/>
        <v/>
      </c>
      <c r="G364" s="14" t="str">
        <f t="shared" si="50"/>
        <v xml:space="preserve"> </v>
      </c>
      <c r="H364" s="14" t="str">
        <f t="shared" si="49"/>
        <v/>
      </c>
    </row>
    <row r="365" spans="1:8" x14ac:dyDescent="0.2">
      <c r="A365" s="41"/>
      <c r="B365" s="12" t="s">
        <v>343</v>
      </c>
      <c r="C365" s="13">
        <v>0</v>
      </c>
      <c r="D365" s="13">
        <v>2</v>
      </c>
      <c r="E365" s="14" t="str">
        <f t="shared" si="47"/>
        <v/>
      </c>
      <c r="F365" s="14">
        <f t="shared" si="48"/>
        <v>4.0816326530612249E-3</v>
      </c>
      <c r="G365" s="14">
        <f t="shared" si="50"/>
        <v>1</v>
      </c>
      <c r="H365" s="14" t="str">
        <f t="shared" si="49"/>
        <v/>
      </c>
    </row>
    <row r="366" spans="1:8" x14ac:dyDescent="0.2">
      <c r="A366" s="41"/>
      <c r="B366" s="12" t="s">
        <v>344</v>
      </c>
      <c r="C366" s="13">
        <v>0</v>
      </c>
      <c r="D366" s="13">
        <v>0</v>
      </c>
      <c r="E366" s="14" t="str">
        <f t="shared" si="47"/>
        <v/>
      </c>
      <c r="F366" s="14" t="str">
        <f t="shared" si="48"/>
        <v/>
      </c>
      <c r="G366" s="14" t="str">
        <f t="shared" si="50"/>
        <v xml:space="preserve"> 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1</v>
      </c>
      <c r="D369" s="13">
        <v>0</v>
      </c>
      <c r="E369" s="14">
        <f t="shared" si="47"/>
        <v>1.1135857461024498E-3</v>
      </c>
      <c r="F369" s="14" t="str">
        <f t="shared" si="48"/>
        <v/>
      </c>
      <c r="G369" s="14">
        <f t="shared" si="50"/>
        <v>-1</v>
      </c>
      <c r="H369" s="14">
        <f t="shared" si="49"/>
        <v>-1.1135857461024498E-3</v>
      </c>
    </row>
    <row r="370" spans="1:8" x14ac:dyDescent="0.2">
      <c r="A370" s="41"/>
      <c r="B370" s="12" t="s">
        <v>348</v>
      </c>
      <c r="C370" s="13">
        <v>0</v>
      </c>
      <c r="D370" s="13">
        <v>0</v>
      </c>
      <c r="E370" s="14" t="str">
        <f t="shared" si="47"/>
        <v/>
      </c>
      <c r="F370" s="14" t="str">
        <f t="shared" si="48"/>
        <v/>
      </c>
      <c r="G370" s="14" t="str">
        <f t="shared" si="50"/>
        <v xml:space="preserve"> </v>
      </c>
      <c r="H370" s="14" t="str">
        <f t="shared" si="49"/>
        <v/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0</v>
      </c>
      <c r="D372" s="13">
        <v>0</v>
      </c>
      <c r="E372" s="14" t="str">
        <f t="shared" si="47"/>
        <v/>
      </c>
      <c r="F372" s="14" t="str">
        <f t="shared" si="48"/>
        <v/>
      </c>
      <c r="G372" s="14" t="str">
        <f t="shared" si="50"/>
        <v xml:space="preserve"> </v>
      </c>
      <c r="H372" s="14" t="str">
        <f t="shared" si="49"/>
        <v/>
      </c>
    </row>
    <row r="373" spans="1:8" x14ac:dyDescent="0.2">
      <c r="A373" s="41"/>
      <c r="B373" s="12" t="s">
        <v>351</v>
      </c>
      <c r="C373" s="13">
        <v>9</v>
      </c>
      <c r="D373" s="13">
        <v>7</v>
      </c>
      <c r="E373" s="14">
        <f t="shared" si="47"/>
        <v>1.002227171492205E-2</v>
      </c>
      <c r="F373" s="14">
        <f t="shared" si="48"/>
        <v>1.4285714285714285E-2</v>
      </c>
      <c r="G373" s="14">
        <f t="shared" si="50"/>
        <v>-0.22222222222222221</v>
      </c>
      <c r="H373" s="14">
        <f t="shared" si="49"/>
        <v>-2.2271714922048997E-3</v>
      </c>
    </row>
    <row r="374" spans="1:8" x14ac:dyDescent="0.2">
      <c r="A374" s="41"/>
      <c r="B374" s="12" t="s">
        <v>352</v>
      </c>
      <c r="C374" s="13">
        <v>5</v>
      </c>
      <c r="D374" s="13">
        <v>1</v>
      </c>
      <c r="E374" s="14">
        <f t="shared" si="47"/>
        <v>5.5679287305122494E-3</v>
      </c>
      <c r="F374" s="14">
        <f t="shared" si="48"/>
        <v>2.0408163265306124E-3</v>
      </c>
      <c r="G374" s="14">
        <f t="shared" si="50"/>
        <v>-0.8</v>
      </c>
      <c r="H374" s="14">
        <f t="shared" si="49"/>
        <v>-4.4543429844097994E-3</v>
      </c>
    </row>
    <row r="375" spans="1:8" x14ac:dyDescent="0.2">
      <c r="A375" s="41"/>
      <c r="B375" s="12" t="s">
        <v>353</v>
      </c>
      <c r="C375" s="13">
        <v>0</v>
      </c>
      <c r="D375" s="13">
        <v>0</v>
      </c>
      <c r="E375" s="14" t="str">
        <f t="shared" si="47"/>
        <v/>
      </c>
      <c r="F375" s="14" t="str">
        <f t="shared" si="48"/>
        <v/>
      </c>
      <c r="G375" s="14" t="str">
        <f t="shared" si="50"/>
        <v xml:space="preserve"> 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0</v>
      </c>
      <c r="D378" s="13">
        <v>1</v>
      </c>
      <c r="E378" s="14" t="str">
        <f t="shared" si="47"/>
        <v/>
      </c>
      <c r="F378" s="14">
        <f t="shared" si="48"/>
        <v>2.0408163265306124E-3</v>
      </c>
      <c r="G378" s="14">
        <f t="shared" si="50"/>
        <v>1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1</v>
      </c>
      <c r="D379" s="13">
        <v>0</v>
      </c>
      <c r="E379" s="14">
        <f t="shared" si="47"/>
        <v>1.1135857461024498E-3</v>
      </c>
      <c r="F379" s="14" t="str">
        <f t="shared" si="48"/>
        <v/>
      </c>
      <c r="G379" s="14">
        <f t="shared" si="50"/>
        <v>-1</v>
      </c>
      <c r="H379" s="14">
        <f t="shared" si="49"/>
        <v>-1.1135857461024498E-3</v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0</v>
      </c>
      <c r="E380" s="14" t="str">
        <f t="shared" si="47"/>
        <v/>
      </c>
      <c r="F380" s="14" t="str">
        <f t="shared" si="48"/>
        <v/>
      </c>
      <c r="G380" s="14" t="str">
        <f t="shared" si="50"/>
        <v xml:space="preserve"> 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0</v>
      </c>
      <c r="D382" s="13">
        <v>1</v>
      </c>
      <c r="E382" s="14" t="str">
        <f t="shared" si="47"/>
        <v/>
      </c>
      <c r="F382" s="14">
        <f t="shared" si="48"/>
        <v>2.0408163265306124E-3</v>
      </c>
      <c r="G382" s="14">
        <f t="shared" si="50"/>
        <v>1</v>
      </c>
      <c r="H382" s="14" t="str">
        <f t="shared" si="49"/>
        <v/>
      </c>
    </row>
    <row r="383" spans="1:8" ht="25.5" x14ac:dyDescent="0.2">
      <c r="A383" s="41"/>
      <c r="B383" s="12" t="s">
        <v>361</v>
      </c>
      <c r="C383" s="13">
        <v>0</v>
      </c>
      <c r="D383" s="13">
        <v>0</v>
      </c>
      <c r="E383" s="14" t="str">
        <f t="shared" si="47"/>
        <v/>
      </c>
      <c r="F383" s="14" t="str">
        <f t="shared" si="48"/>
        <v/>
      </c>
      <c r="G383" s="14" t="str">
        <f t="shared" si="50"/>
        <v xml:space="preserve"> </v>
      </c>
      <c r="H383" s="14" t="str">
        <f t="shared" si="49"/>
        <v/>
      </c>
    </row>
    <row r="384" spans="1:8" x14ac:dyDescent="0.2">
      <c r="A384" s="41"/>
      <c r="B384" s="12" t="s">
        <v>362</v>
      </c>
      <c r="C384" s="13">
        <v>4</v>
      </c>
      <c r="D384" s="13">
        <v>1</v>
      </c>
      <c r="E384" s="14">
        <f t="shared" si="47"/>
        <v>4.4543429844097994E-3</v>
      </c>
      <c r="F384" s="14">
        <f t="shared" si="48"/>
        <v>2.0408163265306124E-3</v>
      </c>
      <c r="G384" s="14">
        <f t="shared" si="50"/>
        <v>-0.75</v>
      </c>
      <c r="H384" s="14">
        <f t="shared" si="49"/>
        <v>-3.3407572383073493E-3</v>
      </c>
    </row>
    <row r="385" spans="1:8" x14ac:dyDescent="0.2">
      <c r="A385" s="41"/>
      <c r="B385" s="12" t="s">
        <v>363</v>
      </c>
      <c r="C385" s="13">
        <v>0</v>
      </c>
      <c r="D385" s="13">
        <v>0</v>
      </c>
      <c r="E385" s="14" t="str">
        <f t="shared" si="47"/>
        <v/>
      </c>
      <c r="F385" s="14" t="str">
        <f t="shared" si="48"/>
        <v/>
      </c>
      <c r="G385" s="14" t="str">
        <f t="shared" si="50"/>
        <v xml:space="preserve"> </v>
      </c>
      <c r="H385" s="14" t="str">
        <f t="shared" si="49"/>
        <v/>
      </c>
    </row>
    <row r="386" spans="1:8" x14ac:dyDescent="0.2">
      <c r="A386" s="41"/>
      <c r="B386" s="12" t="s">
        <v>364</v>
      </c>
      <c r="C386" s="13">
        <v>0</v>
      </c>
      <c r="D386" s="13">
        <v>0</v>
      </c>
      <c r="E386" s="14" t="str">
        <f t="shared" si="47"/>
        <v/>
      </c>
      <c r="F386" s="14" t="str">
        <f t="shared" si="48"/>
        <v/>
      </c>
      <c r="G386" s="14" t="str">
        <f t="shared" si="50"/>
        <v xml:space="preserve"> </v>
      </c>
      <c r="H386" s="14" t="str">
        <f t="shared" si="49"/>
        <v/>
      </c>
    </row>
    <row r="387" spans="1:8" x14ac:dyDescent="0.2">
      <c r="A387" s="41"/>
      <c r="B387" s="12" t="s">
        <v>365</v>
      </c>
      <c r="C387" s="13">
        <v>0</v>
      </c>
      <c r="D387" s="13">
        <v>0</v>
      </c>
      <c r="E387" s="14" t="str">
        <f t="shared" si="47"/>
        <v/>
      </c>
      <c r="F387" s="14" t="str">
        <f t="shared" si="48"/>
        <v/>
      </c>
      <c r="G387" s="14" t="str">
        <f t="shared" si="50"/>
        <v xml:space="preserve"> 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2</v>
      </c>
      <c r="D388" s="13">
        <v>3</v>
      </c>
      <c r="E388" s="14">
        <f t="shared" si="47"/>
        <v>2.2271714922048997E-3</v>
      </c>
      <c r="F388" s="14">
        <f t="shared" si="48"/>
        <v>6.1224489795918364E-3</v>
      </c>
      <c r="G388" s="14">
        <f t="shared" si="50"/>
        <v>0.5</v>
      </c>
      <c r="H388" s="14">
        <f t="shared" si="49"/>
        <v>1.1135857461024498E-3</v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0</v>
      </c>
      <c r="D391" s="13">
        <v>0</v>
      </c>
      <c r="E391" s="14" t="str">
        <f t="shared" si="47"/>
        <v/>
      </c>
      <c r="F391" s="14" t="str">
        <f t="shared" si="48"/>
        <v/>
      </c>
      <c r="G391" s="14" t="str">
        <f t="shared" si="50"/>
        <v xml:space="preserve"> </v>
      </c>
      <c r="H391" s="14" t="str">
        <f t="shared" si="49"/>
        <v/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1</v>
      </c>
      <c r="D395" s="13">
        <v>0</v>
      </c>
      <c r="E395" s="14">
        <f t="shared" si="47"/>
        <v>1.1135857461024498E-3</v>
      </c>
      <c r="F395" s="14" t="str">
        <f t="shared" si="48"/>
        <v/>
      </c>
      <c r="G395" s="14">
        <f t="shared" si="50"/>
        <v>-1</v>
      </c>
      <c r="H395" s="14">
        <f t="shared" si="49"/>
        <v>-1.1135857461024498E-3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6</v>
      </c>
      <c r="D397" s="13">
        <v>0</v>
      </c>
      <c r="E397" s="14">
        <f t="shared" si="47"/>
        <v>6.6815144766146995E-3</v>
      </c>
      <c r="F397" s="14" t="str">
        <f t="shared" si="48"/>
        <v/>
      </c>
      <c r="G397" s="14">
        <f t="shared" si="50"/>
        <v>-1</v>
      </c>
      <c r="H397" s="14">
        <f t="shared" si="49"/>
        <v>-6.6815144766146995E-3</v>
      </c>
    </row>
    <row r="398" spans="1:8" x14ac:dyDescent="0.2">
      <c r="A398" s="41"/>
      <c r="B398" s="12" t="s">
        <v>376</v>
      </c>
      <c r="C398" s="13">
        <v>3</v>
      </c>
      <c r="D398" s="13">
        <v>0</v>
      </c>
      <c r="E398" s="14">
        <f t="shared" si="47"/>
        <v>3.3407572383073497E-3</v>
      </c>
      <c r="F398" s="14" t="str">
        <f t="shared" si="48"/>
        <v/>
      </c>
      <c r="G398" s="14">
        <f t="shared" si="50"/>
        <v>-1</v>
      </c>
      <c r="H398" s="14">
        <f t="shared" si="49"/>
        <v>-3.3407572383073497E-3</v>
      </c>
    </row>
    <row r="399" spans="1:8" x14ac:dyDescent="0.2">
      <c r="A399" s="41"/>
      <c r="B399" s="12" t="s">
        <v>377</v>
      </c>
      <c r="C399" s="13">
        <v>7</v>
      </c>
      <c r="D399" s="13">
        <v>0</v>
      </c>
      <c r="E399" s="14">
        <f t="shared" si="47"/>
        <v>7.7951002227171495E-3</v>
      </c>
      <c r="F399" s="14" t="str">
        <f t="shared" si="48"/>
        <v/>
      </c>
      <c r="G399" s="14">
        <f t="shared" si="50"/>
        <v>-1</v>
      </c>
      <c r="H399" s="14">
        <f t="shared" si="49"/>
        <v>-7.7951002227171495E-3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0</v>
      </c>
      <c r="E401" s="14" t="str">
        <f t="shared" si="47"/>
        <v/>
      </c>
      <c r="F401" s="14" t="str">
        <f t="shared" si="48"/>
        <v/>
      </c>
      <c r="G401" s="14" t="str">
        <f t="shared" si="50"/>
        <v xml:space="preserve"> 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0</v>
      </c>
      <c r="D402" s="13">
        <v>0</v>
      </c>
      <c r="E402" s="14" t="str">
        <f t="shared" si="47"/>
        <v/>
      </c>
      <c r="F402" s="14" t="str">
        <f t="shared" si="48"/>
        <v/>
      </c>
      <c r="G402" s="14" t="str">
        <f t="shared" si="50"/>
        <v xml:space="preserve"> 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2</v>
      </c>
      <c r="D403" s="13">
        <v>0</v>
      </c>
      <c r="E403" s="14">
        <f t="shared" si="47"/>
        <v>2.2271714922048997E-3</v>
      </c>
      <c r="F403" s="14" t="str">
        <f t="shared" si="48"/>
        <v/>
      </c>
      <c r="G403" s="14">
        <f t="shared" si="50"/>
        <v>-1</v>
      </c>
      <c r="H403" s="14">
        <f t="shared" si="49"/>
        <v>-2.2271714922048997E-3</v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0</v>
      </c>
      <c r="D405" s="13">
        <v>0</v>
      </c>
      <c r="E405" s="14" t="str">
        <f t="shared" si="47"/>
        <v/>
      </c>
      <c r="F405" s="14" t="str">
        <f t="shared" si="48"/>
        <v/>
      </c>
      <c r="G405" s="14" t="str">
        <f t="shared" si="50"/>
        <v xml:space="preserve"> </v>
      </c>
      <c r="H405" s="14" t="str">
        <f t="shared" si="49"/>
        <v/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0</v>
      </c>
      <c r="D408" s="13">
        <v>0</v>
      </c>
      <c r="E408" s="14" t="str">
        <f t="shared" si="47"/>
        <v/>
      </c>
      <c r="F408" s="14" t="str">
        <f t="shared" si="48"/>
        <v/>
      </c>
      <c r="G408" s="14" t="str">
        <f t="shared" si="50"/>
        <v xml:space="preserve"> </v>
      </c>
      <c r="H408" s="14" t="str">
        <f t="shared" si="49"/>
        <v/>
      </c>
    </row>
    <row r="409" spans="1:8" x14ac:dyDescent="0.2">
      <c r="A409" s="41"/>
      <c r="B409" s="12" t="s">
        <v>387</v>
      </c>
      <c r="C409" s="13">
        <v>3</v>
      </c>
      <c r="D409" s="13">
        <v>0</v>
      </c>
      <c r="E409" s="14">
        <f t="shared" si="47"/>
        <v>3.3407572383073497E-3</v>
      </c>
      <c r="F409" s="14" t="str">
        <f t="shared" si="48"/>
        <v/>
      </c>
      <c r="G409" s="14">
        <f t="shared" si="50"/>
        <v>-1</v>
      </c>
      <c r="H409" s="14">
        <f t="shared" si="49"/>
        <v>-3.3407572383073497E-3</v>
      </c>
    </row>
    <row r="410" spans="1:8" x14ac:dyDescent="0.2">
      <c r="A410" s="41"/>
      <c r="B410" s="12" t="s">
        <v>388</v>
      </c>
      <c r="C410" s="13">
        <v>6</v>
      </c>
      <c r="D410" s="13">
        <v>8</v>
      </c>
      <c r="E410" s="14">
        <f t="shared" si="47"/>
        <v>6.6815144766146995E-3</v>
      </c>
      <c r="F410" s="14">
        <f t="shared" si="48"/>
        <v>1.6326530612244899E-2</v>
      </c>
      <c r="G410" s="14">
        <f t="shared" si="50"/>
        <v>0.33333333333333331</v>
      </c>
      <c r="H410" s="14">
        <f t="shared" si="49"/>
        <v>2.2271714922048997E-3</v>
      </c>
    </row>
    <row r="411" spans="1:8" x14ac:dyDescent="0.2">
      <c r="A411" s="41"/>
      <c r="B411" s="12" t="s">
        <v>389</v>
      </c>
      <c r="C411" s="13">
        <v>0</v>
      </c>
      <c r="D411" s="13">
        <v>0</v>
      </c>
      <c r="E411" s="14" t="str">
        <f t="shared" si="47"/>
        <v/>
      </c>
      <c r="F411" s="14" t="str">
        <f t="shared" si="48"/>
        <v/>
      </c>
      <c r="G411" s="14" t="str">
        <f t="shared" si="50"/>
        <v xml:space="preserve"> </v>
      </c>
      <c r="H411" s="14" t="str">
        <f t="shared" si="49"/>
        <v/>
      </c>
    </row>
    <row r="412" spans="1:8" x14ac:dyDescent="0.2">
      <c r="A412" s="41"/>
      <c r="B412" s="12" t="s">
        <v>390</v>
      </c>
      <c r="C412" s="13">
        <v>3</v>
      </c>
      <c r="D412" s="13">
        <v>2</v>
      </c>
      <c r="E412" s="14">
        <f t="shared" si="47"/>
        <v>3.3407572383073497E-3</v>
      </c>
      <c r="F412" s="14">
        <f t="shared" si="48"/>
        <v>4.0816326530612249E-3</v>
      </c>
      <c r="G412" s="14">
        <f t="shared" si="50"/>
        <v>-0.33333333333333331</v>
      </c>
      <c r="H412" s="14">
        <f t="shared" si="49"/>
        <v>-1.1135857461024498E-3</v>
      </c>
    </row>
    <row r="413" spans="1:8" x14ac:dyDescent="0.2">
      <c r="A413" s="41"/>
      <c r="B413" s="12" t="s">
        <v>391</v>
      </c>
      <c r="C413" s="13">
        <v>0</v>
      </c>
      <c r="D413" s="13">
        <v>0</v>
      </c>
      <c r="E413" s="14" t="str">
        <f t="shared" ref="E413:E476" si="51">+IF(C413=0,"",C413/C$349)</f>
        <v/>
      </c>
      <c r="F413" s="14" t="str">
        <f t="shared" ref="F413:F476" si="52">+IF(D413=0,"",D413/D$349)</f>
        <v/>
      </c>
      <c r="G413" s="14" t="str">
        <f t="shared" si="50"/>
        <v xml:space="preserve"> </v>
      </c>
      <c r="H413" s="14" t="str">
        <f t="shared" ref="H413:H476" si="53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1</v>
      </c>
      <c r="D416" s="13">
        <v>0</v>
      </c>
      <c r="E416" s="14">
        <f t="shared" si="51"/>
        <v>1.1135857461024498E-3</v>
      </c>
      <c r="F416" s="14" t="str">
        <f t="shared" si="52"/>
        <v/>
      </c>
      <c r="G416" s="14">
        <f t="shared" si="54"/>
        <v>-1</v>
      </c>
      <c r="H416" s="14">
        <f t="shared" si="53"/>
        <v>-1.1135857461024498E-3</v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104</v>
      </c>
      <c r="D420" s="13">
        <v>79</v>
      </c>
      <c r="E420" s="14">
        <f t="shared" si="51"/>
        <v>0.11581291759465479</v>
      </c>
      <c r="F420" s="14">
        <f t="shared" si="52"/>
        <v>0.16122448979591836</v>
      </c>
      <c r="G420" s="14">
        <f t="shared" si="54"/>
        <v>-0.24038461538461539</v>
      </c>
      <c r="H420" s="14">
        <f t="shared" si="53"/>
        <v>-2.7839643652561249E-2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0</v>
      </c>
      <c r="E423" s="14" t="str">
        <f t="shared" si="51"/>
        <v/>
      </c>
      <c r="F423" s="14" t="str">
        <f t="shared" si="52"/>
        <v/>
      </c>
      <c r="G423" s="14" t="str">
        <f t="shared" si="54"/>
        <v xml:space="preserve"> 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0</v>
      </c>
      <c r="D424" s="13">
        <v>0</v>
      </c>
      <c r="E424" s="14" t="str">
        <f t="shared" si="51"/>
        <v/>
      </c>
      <c r="F424" s="14" t="str">
        <f t="shared" si="52"/>
        <v/>
      </c>
      <c r="G424" s="14" t="str">
        <f t="shared" si="54"/>
        <v xml:space="preserve"> </v>
      </c>
      <c r="H424" s="14" t="str">
        <f t="shared" si="53"/>
        <v/>
      </c>
    </row>
    <row r="425" spans="1:8" x14ac:dyDescent="0.2">
      <c r="A425" s="41"/>
      <c r="B425" s="12" t="s">
        <v>403</v>
      </c>
      <c r="C425" s="13">
        <v>0</v>
      </c>
      <c r="D425" s="13">
        <v>0</v>
      </c>
      <c r="E425" s="14" t="str">
        <f t="shared" si="51"/>
        <v/>
      </c>
      <c r="F425" s="14" t="str">
        <f t="shared" si="52"/>
        <v/>
      </c>
      <c r="G425" s="14" t="str">
        <f t="shared" si="54"/>
        <v xml:space="preserve"> 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0</v>
      </c>
      <c r="D428" s="13">
        <v>0</v>
      </c>
      <c r="E428" s="14" t="str">
        <f t="shared" si="51"/>
        <v/>
      </c>
      <c r="F428" s="14" t="str">
        <f t="shared" si="52"/>
        <v/>
      </c>
      <c r="G428" s="14" t="str">
        <f t="shared" si="54"/>
        <v xml:space="preserve"> </v>
      </c>
      <c r="H428" s="14" t="str">
        <f t="shared" si="53"/>
        <v/>
      </c>
    </row>
    <row r="429" spans="1:8" x14ac:dyDescent="0.2">
      <c r="A429" s="41"/>
      <c r="B429" s="12" t="s">
        <v>407</v>
      </c>
      <c r="C429" s="13">
        <v>0</v>
      </c>
      <c r="D429" s="13">
        <v>0</v>
      </c>
      <c r="E429" s="14" t="str">
        <f t="shared" si="51"/>
        <v/>
      </c>
      <c r="F429" s="14" t="str">
        <f t="shared" si="52"/>
        <v/>
      </c>
      <c r="G429" s="14" t="str">
        <f t="shared" si="54"/>
        <v xml:space="preserve"> </v>
      </c>
      <c r="H429" s="14" t="str">
        <f t="shared" si="53"/>
        <v/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55</v>
      </c>
      <c r="D432" s="13">
        <v>28</v>
      </c>
      <c r="E432" s="14">
        <f t="shared" si="51"/>
        <v>6.1247216035634745E-2</v>
      </c>
      <c r="F432" s="14">
        <f t="shared" si="52"/>
        <v>5.7142857142857141E-2</v>
      </c>
      <c r="G432" s="14">
        <f t="shared" si="54"/>
        <v>-0.49090909090909091</v>
      </c>
      <c r="H432" s="14">
        <f t="shared" si="53"/>
        <v>-3.0066815144766147E-2</v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20</v>
      </c>
      <c r="D434" s="13">
        <v>2</v>
      </c>
      <c r="E434" s="14">
        <f t="shared" si="51"/>
        <v>2.2271714922048998E-2</v>
      </c>
      <c r="F434" s="14">
        <f t="shared" si="52"/>
        <v>4.0816326530612249E-3</v>
      </c>
      <c r="G434" s="14">
        <f t="shared" si="54"/>
        <v>-0.9</v>
      </c>
      <c r="H434" s="14">
        <f t="shared" si="53"/>
        <v>-2.0044543429844099E-2</v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1</v>
      </c>
      <c r="E436" s="14" t="str">
        <f t="shared" si="51"/>
        <v/>
      </c>
      <c r="F436" s="14">
        <f t="shared" si="52"/>
        <v>2.0408163265306124E-3</v>
      </c>
      <c r="G436" s="14">
        <f t="shared" si="54"/>
        <v>1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2</v>
      </c>
      <c r="E437" s="14" t="str">
        <f t="shared" si="51"/>
        <v/>
      </c>
      <c r="F437" s="14">
        <f t="shared" si="52"/>
        <v>4.0816326530612249E-3</v>
      </c>
      <c r="G437" s="14">
        <f t="shared" si="54"/>
        <v>1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9</v>
      </c>
      <c r="E438" s="14" t="str">
        <f t="shared" si="51"/>
        <v/>
      </c>
      <c r="F438" s="14">
        <f t="shared" si="52"/>
        <v>1.8367346938775512E-2</v>
      </c>
      <c r="G438" s="14">
        <f t="shared" si="54"/>
        <v>1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14</v>
      </c>
      <c r="E439" s="14" t="str">
        <f t="shared" si="51"/>
        <v/>
      </c>
      <c r="F439" s="14">
        <f t="shared" si="52"/>
        <v>2.8571428571428571E-2</v>
      </c>
      <c r="G439" s="14">
        <f t="shared" si="54"/>
        <v>1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2</v>
      </c>
      <c r="D441" s="13">
        <v>2</v>
      </c>
      <c r="E441" s="14">
        <f t="shared" si="51"/>
        <v>2.2271714922048997E-3</v>
      </c>
      <c r="F441" s="14">
        <f t="shared" si="52"/>
        <v>4.0816326530612249E-3</v>
      </c>
      <c r="G441" s="14">
        <f t="shared" si="54"/>
        <v>0</v>
      </c>
      <c r="H441" s="14">
        <f t="shared" si="53"/>
        <v>0</v>
      </c>
    </row>
    <row r="442" spans="1:8" x14ac:dyDescent="0.2">
      <c r="A442" s="41"/>
      <c r="B442" s="12" t="s">
        <v>420</v>
      </c>
      <c r="C442" s="13">
        <v>188</v>
      </c>
      <c r="D442" s="13">
        <v>3</v>
      </c>
      <c r="E442" s="14">
        <f t="shared" si="51"/>
        <v>0.20935412026726058</v>
      </c>
      <c r="F442" s="14">
        <f t="shared" si="52"/>
        <v>6.1224489795918364E-3</v>
      </c>
      <c r="G442" s="14">
        <f t="shared" si="54"/>
        <v>-0.98404255319148937</v>
      </c>
      <c r="H442" s="14">
        <f t="shared" si="53"/>
        <v>-0.20601336302895323</v>
      </c>
    </row>
    <row r="443" spans="1:8" x14ac:dyDescent="0.2">
      <c r="A443" s="41"/>
      <c r="B443" s="12" t="s">
        <v>421</v>
      </c>
      <c r="C443" s="13">
        <v>0</v>
      </c>
      <c r="D443" s="13">
        <v>0</v>
      </c>
      <c r="E443" s="14" t="str">
        <f t="shared" si="51"/>
        <v/>
      </c>
      <c r="F443" s="14" t="str">
        <f t="shared" si="52"/>
        <v/>
      </c>
      <c r="G443" s="14" t="str">
        <f t="shared" si="54"/>
        <v xml:space="preserve"> </v>
      </c>
      <c r="H443" s="14" t="str">
        <f t="shared" si="53"/>
        <v/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42</v>
      </c>
      <c r="D445" s="13">
        <v>2</v>
      </c>
      <c r="E445" s="14">
        <f t="shared" si="51"/>
        <v>4.6770601336302897E-2</v>
      </c>
      <c r="F445" s="14">
        <f t="shared" si="52"/>
        <v>4.0816326530612249E-3</v>
      </c>
      <c r="G445" s="14">
        <f t="shared" si="54"/>
        <v>-0.95238095238095233</v>
      </c>
      <c r="H445" s="14">
        <f t="shared" si="53"/>
        <v>-4.4543429844097995E-2</v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5</v>
      </c>
      <c r="D453" s="13">
        <v>2</v>
      </c>
      <c r="E453" s="14">
        <f t="shared" si="51"/>
        <v>5.5679287305122494E-3</v>
      </c>
      <c r="F453" s="14">
        <f t="shared" si="52"/>
        <v>4.0816326530612249E-3</v>
      </c>
      <c r="G453" s="14">
        <f t="shared" si="54"/>
        <v>-0.6</v>
      </c>
      <c r="H453" s="14">
        <f t="shared" si="53"/>
        <v>-3.3407572383073497E-3</v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2</v>
      </c>
      <c r="D455" s="13">
        <v>0</v>
      </c>
      <c r="E455" s="14">
        <f t="shared" si="51"/>
        <v>2.2271714922048997E-3</v>
      </c>
      <c r="F455" s="14" t="str">
        <f t="shared" si="52"/>
        <v/>
      </c>
      <c r="G455" s="14">
        <f t="shared" si="54"/>
        <v>-1</v>
      </c>
      <c r="H455" s="14">
        <f t="shared" si="53"/>
        <v>-2.2271714922048997E-3</v>
      </c>
    </row>
    <row r="456" spans="1:8" x14ac:dyDescent="0.2">
      <c r="A456" s="41"/>
      <c r="B456" s="12" t="s">
        <v>434</v>
      </c>
      <c r="C456" s="13">
        <v>4</v>
      </c>
      <c r="D456" s="13">
        <v>1</v>
      </c>
      <c r="E456" s="14">
        <f t="shared" si="51"/>
        <v>4.4543429844097994E-3</v>
      </c>
      <c r="F456" s="14">
        <f t="shared" si="52"/>
        <v>2.0408163265306124E-3</v>
      </c>
      <c r="G456" s="14">
        <f t="shared" si="54"/>
        <v>-0.75</v>
      </c>
      <c r="H456" s="14">
        <f t="shared" si="53"/>
        <v>-3.3407572383073493E-3</v>
      </c>
    </row>
    <row r="457" spans="1:8" x14ac:dyDescent="0.2">
      <c r="A457" s="41"/>
      <c r="B457" s="12" t="s">
        <v>435</v>
      </c>
      <c r="C457" s="13">
        <v>0</v>
      </c>
      <c r="D457" s="13">
        <v>0</v>
      </c>
      <c r="E457" s="14" t="str">
        <f t="shared" si="51"/>
        <v/>
      </c>
      <c r="F457" s="14" t="str">
        <f t="shared" si="52"/>
        <v/>
      </c>
      <c r="G457" s="14" t="str">
        <f t="shared" si="54"/>
        <v xml:space="preserve"> </v>
      </c>
      <c r="H457" s="14" t="str">
        <f t="shared" si="53"/>
        <v/>
      </c>
    </row>
    <row r="458" spans="1:8" ht="25.5" x14ac:dyDescent="0.2">
      <c r="A458" s="41"/>
      <c r="B458" s="12" t="s">
        <v>436</v>
      </c>
      <c r="C458" s="13">
        <v>0</v>
      </c>
      <c r="D458" s="13">
        <v>0</v>
      </c>
      <c r="E458" s="14" t="str">
        <f t="shared" si="51"/>
        <v/>
      </c>
      <c r="F458" s="14" t="str">
        <f t="shared" si="52"/>
        <v/>
      </c>
      <c r="G458" s="14" t="str">
        <f t="shared" si="54"/>
        <v xml:space="preserve"> </v>
      </c>
      <c r="H458" s="14" t="str">
        <f t="shared" si="53"/>
        <v/>
      </c>
    </row>
    <row r="459" spans="1:8" ht="25.5" x14ac:dyDescent="0.2">
      <c r="A459" s="41"/>
      <c r="B459" s="12" t="s">
        <v>437</v>
      </c>
      <c r="C459" s="13">
        <v>1</v>
      </c>
      <c r="D459" s="13">
        <v>0</v>
      </c>
      <c r="E459" s="14">
        <f t="shared" si="51"/>
        <v>1.1135857461024498E-3</v>
      </c>
      <c r="F459" s="14" t="str">
        <f t="shared" si="52"/>
        <v/>
      </c>
      <c r="G459" s="14">
        <f t="shared" si="54"/>
        <v>-1</v>
      </c>
      <c r="H459" s="14">
        <f t="shared" si="53"/>
        <v>-1.1135857461024498E-3</v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0</v>
      </c>
      <c r="D461" s="13">
        <v>0</v>
      </c>
      <c r="E461" s="14" t="str">
        <f t="shared" si="51"/>
        <v/>
      </c>
      <c r="F461" s="14" t="str">
        <f t="shared" si="52"/>
        <v/>
      </c>
      <c r="G461" s="14" t="str">
        <f t="shared" si="54"/>
        <v xml:space="preserve"> </v>
      </c>
      <c r="H461" s="14" t="str">
        <f t="shared" si="53"/>
        <v/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0</v>
      </c>
      <c r="D463" s="13">
        <v>0</v>
      </c>
      <c r="E463" s="14" t="str">
        <f t="shared" si="51"/>
        <v/>
      </c>
      <c r="F463" s="14" t="str">
        <f t="shared" si="52"/>
        <v/>
      </c>
      <c r="G463" s="14" t="str">
        <f t="shared" si="54"/>
        <v xml:space="preserve"> </v>
      </c>
      <c r="H463" s="14" t="str">
        <f t="shared" si="53"/>
        <v/>
      </c>
    </row>
    <row r="464" spans="1:8" x14ac:dyDescent="0.2">
      <c r="A464" s="41"/>
      <c r="B464" s="12" t="s">
        <v>442</v>
      </c>
      <c r="C464" s="13">
        <v>1</v>
      </c>
      <c r="D464" s="13">
        <v>2</v>
      </c>
      <c r="E464" s="14">
        <f t="shared" si="51"/>
        <v>1.1135857461024498E-3</v>
      </c>
      <c r="F464" s="14">
        <f t="shared" si="52"/>
        <v>4.0816326530612249E-3</v>
      </c>
      <c r="G464" s="14">
        <f t="shared" si="54"/>
        <v>1</v>
      </c>
      <c r="H464" s="14">
        <f t="shared" si="53"/>
        <v>1.1135857461024498E-3</v>
      </c>
    </row>
    <row r="465" spans="1:8" x14ac:dyDescent="0.2">
      <c r="A465" s="41"/>
      <c r="B465" s="12" t="s">
        <v>443</v>
      </c>
      <c r="C465" s="13">
        <v>27</v>
      </c>
      <c r="D465" s="13">
        <v>20</v>
      </c>
      <c r="E465" s="14">
        <f t="shared" si="51"/>
        <v>3.0066815144766147E-2</v>
      </c>
      <c r="F465" s="14">
        <f t="shared" si="52"/>
        <v>4.0816326530612242E-2</v>
      </c>
      <c r="G465" s="14">
        <f t="shared" si="54"/>
        <v>-0.25925925925925924</v>
      </c>
      <c r="H465" s="14">
        <f t="shared" si="53"/>
        <v>-7.7951002227171487E-3</v>
      </c>
    </row>
    <row r="466" spans="1:8" x14ac:dyDescent="0.2">
      <c r="A466" s="41"/>
      <c r="B466" s="12" t="s">
        <v>444</v>
      </c>
      <c r="C466" s="13">
        <v>14</v>
      </c>
      <c r="D466" s="13">
        <v>6</v>
      </c>
      <c r="E466" s="14">
        <f t="shared" si="51"/>
        <v>1.5590200445434299E-2</v>
      </c>
      <c r="F466" s="14">
        <f t="shared" si="52"/>
        <v>1.2244897959183673E-2</v>
      </c>
      <c r="G466" s="14">
        <f t="shared" si="54"/>
        <v>-0.5714285714285714</v>
      </c>
      <c r="H466" s="14">
        <f t="shared" si="53"/>
        <v>-8.9086859688195987E-3</v>
      </c>
    </row>
    <row r="467" spans="1:8" x14ac:dyDescent="0.2">
      <c r="A467" s="41"/>
      <c r="B467" s="12" t="s">
        <v>445</v>
      </c>
      <c r="C467" s="13">
        <v>0</v>
      </c>
      <c r="D467" s="13">
        <v>0</v>
      </c>
      <c r="E467" s="14" t="str">
        <f t="shared" si="51"/>
        <v/>
      </c>
      <c r="F467" s="14" t="str">
        <f t="shared" si="52"/>
        <v/>
      </c>
      <c r="G467" s="14" t="str">
        <f t="shared" si="54"/>
        <v xml:space="preserve"> 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7</v>
      </c>
      <c r="D468" s="13">
        <v>5</v>
      </c>
      <c r="E468" s="14">
        <f t="shared" si="51"/>
        <v>7.7951002227171495E-3</v>
      </c>
      <c r="F468" s="14">
        <f t="shared" si="52"/>
        <v>1.020408163265306E-2</v>
      </c>
      <c r="G468" s="14">
        <f t="shared" si="54"/>
        <v>-0.2857142857142857</v>
      </c>
      <c r="H468" s="14">
        <f t="shared" si="53"/>
        <v>-2.2271714922048997E-3</v>
      </c>
    </row>
    <row r="469" spans="1:8" x14ac:dyDescent="0.2">
      <c r="A469" s="41"/>
      <c r="B469" s="12" t="s">
        <v>447</v>
      </c>
      <c r="C469" s="13">
        <v>0</v>
      </c>
      <c r="D469" s="13">
        <v>4</v>
      </c>
      <c r="E469" s="14" t="str">
        <f t="shared" si="51"/>
        <v/>
      </c>
      <c r="F469" s="14">
        <f t="shared" si="52"/>
        <v>8.1632653061224497E-3</v>
      </c>
      <c r="G469" s="14">
        <f t="shared" si="54"/>
        <v>1</v>
      </c>
      <c r="H469" s="14" t="str">
        <f t="shared" si="53"/>
        <v/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51"/>
        <v/>
      </c>
      <c r="F470" s="14" t="str">
        <f t="shared" si="52"/>
        <v/>
      </c>
      <c r="G470" s="14" t="str">
        <f t="shared" si="54"/>
        <v xml:space="preserve"> 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94</v>
      </c>
      <c r="D471" s="13">
        <v>46</v>
      </c>
      <c r="E471" s="14">
        <f t="shared" si="51"/>
        <v>0.10467706013363029</v>
      </c>
      <c r="F471" s="14">
        <f t="shared" si="52"/>
        <v>9.3877551020408165E-2</v>
      </c>
      <c r="G471" s="14">
        <f t="shared" si="54"/>
        <v>-0.51063829787234039</v>
      </c>
      <c r="H471" s="14">
        <f t="shared" si="53"/>
        <v>-5.3452115812917589E-2</v>
      </c>
    </row>
    <row r="472" spans="1:8" x14ac:dyDescent="0.2">
      <c r="A472" s="41"/>
      <c r="B472" s="12" t="s">
        <v>450</v>
      </c>
      <c r="C472" s="13">
        <v>1</v>
      </c>
      <c r="D472" s="13">
        <v>0</v>
      </c>
      <c r="E472" s="14">
        <f t="shared" si="51"/>
        <v>1.1135857461024498E-3</v>
      </c>
      <c r="F472" s="14" t="str">
        <f t="shared" si="52"/>
        <v/>
      </c>
      <c r="G472" s="14">
        <f t="shared" si="54"/>
        <v>-1</v>
      </c>
      <c r="H472" s="14">
        <f t="shared" si="53"/>
        <v>-1.1135857461024498E-3</v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0</v>
      </c>
      <c r="D476" s="13">
        <v>0</v>
      </c>
      <c r="E476" s="14" t="str">
        <f t="shared" si="51"/>
        <v/>
      </c>
      <c r="F476" s="14" t="str">
        <f t="shared" si="52"/>
        <v/>
      </c>
      <c r="G476" s="14" t="str">
        <f t="shared" si="54"/>
        <v xml:space="preserve"> </v>
      </c>
      <c r="H476" s="14" t="str">
        <f t="shared" si="53"/>
        <v/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9</v>
      </c>
      <c r="D479" s="13">
        <v>1</v>
      </c>
      <c r="E479" s="14">
        <f t="shared" si="55"/>
        <v>1.002227171492205E-2</v>
      </c>
      <c r="F479" s="14">
        <f t="shared" si="56"/>
        <v>2.0408163265306124E-3</v>
      </c>
      <c r="G479" s="14">
        <f t="shared" si="58"/>
        <v>-0.88888888888888884</v>
      </c>
      <c r="H479" s="14">
        <f t="shared" si="57"/>
        <v>-8.9086859688195987E-3</v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0</v>
      </c>
      <c r="D481" s="13">
        <v>1</v>
      </c>
      <c r="E481" s="14" t="str">
        <f t="shared" si="55"/>
        <v/>
      </c>
      <c r="F481" s="14">
        <f t="shared" si="56"/>
        <v>2.0408163265306124E-3</v>
      </c>
      <c r="G481" s="14">
        <f t="shared" si="58"/>
        <v>1</v>
      </c>
      <c r="H481" s="14" t="str">
        <f t="shared" si="57"/>
        <v/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0</v>
      </c>
      <c r="D483" s="13">
        <v>0</v>
      </c>
      <c r="E483" s="14" t="str">
        <f t="shared" si="55"/>
        <v/>
      </c>
      <c r="F483" s="14" t="str">
        <f t="shared" si="56"/>
        <v/>
      </c>
      <c r="G483" s="14" t="str">
        <f t="shared" si="58"/>
        <v xml:space="preserve"> </v>
      </c>
      <c r="H483" s="14" t="str">
        <f t="shared" si="57"/>
        <v/>
      </c>
    </row>
    <row r="484" spans="1:8" x14ac:dyDescent="0.2">
      <c r="A484" s="41"/>
      <c r="B484" s="12" t="s">
        <v>462</v>
      </c>
      <c r="C484" s="13">
        <v>1</v>
      </c>
      <c r="D484" s="13">
        <v>0</v>
      </c>
      <c r="E484" s="14">
        <f t="shared" si="55"/>
        <v>1.1135857461024498E-3</v>
      </c>
      <c r="F484" s="14" t="str">
        <f t="shared" si="56"/>
        <v/>
      </c>
      <c r="G484" s="14">
        <f t="shared" si="58"/>
        <v>-1</v>
      </c>
      <c r="H484" s="14">
        <f t="shared" si="57"/>
        <v>-1.1135857461024498E-3</v>
      </c>
    </row>
    <row r="485" spans="1:8" x14ac:dyDescent="0.2">
      <c r="A485" s="41"/>
      <c r="B485" s="12" t="s">
        <v>463</v>
      </c>
      <c r="C485" s="13">
        <v>1</v>
      </c>
      <c r="D485" s="13">
        <v>0</v>
      </c>
      <c r="E485" s="14">
        <f t="shared" si="55"/>
        <v>1.1135857461024498E-3</v>
      </c>
      <c r="F485" s="14" t="str">
        <f t="shared" si="56"/>
        <v/>
      </c>
      <c r="G485" s="14">
        <f t="shared" si="58"/>
        <v>-1</v>
      </c>
      <c r="H485" s="14">
        <f t="shared" si="57"/>
        <v>-1.1135857461024498E-3</v>
      </c>
    </row>
    <row r="486" spans="1:8" x14ac:dyDescent="0.2">
      <c r="A486" s="41"/>
      <c r="B486" s="12" t="s">
        <v>464</v>
      </c>
      <c r="C486" s="13">
        <v>0</v>
      </c>
      <c r="D486" s="13">
        <v>0</v>
      </c>
      <c r="E486" s="14" t="str">
        <f t="shared" si="55"/>
        <v/>
      </c>
      <c r="F486" s="14" t="str">
        <f t="shared" si="56"/>
        <v/>
      </c>
      <c r="G486" s="14" t="str">
        <f t="shared" si="58"/>
        <v xml:space="preserve"> </v>
      </c>
      <c r="H486" s="14" t="str">
        <f t="shared" si="57"/>
        <v/>
      </c>
    </row>
    <row r="487" spans="1:8" x14ac:dyDescent="0.2">
      <c r="A487" s="41"/>
      <c r="B487" s="12" t="s">
        <v>465</v>
      </c>
      <c r="C487" s="13">
        <v>0</v>
      </c>
      <c r="D487" s="13">
        <v>0</v>
      </c>
      <c r="E487" s="14" t="str">
        <f t="shared" si="55"/>
        <v/>
      </c>
      <c r="F487" s="14" t="str">
        <f t="shared" si="56"/>
        <v/>
      </c>
      <c r="G487" s="14" t="str">
        <f t="shared" si="58"/>
        <v xml:space="preserve"> 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0</v>
      </c>
      <c r="D489" s="13">
        <v>0</v>
      </c>
      <c r="E489" s="14" t="str">
        <f t="shared" si="55"/>
        <v/>
      </c>
      <c r="F489" s="14" t="str">
        <f t="shared" si="56"/>
        <v/>
      </c>
      <c r="G489" s="14" t="str">
        <f t="shared" si="58"/>
        <v xml:space="preserve"> </v>
      </c>
      <c r="H489" s="14" t="str">
        <f t="shared" si="57"/>
        <v/>
      </c>
    </row>
    <row r="490" spans="1:8" x14ac:dyDescent="0.2">
      <c r="A490" s="41"/>
      <c r="B490" s="12" t="s">
        <v>468</v>
      </c>
      <c r="C490" s="13">
        <v>0</v>
      </c>
      <c r="D490" s="13">
        <v>1</v>
      </c>
      <c r="E490" s="14" t="str">
        <f t="shared" si="55"/>
        <v/>
      </c>
      <c r="F490" s="14">
        <f t="shared" si="56"/>
        <v>2.0408163265306124E-3</v>
      </c>
      <c r="G490" s="14">
        <f t="shared" si="58"/>
        <v>1</v>
      </c>
      <c r="H490" s="14" t="str">
        <f t="shared" si="57"/>
        <v/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1</v>
      </c>
      <c r="D492" s="13">
        <v>0</v>
      </c>
      <c r="E492" s="14">
        <f t="shared" si="55"/>
        <v>1.1135857461024498E-3</v>
      </c>
      <c r="F492" s="14" t="str">
        <f t="shared" si="56"/>
        <v/>
      </c>
      <c r="G492" s="14">
        <f t="shared" si="58"/>
        <v>-1</v>
      </c>
      <c r="H492" s="14">
        <f t="shared" si="57"/>
        <v>-1.1135857461024498E-3</v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0</v>
      </c>
      <c r="D495" s="13">
        <v>0</v>
      </c>
      <c r="E495" s="14" t="str">
        <f t="shared" si="55"/>
        <v/>
      </c>
      <c r="F495" s="14" t="str">
        <f t="shared" si="56"/>
        <v/>
      </c>
      <c r="G495" s="14" t="str">
        <f t="shared" si="58"/>
        <v xml:space="preserve"> </v>
      </c>
      <c r="H495" s="14" t="str">
        <f t="shared" si="57"/>
        <v/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0</v>
      </c>
      <c r="D497" s="13">
        <v>1</v>
      </c>
      <c r="E497" s="14" t="str">
        <f t="shared" si="55"/>
        <v/>
      </c>
      <c r="F497" s="14">
        <f t="shared" si="56"/>
        <v>2.0408163265306124E-3</v>
      </c>
      <c r="G497" s="14">
        <f t="shared" si="58"/>
        <v>1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0</v>
      </c>
      <c r="D498" s="13">
        <v>0</v>
      </c>
      <c r="E498" s="14" t="str">
        <f t="shared" si="55"/>
        <v/>
      </c>
      <c r="F498" s="14" t="str">
        <f t="shared" si="56"/>
        <v/>
      </c>
      <c r="G498" s="14" t="str">
        <f t="shared" si="58"/>
        <v xml:space="preserve"> 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4</v>
      </c>
      <c r="D500" s="13">
        <v>2</v>
      </c>
      <c r="E500" s="14">
        <f t="shared" si="55"/>
        <v>4.4543429844097994E-3</v>
      </c>
      <c r="F500" s="14">
        <f t="shared" si="56"/>
        <v>4.0816326530612249E-3</v>
      </c>
      <c r="G500" s="14">
        <f t="shared" si="58"/>
        <v>-0.5</v>
      </c>
      <c r="H500" s="14">
        <f t="shared" si="57"/>
        <v>-2.2271714922048997E-3</v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0</v>
      </c>
      <c r="D510" s="13">
        <v>1</v>
      </c>
      <c r="E510" s="14" t="str">
        <f t="shared" si="55"/>
        <v/>
      </c>
      <c r="F510" s="14">
        <f t="shared" si="56"/>
        <v>2.0408163265306124E-3</v>
      </c>
      <c r="G510" s="14">
        <f t="shared" si="58"/>
        <v>1</v>
      </c>
      <c r="H510" s="14" t="str">
        <f t="shared" si="57"/>
        <v/>
      </c>
    </row>
    <row r="511" spans="1:8" x14ac:dyDescent="0.2">
      <c r="A511" s="41"/>
      <c r="B511" s="12" t="s">
        <v>489</v>
      </c>
      <c r="C511" s="13">
        <v>1</v>
      </c>
      <c r="D511" s="13">
        <v>0</v>
      </c>
      <c r="E511" s="14">
        <f t="shared" si="55"/>
        <v>1.1135857461024498E-3</v>
      </c>
      <c r="F511" s="14" t="str">
        <f t="shared" si="56"/>
        <v/>
      </c>
      <c r="G511" s="14">
        <f t="shared" si="58"/>
        <v>-1</v>
      </c>
      <c r="H511" s="14">
        <f t="shared" si="57"/>
        <v>-1.1135857461024498E-3</v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0</v>
      </c>
      <c r="D515" s="13">
        <v>0</v>
      </c>
      <c r="E515" s="14" t="str">
        <f t="shared" si="55"/>
        <v/>
      </c>
      <c r="F515" s="14" t="str">
        <f t="shared" si="56"/>
        <v/>
      </c>
      <c r="G515" s="14" t="str">
        <f t="shared" si="58"/>
        <v xml:space="preserve"> </v>
      </c>
      <c r="H515" s="14" t="str">
        <f t="shared" si="57"/>
        <v/>
      </c>
    </row>
    <row r="516" spans="1:8" x14ac:dyDescent="0.2">
      <c r="A516" s="41"/>
      <c r="B516" s="12" t="s">
        <v>494</v>
      </c>
      <c r="C516" s="13">
        <v>0</v>
      </c>
      <c r="D516" s="13">
        <v>0</v>
      </c>
      <c r="E516" s="14" t="str">
        <f t="shared" si="55"/>
        <v/>
      </c>
      <c r="F516" s="14" t="str">
        <f t="shared" si="56"/>
        <v/>
      </c>
      <c r="G516" s="14" t="str">
        <f t="shared" si="58"/>
        <v xml:space="preserve"> </v>
      </c>
      <c r="H516" s="14" t="str">
        <f t="shared" si="57"/>
        <v/>
      </c>
    </row>
    <row r="517" spans="1:8" ht="25.5" x14ac:dyDescent="0.2">
      <c r="A517" s="41"/>
      <c r="B517" s="12" t="s">
        <v>495</v>
      </c>
      <c r="C517" s="13">
        <v>0</v>
      </c>
      <c r="D517" s="13">
        <v>0</v>
      </c>
      <c r="E517" s="14" t="str">
        <f t="shared" si="55"/>
        <v/>
      </c>
      <c r="F517" s="14" t="str">
        <f t="shared" si="56"/>
        <v/>
      </c>
      <c r="G517" s="14" t="str">
        <f t="shared" si="58"/>
        <v xml:space="preserve"> </v>
      </c>
      <c r="H517" s="14" t="str">
        <f t="shared" si="57"/>
        <v/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3</v>
      </c>
      <c r="D532" s="13">
        <v>1</v>
      </c>
      <c r="E532" s="14">
        <f t="shared" si="55"/>
        <v>3.3407572383073497E-3</v>
      </c>
      <c r="F532" s="14">
        <f t="shared" si="56"/>
        <v>2.0408163265306124E-3</v>
      </c>
      <c r="G532" s="14">
        <f t="shared" si="58"/>
        <v>-0.66666666666666663</v>
      </c>
      <c r="H532" s="14">
        <f t="shared" si="57"/>
        <v>-2.2271714922048997E-3</v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0</v>
      </c>
      <c r="D534" s="13">
        <v>0</v>
      </c>
      <c r="E534" s="14" t="str">
        <f t="shared" si="55"/>
        <v/>
      </c>
      <c r="F534" s="14" t="str">
        <f t="shared" si="56"/>
        <v/>
      </c>
      <c r="G534" s="14" t="str">
        <f t="shared" si="58"/>
        <v xml:space="preserve"> </v>
      </c>
      <c r="H534" s="14" t="str">
        <f t="shared" si="57"/>
        <v/>
      </c>
    </row>
    <row r="535" spans="1:8" x14ac:dyDescent="0.2">
      <c r="A535" s="41"/>
      <c r="B535" s="12" t="s">
        <v>513</v>
      </c>
      <c r="C535" s="13">
        <v>1</v>
      </c>
      <c r="D535" s="13">
        <v>0</v>
      </c>
      <c r="E535" s="14">
        <f t="shared" si="55"/>
        <v>1.1135857461024498E-3</v>
      </c>
      <c r="F535" s="14" t="str">
        <f t="shared" si="56"/>
        <v/>
      </c>
      <c r="G535" s="14">
        <f t="shared" si="58"/>
        <v>-1</v>
      </c>
      <c r="H535" s="14">
        <f t="shared" si="57"/>
        <v>-1.1135857461024498E-3</v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3</v>
      </c>
      <c r="D538" s="13">
        <v>12</v>
      </c>
      <c r="E538" s="14">
        <f t="shared" si="55"/>
        <v>3.3407572383073497E-3</v>
      </c>
      <c r="F538" s="14">
        <f t="shared" si="56"/>
        <v>2.4489795918367346E-2</v>
      </c>
      <c r="G538" s="14">
        <f t="shared" si="58"/>
        <v>3</v>
      </c>
      <c r="H538" s="14">
        <f t="shared" si="57"/>
        <v>1.002227171492205E-2</v>
      </c>
    </row>
    <row r="539" spans="1:8" x14ac:dyDescent="0.2">
      <c r="A539" s="41"/>
      <c r="B539" s="12" t="s">
        <v>517</v>
      </c>
      <c r="C539" s="13">
        <v>1</v>
      </c>
      <c r="D539" s="13">
        <v>7</v>
      </c>
      <c r="E539" s="14">
        <f t="shared" si="55"/>
        <v>1.1135857461024498E-3</v>
      </c>
      <c r="F539" s="14">
        <f t="shared" si="56"/>
        <v>1.4285714285714285E-2</v>
      </c>
      <c r="G539" s="14">
        <f t="shared" si="58"/>
        <v>6</v>
      </c>
      <c r="H539" s="14">
        <f t="shared" si="57"/>
        <v>6.6815144766146986E-3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0</v>
      </c>
      <c r="D548" s="13">
        <v>0</v>
      </c>
      <c r="E548" s="14" t="str">
        <f t="shared" si="59"/>
        <v/>
      </c>
      <c r="F548" s="14" t="str">
        <f t="shared" si="60"/>
        <v/>
      </c>
      <c r="G548" s="14" t="str">
        <f t="shared" si="62"/>
        <v xml:space="preserve"> </v>
      </c>
      <c r="H548" s="14" t="str">
        <f t="shared" si="61"/>
        <v/>
      </c>
    </row>
    <row r="549" spans="1:8" ht="25.5" x14ac:dyDescent="0.2">
      <c r="A549" s="41"/>
      <c r="B549" s="12" t="s">
        <v>526</v>
      </c>
      <c r="C549" s="13">
        <v>0</v>
      </c>
      <c r="D549" s="13">
        <v>0</v>
      </c>
      <c r="E549" s="14" t="str">
        <f t="shared" si="59"/>
        <v/>
      </c>
      <c r="F549" s="14" t="str">
        <f t="shared" si="60"/>
        <v/>
      </c>
      <c r="G549" s="14" t="str">
        <f t="shared" si="62"/>
        <v xml:space="preserve"> 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0</v>
      </c>
      <c r="D551" s="13">
        <v>6</v>
      </c>
      <c r="E551" s="14" t="str">
        <f t="shared" si="59"/>
        <v/>
      </c>
      <c r="F551" s="14">
        <f t="shared" si="60"/>
        <v>1.2244897959183673E-2</v>
      </c>
      <c r="G551" s="14">
        <f t="shared" si="62"/>
        <v>1</v>
      </c>
      <c r="H551" s="14" t="str">
        <f t="shared" si="61"/>
        <v/>
      </c>
    </row>
    <row r="552" spans="1:8" ht="25.5" x14ac:dyDescent="0.2">
      <c r="A552" s="41"/>
      <c r="B552" s="12" t="s">
        <v>529</v>
      </c>
      <c r="C552" s="13">
        <v>0</v>
      </c>
      <c r="D552" s="13">
        <v>0</v>
      </c>
      <c r="E552" s="14" t="str">
        <f t="shared" si="59"/>
        <v/>
      </c>
      <c r="F552" s="14" t="str">
        <f t="shared" si="60"/>
        <v/>
      </c>
      <c r="G552" s="14" t="str">
        <f t="shared" si="62"/>
        <v xml:space="preserve"> 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24</v>
      </c>
      <c r="D554" s="13">
        <v>28</v>
      </c>
      <c r="E554" s="14">
        <f t="shared" si="59"/>
        <v>2.6726057906458798E-2</v>
      </c>
      <c r="F554" s="14">
        <f t="shared" si="60"/>
        <v>5.7142857142857141E-2</v>
      </c>
      <c r="G554" s="14">
        <f t="shared" si="62"/>
        <v>0.16666666666666666</v>
      </c>
      <c r="H554" s="14">
        <f t="shared" si="61"/>
        <v>4.4543429844097994E-3</v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8</v>
      </c>
      <c r="D556" s="13">
        <v>0</v>
      </c>
      <c r="E556" s="14">
        <f t="shared" si="59"/>
        <v>8.9086859688195987E-3</v>
      </c>
      <c r="F556" s="14" t="str">
        <f t="shared" si="60"/>
        <v/>
      </c>
      <c r="G556" s="14">
        <f t="shared" si="62"/>
        <v>-1</v>
      </c>
      <c r="H556" s="14">
        <f t="shared" si="61"/>
        <v>-8.9086859688195987E-3</v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16</v>
      </c>
      <c r="D559" s="13">
        <v>14</v>
      </c>
      <c r="E559" s="14">
        <f t="shared" si="59"/>
        <v>1.7817371937639197E-2</v>
      </c>
      <c r="F559" s="14">
        <f t="shared" si="60"/>
        <v>2.8571428571428571E-2</v>
      </c>
      <c r="G559" s="14">
        <f t="shared" si="62"/>
        <v>-0.125</v>
      </c>
      <c r="H559" s="14">
        <f t="shared" si="61"/>
        <v>-2.2271714922048997E-3</v>
      </c>
    </row>
    <row r="560" spans="1:8" ht="25.5" x14ac:dyDescent="0.2">
      <c r="A560" s="41"/>
      <c r="B560" s="12" t="s">
        <v>537</v>
      </c>
      <c r="C560" s="13">
        <v>24</v>
      </c>
      <c r="D560" s="13">
        <v>29</v>
      </c>
      <c r="E560" s="14">
        <f t="shared" si="59"/>
        <v>2.6726057906458798E-2</v>
      </c>
      <c r="F560" s="14">
        <f t="shared" si="60"/>
        <v>5.9183673469387757E-2</v>
      </c>
      <c r="G560" s="14">
        <f t="shared" si="62"/>
        <v>0.20833333333333334</v>
      </c>
      <c r="H560" s="14">
        <f t="shared" si="61"/>
        <v>5.5679287305122494E-3</v>
      </c>
    </row>
    <row r="561" spans="1:8" x14ac:dyDescent="0.2">
      <c r="A561" s="41"/>
      <c r="B561" s="12" t="s">
        <v>538</v>
      </c>
      <c r="C561" s="13">
        <v>139</v>
      </c>
      <c r="D561" s="13">
        <v>97</v>
      </c>
      <c r="E561" s="14">
        <f t="shared" si="59"/>
        <v>0.15478841870824053</v>
      </c>
      <c r="F561" s="14">
        <f t="shared" si="60"/>
        <v>0.19795918367346937</v>
      </c>
      <c r="G561" s="14">
        <f t="shared" si="62"/>
        <v>-0.30215827338129497</v>
      </c>
      <c r="H561" s="14">
        <f t="shared" si="61"/>
        <v>-4.6770601336302897E-2</v>
      </c>
    </row>
    <row r="562" spans="1:8" x14ac:dyDescent="0.2">
      <c r="A562" s="41"/>
      <c r="B562" s="12" t="s">
        <v>539</v>
      </c>
      <c r="C562" s="13">
        <v>0</v>
      </c>
      <c r="D562" s="13">
        <v>0</v>
      </c>
      <c r="E562" s="14" t="str">
        <f t="shared" si="59"/>
        <v/>
      </c>
      <c r="F562" s="14" t="str">
        <f t="shared" si="60"/>
        <v/>
      </c>
      <c r="G562" s="14" t="str">
        <f t="shared" si="62"/>
        <v xml:space="preserve"> </v>
      </c>
      <c r="H562" s="14" t="str">
        <f t="shared" si="61"/>
        <v/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1</v>
      </c>
      <c r="D566" s="13">
        <v>0</v>
      </c>
      <c r="E566" s="14">
        <f t="shared" si="59"/>
        <v>1.1135857461024498E-3</v>
      </c>
      <c r="F566" s="14" t="str">
        <f t="shared" si="60"/>
        <v/>
      </c>
      <c r="G566" s="14">
        <f t="shared" si="62"/>
        <v>-1</v>
      </c>
      <c r="H566" s="14">
        <f t="shared" si="61"/>
        <v>-1.1135857461024498E-3</v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2</v>
      </c>
      <c r="D568" s="13">
        <v>5</v>
      </c>
      <c r="E568" s="14">
        <f t="shared" si="59"/>
        <v>2.2271714922048997E-3</v>
      </c>
      <c r="F568" s="14">
        <f t="shared" si="60"/>
        <v>1.020408163265306E-2</v>
      </c>
      <c r="G568" s="14">
        <f t="shared" si="62"/>
        <v>1.5</v>
      </c>
      <c r="H568" s="14">
        <f t="shared" si="61"/>
        <v>3.3407572383073493E-3</v>
      </c>
    </row>
    <row r="569" spans="1:8" x14ac:dyDescent="0.2">
      <c r="A569" s="41"/>
      <c r="B569" s="12" t="s">
        <v>546</v>
      </c>
      <c r="C569" s="13">
        <v>7</v>
      </c>
      <c r="D569" s="13">
        <v>9</v>
      </c>
      <c r="E569" s="14">
        <f t="shared" si="59"/>
        <v>7.7951002227171495E-3</v>
      </c>
      <c r="F569" s="14">
        <f t="shared" si="60"/>
        <v>1.8367346938775512E-2</v>
      </c>
      <c r="G569" s="14">
        <f t="shared" si="62"/>
        <v>0.2857142857142857</v>
      </c>
      <c r="H569" s="14">
        <f t="shared" si="61"/>
        <v>2.2271714922048997E-3</v>
      </c>
    </row>
    <row r="570" spans="1:8" x14ac:dyDescent="0.2">
      <c r="A570" s="41"/>
      <c r="B570" s="12" t="s">
        <v>547</v>
      </c>
      <c r="C570" s="13">
        <v>0</v>
      </c>
      <c r="D570" s="13">
        <v>0</v>
      </c>
      <c r="E570" s="14" t="str">
        <f t="shared" si="59"/>
        <v/>
      </c>
      <c r="F570" s="14" t="str">
        <f t="shared" si="60"/>
        <v/>
      </c>
      <c r="G570" s="14" t="str">
        <f t="shared" si="62"/>
        <v xml:space="preserve"> </v>
      </c>
      <c r="H570" s="14" t="str">
        <f t="shared" si="61"/>
        <v/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59"/>
        <v/>
      </c>
      <c r="F572" s="14" t="str">
        <f t="shared" si="60"/>
        <v/>
      </c>
      <c r="G572" s="14" t="str">
        <f t="shared" si="62"/>
        <v xml:space="preserve"> 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59"/>
        <v/>
      </c>
      <c r="F574" s="14" t="str">
        <f t="shared" si="60"/>
        <v/>
      </c>
      <c r="G574" s="14" t="str">
        <f t="shared" si="62"/>
        <v xml:space="preserve"> 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606</v>
      </c>
      <c r="D582" s="17">
        <f>SUM(D583:D609)</f>
        <v>255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-0.57920792079207917</v>
      </c>
      <c r="H582" s="18">
        <f t="shared" ref="H582:H609" si="65">+IF(OR(AND(E582=""),(G582="")),"",E582*G582)</f>
        <v>-0.57920792079207917</v>
      </c>
    </row>
    <row r="583" spans="1:8" x14ac:dyDescent="0.2">
      <c r="A583" s="41"/>
      <c r="B583" s="12" t="s">
        <v>554</v>
      </c>
      <c r="C583" s="13">
        <v>0</v>
      </c>
      <c r="D583" s="13">
        <v>0</v>
      </c>
      <c r="E583" s="14" t="str">
        <f t="shared" si="63"/>
        <v/>
      </c>
      <c r="F583" s="14" t="str">
        <f t="shared" si="64"/>
        <v/>
      </c>
      <c r="G583" s="14" t="str">
        <f t="shared" ref="G583:G609" si="66">+IF(AND(C583=0,D583=0)," ",IF(C583=0,1,IF(D583=0,-1,(D583-C583)/C583)))</f>
        <v xml:space="preserve"> </v>
      </c>
      <c r="H583" s="14" t="str">
        <f t="shared" si="65"/>
        <v/>
      </c>
    </row>
    <row r="584" spans="1:8" x14ac:dyDescent="0.2">
      <c r="A584" s="41"/>
      <c r="B584" s="12" t="s">
        <v>555</v>
      </c>
      <c r="C584" s="13">
        <v>1</v>
      </c>
      <c r="D584" s="13">
        <v>0</v>
      </c>
      <c r="E584" s="14">
        <f t="shared" si="63"/>
        <v>1.6501650165016502E-3</v>
      </c>
      <c r="F584" s="14" t="str">
        <f t="shared" si="64"/>
        <v/>
      </c>
      <c r="G584" s="14">
        <f t="shared" si="66"/>
        <v>-1</v>
      </c>
      <c r="H584" s="14">
        <f t="shared" si="65"/>
        <v>-1.6501650165016502E-3</v>
      </c>
    </row>
    <row r="585" spans="1:8" ht="25.5" x14ac:dyDescent="0.2">
      <c r="A585" s="41"/>
      <c r="B585" s="12" t="s">
        <v>556</v>
      </c>
      <c r="C585" s="13">
        <v>1</v>
      </c>
      <c r="D585" s="13">
        <v>6</v>
      </c>
      <c r="E585" s="14">
        <f t="shared" si="63"/>
        <v>1.6501650165016502E-3</v>
      </c>
      <c r="F585" s="14">
        <f t="shared" si="64"/>
        <v>2.3529411764705882E-2</v>
      </c>
      <c r="G585" s="14">
        <f t="shared" si="66"/>
        <v>5</v>
      </c>
      <c r="H585" s="14">
        <f t="shared" si="65"/>
        <v>8.2508250825082501E-3</v>
      </c>
    </row>
    <row r="586" spans="1:8" x14ac:dyDescent="0.2">
      <c r="A586" s="41"/>
      <c r="B586" s="12" t="s">
        <v>557</v>
      </c>
      <c r="C586" s="13">
        <v>34</v>
      </c>
      <c r="D586" s="13">
        <v>16</v>
      </c>
      <c r="E586" s="14">
        <f t="shared" si="63"/>
        <v>5.6105610561056105E-2</v>
      </c>
      <c r="F586" s="14">
        <f t="shared" si="64"/>
        <v>6.2745098039215685E-2</v>
      </c>
      <c r="G586" s="14">
        <f t="shared" si="66"/>
        <v>-0.52941176470588236</v>
      </c>
      <c r="H586" s="14">
        <f t="shared" si="65"/>
        <v>-2.9702970297029702E-2</v>
      </c>
    </row>
    <row r="587" spans="1:8" x14ac:dyDescent="0.2">
      <c r="A587" s="41"/>
      <c r="B587" s="12" t="s">
        <v>558</v>
      </c>
      <c r="C587" s="13">
        <v>0</v>
      </c>
      <c r="D587" s="13">
        <v>0</v>
      </c>
      <c r="E587" s="14" t="str">
        <f t="shared" si="63"/>
        <v/>
      </c>
      <c r="F587" s="14" t="str">
        <f t="shared" si="64"/>
        <v/>
      </c>
      <c r="G587" s="14" t="str">
        <f t="shared" si="66"/>
        <v xml:space="preserve"> </v>
      </c>
      <c r="H587" s="14" t="str">
        <f t="shared" si="65"/>
        <v/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7</v>
      </c>
      <c r="D589" s="13">
        <v>2</v>
      </c>
      <c r="E589" s="14">
        <f t="shared" si="63"/>
        <v>1.155115511551155E-2</v>
      </c>
      <c r="F589" s="14">
        <f t="shared" si="64"/>
        <v>7.8431372549019607E-3</v>
      </c>
      <c r="G589" s="14">
        <f t="shared" si="66"/>
        <v>-0.7142857142857143</v>
      </c>
      <c r="H589" s="14">
        <f t="shared" si="65"/>
        <v>-8.2508250825082501E-3</v>
      </c>
    </row>
    <row r="590" spans="1:8" x14ac:dyDescent="0.2">
      <c r="A590" s="41"/>
      <c r="B590" s="12" t="s">
        <v>561</v>
      </c>
      <c r="C590" s="13">
        <v>0</v>
      </c>
      <c r="D590" s="13">
        <v>0</v>
      </c>
      <c r="E590" s="14" t="str">
        <f t="shared" si="63"/>
        <v/>
      </c>
      <c r="F590" s="14" t="str">
        <f t="shared" si="64"/>
        <v/>
      </c>
      <c r="G590" s="14" t="str">
        <f t="shared" si="66"/>
        <v xml:space="preserve"> 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0</v>
      </c>
      <c r="D591" s="13">
        <v>0</v>
      </c>
      <c r="E591" s="14" t="str">
        <f t="shared" si="63"/>
        <v/>
      </c>
      <c r="F591" s="14" t="str">
        <f t="shared" si="64"/>
        <v/>
      </c>
      <c r="G591" s="14" t="str">
        <f t="shared" si="66"/>
        <v xml:space="preserve"> </v>
      </c>
      <c r="H591" s="14" t="str">
        <f t="shared" si="65"/>
        <v/>
      </c>
    </row>
    <row r="592" spans="1:8" ht="25.5" x14ac:dyDescent="0.2">
      <c r="A592" s="41"/>
      <c r="B592" s="12" t="s">
        <v>563</v>
      </c>
      <c r="C592" s="13">
        <v>0</v>
      </c>
      <c r="D592" s="13">
        <v>3</v>
      </c>
      <c r="E592" s="14" t="str">
        <f t="shared" si="63"/>
        <v/>
      </c>
      <c r="F592" s="14">
        <f t="shared" si="64"/>
        <v>1.1764705882352941E-2</v>
      </c>
      <c r="G592" s="14">
        <f t="shared" si="66"/>
        <v>1</v>
      </c>
      <c r="H592" s="14" t="str">
        <f t="shared" si="65"/>
        <v/>
      </c>
    </row>
    <row r="593" spans="1:8" x14ac:dyDescent="0.2">
      <c r="A593" s="41"/>
      <c r="B593" s="12" t="s">
        <v>564</v>
      </c>
      <c r="C593" s="13">
        <v>1</v>
      </c>
      <c r="D593" s="13">
        <v>0</v>
      </c>
      <c r="E593" s="14">
        <f t="shared" si="63"/>
        <v>1.6501650165016502E-3</v>
      </c>
      <c r="F593" s="14" t="str">
        <f t="shared" si="64"/>
        <v/>
      </c>
      <c r="G593" s="14">
        <f t="shared" si="66"/>
        <v>-1</v>
      </c>
      <c r="H593" s="14">
        <f t="shared" si="65"/>
        <v>-1.6501650165016502E-3</v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53</v>
      </c>
      <c r="D597" s="13">
        <v>41</v>
      </c>
      <c r="E597" s="14">
        <f t="shared" si="63"/>
        <v>8.7458745874587462E-2</v>
      </c>
      <c r="F597" s="14">
        <f t="shared" si="64"/>
        <v>0.16078431372549021</v>
      </c>
      <c r="G597" s="14">
        <f t="shared" si="66"/>
        <v>-0.22641509433962265</v>
      </c>
      <c r="H597" s="14">
        <f t="shared" si="65"/>
        <v>-1.9801980198019802E-2</v>
      </c>
    </row>
    <row r="598" spans="1:8" x14ac:dyDescent="0.2">
      <c r="A598" s="41"/>
      <c r="B598" s="12" t="s">
        <v>569</v>
      </c>
      <c r="C598" s="13">
        <v>84</v>
      </c>
      <c r="D598" s="13">
        <v>44</v>
      </c>
      <c r="E598" s="14">
        <f t="shared" si="63"/>
        <v>0.13861386138613863</v>
      </c>
      <c r="F598" s="14">
        <f t="shared" si="64"/>
        <v>0.17254901960784313</v>
      </c>
      <c r="G598" s="14">
        <f t="shared" si="66"/>
        <v>-0.47619047619047616</v>
      </c>
      <c r="H598" s="14">
        <f t="shared" si="65"/>
        <v>-6.6006600660066014E-2</v>
      </c>
    </row>
    <row r="599" spans="1:8" x14ac:dyDescent="0.2">
      <c r="A599" s="41"/>
      <c r="B599" s="12" t="s">
        <v>570</v>
      </c>
      <c r="C599" s="13">
        <v>0</v>
      </c>
      <c r="D599" s="13">
        <v>8</v>
      </c>
      <c r="E599" s="14" t="str">
        <f t="shared" si="63"/>
        <v/>
      </c>
      <c r="F599" s="14">
        <f t="shared" si="64"/>
        <v>3.1372549019607843E-2</v>
      </c>
      <c r="G599" s="14">
        <f t="shared" si="66"/>
        <v>1</v>
      </c>
      <c r="H599" s="14" t="str">
        <f t="shared" si="65"/>
        <v/>
      </c>
    </row>
    <row r="600" spans="1:8" x14ac:dyDescent="0.2">
      <c r="A600" s="41"/>
      <c r="B600" s="12" t="s">
        <v>571</v>
      </c>
      <c r="C600" s="13">
        <v>415</v>
      </c>
      <c r="D600" s="13">
        <v>130</v>
      </c>
      <c r="E600" s="14">
        <f t="shared" si="63"/>
        <v>0.68481848184818483</v>
      </c>
      <c r="F600" s="14">
        <f t="shared" si="64"/>
        <v>0.50980392156862742</v>
      </c>
      <c r="G600" s="14">
        <f t="shared" si="66"/>
        <v>-0.68674698795180722</v>
      </c>
      <c r="H600" s="14">
        <f t="shared" si="65"/>
        <v>-0.47029702970297033</v>
      </c>
    </row>
    <row r="601" spans="1:8" x14ac:dyDescent="0.2">
      <c r="A601" s="41"/>
      <c r="B601" s="12" t="s">
        <v>572</v>
      </c>
      <c r="C601" s="13">
        <v>2</v>
      </c>
      <c r="D601" s="13">
        <v>1</v>
      </c>
      <c r="E601" s="14">
        <f t="shared" si="63"/>
        <v>3.3003300330033004E-3</v>
      </c>
      <c r="F601" s="14">
        <f t="shared" si="64"/>
        <v>3.9215686274509803E-3</v>
      </c>
      <c r="G601" s="14">
        <f t="shared" si="66"/>
        <v>-0.5</v>
      </c>
      <c r="H601" s="14">
        <f t="shared" si="65"/>
        <v>-1.6501650165016502E-3</v>
      </c>
    </row>
    <row r="602" spans="1:8" x14ac:dyDescent="0.2">
      <c r="A602" s="41"/>
      <c r="B602" s="12" t="s">
        <v>573</v>
      </c>
      <c r="C602" s="13">
        <v>2</v>
      </c>
      <c r="D602" s="13">
        <v>2</v>
      </c>
      <c r="E602" s="14">
        <f t="shared" si="63"/>
        <v>3.3003300330033004E-3</v>
      </c>
      <c r="F602" s="14">
        <f t="shared" si="64"/>
        <v>7.8431372549019607E-3</v>
      </c>
      <c r="G602" s="14">
        <f t="shared" si="66"/>
        <v>0</v>
      </c>
      <c r="H602" s="14">
        <f t="shared" si="65"/>
        <v>0</v>
      </c>
    </row>
    <row r="603" spans="1:8" x14ac:dyDescent="0.2">
      <c r="A603" s="41"/>
      <c r="B603" s="12" t="s">
        <v>574</v>
      </c>
      <c r="C603" s="13">
        <v>1</v>
      </c>
      <c r="D603" s="13">
        <v>0</v>
      </c>
      <c r="E603" s="14">
        <f t="shared" si="63"/>
        <v>1.6501650165016502E-3</v>
      </c>
      <c r="F603" s="14" t="str">
        <f t="shared" si="64"/>
        <v/>
      </c>
      <c r="G603" s="14">
        <f t="shared" si="66"/>
        <v>-1</v>
      </c>
      <c r="H603" s="14">
        <f t="shared" si="65"/>
        <v>-1.6501650165016502E-3</v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2</v>
      </c>
      <c r="D605" s="13">
        <v>0</v>
      </c>
      <c r="E605" s="14">
        <f t="shared" si="63"/>
        <v>3.3003300330033004E-3</v>
      </c>
      <c r="F605" s="14" t="str">
        <f t="shared" si="64"/>
        <v/>
      </c>
      <c r="G605" s="14">
        <f t="shared" si="66"/>
        <v>-1</v>
      </c>
      <c r="H605" s="14">
        <f t="shared" si="65"/>
        <v>-3.3003300330033004E-3</v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2</v>
      </c>
      <c r="D608" s="13">
        <v>1</v>
      </c>
      <c r="E608" s="14">
        <f t="shared" si="63"/>
        <v>3.3003300330033004E-3</v>
      </c>
      <c r="F608" s="14">
        <f t="shared" si="64"/>
        <v>3.9215686274509803E-3</v>
      </c>
      <c r="G608" s="14">
        <f t="shared" si="66"/>
        <v>-0.5</v>
      </c>
      <c r="H608" s="14">
        <f t="shared" si="65"/>
        <v>-1.6501650165016502E-3</v>
      </c>
    </row>
    <row r="609" spans="1:8" ht="25.5" x14ac:dyDescent="0.2">
      <c r="A609" s="41"/>
      <c r="B609" s="12" t="s">
        <v>580</v>
      </c>
      <c r="C609" s="13">
        <v>1</v>
      </c>
      <c r="D609" s="13">
        <v>1</v>
      </c>
      <c r="E609" s="14">
        <f t="shared" si="63"/>
        <v>1.6501650165016502E-3</v>
      </c>
      <c r="F609" s="14">
        <f t="shared" si="64"/>
        <v>3.9215686274509803E-3</v>
      </c>
      <c r="G609" s="14">
        <f t="shared" si="66"/>
        <v>0</v>
      </c>
      <c r="H609" s="14">
        <f t="shared" si="65"/>
        <v>0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601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602</v>
      </c>
      <c r="C8" s="10">
        <f>+C19+C75+C173+C349+C582</f>
        <v>2398</v>
      </c>
      <c r="D8" s="11">
        <f>+D19+D75+D173+D349+D582</f>
        <v>1211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-0.49499582985821516</v>
      </c>
      <c r="H8" s="9">
        <f t="shared" ref="H8:H13" si="1">+IF(OR(AND(E8=""),(G8="")),"",E8*G8)</f>
        <v>-0.49499582985821516</v>
      </c>
    </row>
    <row r="9" spans="1:8" x14ac:dyDescent="0.2">
      <c r="A9" s="41"/>
      <c r="B9" s="12" t="s">
        <v>8</v>
      </c>
      <c r="C9" s="13">
        <f>+C19</f>
        <v>11</v>
      </c>
      <c r="D9" s="13">
        <f>+D19</f>
        <v>11</v>
      </c>
      <c r="E9" s="14">
        <f t="shared" ref="E9:F13" si="2">+C9/C$8</f>
        <v>4.5871559633027525E-3</v>
      </c>
      <c r="F9" s="14">
        <f t="shared" si="2"/>
        <v>9.0834021469859624E-3</v>
      </c>
      <c r="G9" s="14">
        <f t="shared" si="0"/>
        <v>0</v>
      </c>
      <c r="H9" s="14">
        <f t="shared" si="1"/>
        <v>0</v>
      </c>
    </row>
    <row r="10" spans="1:8" ht="25.5" x14ac:dyDescent="0.2">
      <c r="A10" s="41"/>
      <c r="B10" s="12" t="s">
        <v>9</v>
      </c>
      <c r="C10" s="13">
        <f>+C75</f>
        <v>183</v>
      </c>
      <c r="D10" s="13">
        <f>+D75</f>
        <v>146</v>
      </c>
      <c r="E10" s="14">
        <f t="shared" si="2"/>
        <v>7.6313594662218515E-2</v>
      </c>
      <c r="F10" s="14">
        <f t="shared" si="2"/>
        <v>0.12056151940545004</v>
      </c>
      <c r="G10" s="14">
        <f t="shared" si="0"/>
        <v>-0.20218579234972678</v>
      </c>
      <c r="H10" s="14">
        <f t="shared" si="1"/>
        <v>-1.5429524603836531E-2</v>
      </c>
    </row>
    <row r="11" spans="1:8" ht="25.5" x14ac:dyDescent="0.2">
      <c r="A11" s="41"/>
      <c r="B11" s="12" t="s">
        <v>10</v>
      </c>
      <c r="C11" s="13">
        <f>+C173</f>
        <v>219</v>
      </c>
      <c r="D11" s="13">
        <f>+D173</f>
        <v>175</v>
      </c>
      <c r="E11" s="14">
        <f t="shared" si="2"/>
        <v>9.1326105087572981E-2</v>
      </c>
      <c r="F11" s="14">
        <f t="shared" si="2"/>
        <v>0.14450867052023122</v>
      </c>
      <c r="G11" s="14">
        <f t="shared" si="0"/>
        <v>-0.20091324200913241</v>
      </c>
      <c r="H11" s="14">
        <f t="shared" si="1"/>
        <v>-1.834862385321101E-2</v>
      </c>
    </row>
    <row r="12" spans="1:8" ht="25.5" x14ac:dyDescent="0.2">
      <c r="A12" s="41"/>
      <c r="B12" s="12" t="s">
        <v>11</v>
      </c>
      <c r="C12" s="13">
        <f>+C349</f>
        <v>985</v>
      </c>
      <c r="D12" s="13">
        <f>+D349</f>
        <v>498</v>
      </c>
      <c r="E12" s="14">
        <f t="shared" si="2"/>
        <v>0.41075896580483734</v>
      </c>
      <c r="F12" s="14">
        <f t="shared" si="2"/>
        <v>0.41123038810900081</v>
      </c>
      <c r="G12" s="14">
        <f t="shared" si="0"/>
        <v>-0.49441624365482234</v>
      </c>
      <c r="H12" s="14">
        <f t="shared" si="1"/>
        <v>-0.20308590492076731</v>
      </c>
    </row>
    <row r="13" spans="1:8" ht="25.5" x14ac:dyDescent="0.2">
      <c r="A13" s="41"/>
      <c r="B13" s="12" t="s">
        <v>12</v>
      </c>
      <c r="C13" s="13">
        <f>+C582</f>
        <v>1000</v>
      </c>
      <c r="D13" s="13">
        <f>+D582</f>
        <v>381</v>
      </c>
      <c r="E13" s="14">
        <f t="shared" si="2"/>
        <v>0.4170141784820684</v>
      </c>
      <c r="F13" s="14">
        <f t="shared" si="2"/>
        <v>0.31461601981833198</v>
      </c>
      <c r="G13" s="14">
        <f t="shared" si="0"/>
        <v>-0.61899999999999999</v>
      </c>
      <c r="H13" s="14">
        <f t="shared" si="1"/>
        <v>-0.25813177648040031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11</v>
      </c>
      <c r="D19" s="17">
        <f>SUM(D20:D69)</f>
        <v>11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0</v>
      </c>
      <c r="H19" s="18">
        <f t="shared" ref="H19:H50" si="5">+IF(OR(AND(E19=""),(G19="")),"",E19*G19)</f>
        <v>0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1</v>
      </c>
      <c r="D26" s="13">
        <v>0</v>
      </c>
      <c r="E26" s="14">
        <f t="shared" si="3"/>
        <v>9.0909090909090912E-2</v>
      </c>
      <c r="F26" s="14" t="str">
        <f t="shared" si="4"/>
        <v/>
      </c>
      <c r="G26" s="14">
        <f t="shared" si="6"/>
        <v>-1</v>
      </c>
      <c r="H26" s="14">
        <f t="shared" si="5"/>
        <v>-9.0909090909090912E-2</v>
      </c>
    </row>
    <row r="27" spans="1:8" x14ac:dyDescent="0.2">
      <c r="A27" s="41"/>
      <c r="B27" s="12" t="s">
        <v>23</v>
      </c>
      <c r="C27" s="13">
        <v>0</v>
      </c>
      <c r="D27" s="13">
        <v>0</v>
      </c>
      <c r="E27" s="14" t="str">
        <f t="shared" si="3"/>
        <v/>
      </c>
      <c r="F27" s="14" t="str">
        <f t="shared" si="4"/>
        <v/>
      </c>
      <c r="G27" s="14" t="str">
        <f t="shared" si="6"/>
        <v xml:space="preserve"> </v>
      </c>
      <c r="H27" s="14" t="str">
        <f t="shared" si="5"/>
        <v/>
      </c>
    </row>
    <row r="28" spans="1:8" x14ac:dyDescent="0.2">
      <c r="A28" s="41"/>
      <c r="B28" s="12" t="s">
        <v>24</v>
      </c>
      <c r="C28" s="13">
        <v>0</v>
      </c>
      <c r="D28" s="13">
        <v>0</v>
      </c>
      <c r="E28" s="14" t="str">
        <f t="shared" si="3"/>
        <v/>
      </c>
      <c r="F28" s="14" t="str">
        <f t="shared" si="4"/>
        <v/>
      </c>
      <c r="G28" s="14" t="str">
        <f t="shared" si="6"/>
        <v xml:space="preserve"> </v>
      </c>
      <c r="H28" s="14" t="str">
        <f t="shared" si="5"/>
        <v/>
      </c>
    </row>
    <row r="29" spans="1:8" x14ac:dyDescent="0.2">
      <c r="A29" s="41"/>
      <c r="B29" s="12" t="s">
        <v>25</v>
      </c>
      <c r="C29" s="13">
        <v>0</v>
      </c>
      <c r="D29" s="13">
        <v>0</v>
      </c>
      <c r="E29" s="14" t="str">
        <f t="shared" si="3"/>
        <v/>
      </c>
      <c r="F29" s="14" t="str">
        <f t="shared" si="4"/>
        <v/>
      </c>
      <c r="G29" s="14" t="str">
        <f t="shared" si="6"/>
        <v xml:space="preserve"> </v>
      </c>
      <c r="H29" s="14" t="str">
        <f t="shared" si="5"/>
        <v/>
      </c>
    </row>
    <row r="30" spans="1:8" x14ac:dyDescent="0.2">
      <c r="A30" s="41"/>
      <c r="B30" s="12" t="s">
        <v>26</v>
      </c>
      <c r="C30" s="13">
        <v>8</v>
      </c>
      <c r="D30" s="13">
        <v>0</v>
      </c>
      <c r="E30" s="14">
        <f t="shared" si="3"/>
        <v>0.72727272727272729</v>
      </c>
      <c r="F30" s="14" t="str">
        <f t="shared" si="4"/>
        <v/>
      </c>
      <c r="G30" s="14">
        <f t="shared" si="6"/>
        <v>-1</v>
      </c>
      <c r="H30" s="14">
        <f t="shared" si="5"/>
        <v>-0.72727272727272729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1</v>
      </c>
      <c r="D36" s="13">
        <v>5</v>
      </c>
      <c r="E36" s="14">
        <f t="shared" si="3"/>
        <v>9.0909090909090912E-2</v>
      </c>
      <c r="F36" s="14">
        <f t="shared" si="4"/>
        <v>0.45454545454545453</v>
      </c>
      <c r="G36" s="14">
        <f t="shared" si="6"/>
        <v>4</v>
      </c>
      <c r="H36" s="14">
        <f t="shared" si="5"/>
        <v>0.36363636363636365</v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0</v>
      </c>
      <c r="E38" s="14" t="str">
        <f t="shared" si="3"/>
        <v/>
      </c>
      <c r="F38" s="14" t="str">
        <f t="shared" si="4"/>
        <v/>
      </c>
      <c r="G38" s="14" t="str">
        <f t="shared" si="6"/>
        <v xml:space="preserve"> 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0</v>
      </c>
      <c r="D39" s="13">
        <v>0</v>
      </c>
      <c r="E39" s="14" t="str">
        <f t="shared" si="3"/>
        <v/>
      </c>
      <c r="F39" s="14" t="str">
        <f t="shared" si="4"/>
        <v/>
      </c>
      <c r="G39" s="14" t="str">
        <f t="shared" si="6"/>
        <v xml:space="preserve"> 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1</v>
      </c>
      <c r="E45" s="14" t="str">
        <f t="shared" si="3"/>
        <v/>
      </c>
      <c r="F45" s="14">
        <f t="shared" si="4"/>
        <v>9.0909090909090912E-2</v>
      </c>
      <c r="G45" s="14">
        <f t="shared" si="6"/>
        <v>1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1</v>
      </c>
      <c r="D50" s="13">
        <v>1</v>
      </c>
      <c r="E50" s="14">
        <f t="shared" si="3"/>
        <v>9.0909090909090912E-2</v>
      </c>
      <c r="F50" s="14">
        <f t="shared" si="4"/>
        <v>9.0909090909090912E-2</v>
      </c>
      <c r="G50" s="14">
        <f t="shared" si="6"/>
        <v>0</v>
      </c>
      <c r="H50" s="14">
        <f t="shared" si="5"/>
        <v>0</v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0</v>
      </c>
      <c r="D54" s="13">
        <v>0</v>
      </c>
      <c r="E54" s="14" t="str">
        <f t="shared" si="7"/>
        <v/>
      </c>
      <c r="F54" s="14" t="str">
        <f t="shared" si="8"/>
        <v/>
      </c>
      <c r="G54" s="14" t="str">
        <f t="shared" si="10"/>
        <v xml:space="preserve"> </v>
      </c>
      <c r="H54" s="14" t="str">
        <f t="shared" si="9"/>
        <v/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0</v>
      </c>
      <c r="E61" s="14" t="str">
        <f t="shared" si="7"/>
        <v/>
      </c>
      <c r="F61" s="14" t="str">
        <f t="shared" si="8"/>
        <v/>
      </c>
      <c r="G61" s="14" t="str">
        <f t="shared" si="10"/>
        <v xml:space="preserve"> 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0</v>
      </c>
      <c r="D62" s="13">
        <v>0</v>
      </c>
      <c r="E62" s="14" t="str">
        <f t="shared" si="7"/>
        <v/>
      </c>
      <c r="F62" s="14" t="str">
        <f t="shared" si="8"/>
        <v/>
      </c>
      <c r="G62" s="14" t="str">
        <f t="shared" si="10"/>
        <v xml:space="preserve"> </v>
      </c>
      <c r="H62" s="14" t="str">
        <f t="shared" si="9"/>
        <v/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0</v>
      </c>
      <c r="D64" s="13">
        <v>3</v>
      </c>
      <c r="E64" s="14" t="str">
        <f t="shared" si="7"/>
        <v/>
      </c>
      <c r="F64" s="14">
        <f t="shared" si="8"/>
        <v>0.27272727272727271</v>
      </c>
      <c r="G64" s="14">
        <f t="shared" si="10"/>
        <v>1</v>
      </c>
      <c r="H64" s="14" t="str">
        <f t="shared" si="9"/>
        <v/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0</v>
      </c>
      <c r="D67" s="13">
        <v>0</v>
      </c>
      <c r="E67" s="14" t="str">
        <f t="shared" si="7"/>
        <v/>
      </c>
      <c r="F67" s="14" t="str">
        <f t="shared" si="8"/>
        <v/>
      </c>
      <c r="G67" s="14" t="str">
        <f t="shared" si="10"/>
        <v xml:space="preserve"> </v>
      </c>
      <c r="H67" s="14" t="str">
        <f t="shared" si="9"/>
        <v/>
      </c>
    </row>
    <row r="68" spans="1:8" x14ac:dyDescent="0.2">
      <c r="A68" s="41"/>
      <c r="B68" s="12" t="s">
        <v>64</v>
      </c>
      <c r="C68" s="13">
        <v>0</v>
      </c>
      <c r="D68" s="13">
        <v>0</v>
      </c>
      <c r="E68" s="14" t="str">
        <f t="shared" si="7"/>
        <v/>
      </c>
      <c r="F68" s="14" t="str">
        <f t="shared" si="8"/>
        <v/>
      </c>
      <c r="G68" s="14" t="str">
        <f t="shared" si="10"/>
        <v xml:space="preserve"> </v>
      </c>
      <c r="H68" s="14" t="str">
        <f t="shared" si="9"/>
        <v/>
      </c>
    </row>
    <row r="69" spans="1:8" x14ac:dyDescent="0.2">
      <c r="A69" s="41"/>
      <c r="B69" s="12" t="s">
        <v>65</v>
      </c>
      <c r="C69" s="13">
        <v>0</v>
      </c>
      <c r="D69" s="13">
        <v>1</v>
      </c>
      <c r="E69" s="14" t="str">
        <f t="shared" si="7"/>
        <v/>
      </c>
      <c r="F69" s="14">
        <f t="shared" si="8"/>
        <v>9.0909090909090912E-2</v>
      </c>
      <c r="G69" s="14">
        <f t="shared" si="10"/>
        <v>1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183</v>
      </c>
      <c r="D75" s="17">
        <f>SUM(D76:D167)</f>
        <v>146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-0.20218579234972678</v>
      </c>
      <c r="H75" s="18">
        <f t="shared" ref="H75:H106" si="13">+IF(OR(AND(E75=""),(G75="")),"",E75*G75)</f>
        <v>-0.20218579234972678</v>
      </c>
    </row>
    <row r="76" spans="1:8" x14ac:dyDescent="0.2">
      <c r="A76" s="41"/>
      <c r="B76" s="12" t="s">
        <v>66</v>
      </c>
      <c r="C76" s="13">
        <v>7</v>
      </c>
      <c r="D76" s="13">
        <v>3</v>
      </c>
      <c r="E76" s="14">
        <f t="shared" si="11"/>
        <v>3.825136612021858E-2</v>
      </c>
      <c r="F76" s="14">
        <f t="shared" si="12"/>
        <v>2.0547945205479451E-2</v>
      </c>
      <c r="G76" s="14">
        <f t="shared" ref="G76:G107" si="14">+IF(AND(C76=0,D76=0)," ",IF(C76=0,1,IF(D76=0,-1,(D76-C76)/C76)))</f>
        <v>-0.5714285714285714</v>
      </c>
      <c r="H76" s="14">
        <f t="shared" si="13"/>
        <v>-2.185792349726776E-2</v>
      </c>
    </row>
    <row r="77" spans="1:8" ht="25.5" x14ac:dyDescent="0.2">
      <c r="A77" s="41"/>
      <c r="B77" s="12" t="s">
        <v>67</v>
      </c>
      <c r="C77" s="13">
        <v>2</v>
      </c>
      <c r="D77" s="13">
        <v>0</v>
      </c>
      <c r="E77" s="14">
        <f t="shared" si="11"/>
        <v>1.092896174863388E-2</v>
      </c>
      <c r="F77" s="14" t="str">
        <f t="shared" si="12"/>
        <v/>
      </c>
      <c r="G77" s="14">
        <f t="shared" si="14"/>
        <v>-1</v>
      </c>
      <c r="H77" s="14">
        <f t="shared" si="13"/>
        <v>-1.092896174863388E-2</v>
      </c>
    </row>
    <row r="78" spans="1:8" x14ac:dyDescent="0.2">
      <c r="A78" s="41"/>
      <c r="B78" s="12" t="s">
        <v>68</v>
      </c>
      <c r="C78" s="13">
        <v>1</v>
      </c>
      <c r="D78" s="13">
        <v>0</v>
      </c>
      <c r="E78" s="14">
        <f t="shared" si="11"/>
        <v>5.4644808743169399E-3</v>
      </c>
      <c r="F78" s="14" t="str">
        <f t="shared" si="12"/>
        <v/>
      </c>
      <c r="G78" s="14">
        <f t="shared" si="14"/>
        <v>-1</v>
      </c>
      <c r="H78" s="14">
        <f t="shared" si="13"/>
        <v>-5.4644808743169399E-3</v>
      </c>
    </row>
    <row r="79" spans="1:8" x14ac:dyDescent="0.2">
      <c r="A79" s="41"/>
      <c r="B79" s="12" t="s">
        <v>69</v>
      </c>
      <c r="C79" s="13">
        <v>9</v>
      </c>
      <c r="D79" s="13">
        <v>1</v>
      </c>
      <c r="E79" s="14">
        <f t="shared" si="11"/>
        <v>4.9180327868852458E-2</v>
      </c>
      <c r="F79" s="14">
        <f t="shared" si="12"/>
        <v>6.8493150684931503E-3</v>
      </c>
      <c r="G79" s="14">
        <f t="shared" si="14"/>
        <v>-0.88888888888888884</v>
      </c>
      <c r="H79" s="14">
        <f t="shared" si="13"/>
        <v>-4.3715846994535519E-2</v>
      </c>
    </row>
    <row r="80" spans="1:8" ht="25.5" x14ac:dyDescent="0.2">
      <c r="A80" s="41"/>
      <c r="B80" s="12" t="s">
        <v>70</v>
      </c>
      <c r="C80" s="13">
        <v>3</v>
      </c>
      <c r="D80" s="13">
        <v>2</v>
      </c>
      <c r="E80" s="14">
        <f t="shared" si="11"/>
        <v>1.6393442622950821E-2</v>
      </c>
      <c r="F80" s="14">
        <f t="shared" si="12"/>
        <v>1.3698630136986301E-2</v>
      </c>
      <c r="G80" s="14">
        <f t="shared" si="14"/>
        <v>-0.33333333333333331</v>
      </c>
      <c r="H80" s="14">
        <f t="shared" si="13"/>
        <v>-5.4644808743169399E-3</v>
      </c>
    </row>
    <row r="81" spans="1:8" x14ac:dyDescent="0.2">
      <c r="A81" s="41"/>
      <c r="B81" s="12" t="s">
        <v>71</v>
      </c>
      <c r="C81" s="13">
        <v>0</v>
      </c>
      <c r="D81" s="13">
        <v>0</v>
      </c>
      <c r="E81" s="14" t="str">
        <f t="shared" si="11"/>
        <v/>
      </c>
      <c r="F81" s="14" t="str">
        <f t="shared" si="12"/>
        <v/>
      </c>
      <c r="G81" s="14" t="str">
        <f t="shared" si="14"/>
        <v xml:space="preserve"> 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3</v>
      </c>
      <c r="D82" s="13">
        <v>0</v>
      </c>
      <c r="E82" s="14">
        <f t="shared" si="11"/>
        <v>1.6393442622950821E-2</v>
      </c>
      <c r="F82" s="14" t="str">
        <f t="shared" si="12"/>
        <v/>
      </c>
      <c r="G82" s="14">
        <f t="shared" si="14"/>
        <v>-1</v>
      </c>
      <c r="H82" s="14">
        <f t="shared" si="13"/>
        <v>-1.6393442622950821E-2</v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0</v>
      </c>
      <c r="D84" s="13">
        <v>0</v>
      </c>
      <c r="E84" s="14" t="str">
        <f t="shared" si="11"/>
        <v/>
      </c>
      <c r="F84" s="14" t="str">
        <f t="shared" si="12"/>
        <v/>
      </c>
      <c r="G84" s="14" t="str">
        <f t="shared" si="14"/>
        <v xml:space="preserve"> </v>
      </c>
      <c r="H84" s="14" t="str">
        <f t="shared" si="13"/>
        <v/>
      </c>
    </row>
    <row r="85" spans="1:8" x14ac:dyDescent="0.2">
      <c r="A85" s="41"/>
      <c r="B85" s="12" t="s">
        <v>75</v>
      </c>
      <c r="C85" s="13">
        <v>0</v>
      </c>
      <c r="D85" s="13">
        <v>0</v>
      </c>
      <c r="E85" s="14" t="str">
        <f t="shared" si="11"/>
        <v/>
      </c>
      <c r="F85" s="14" t="str">
        <f t="shared" si="12"/>
        <v/>
      </c>
      <c r="G85" s="14" t="str">
        <f t="shared" si="14"/>
        <v xml:space="preserve"> </v>
      </c>
      <c r="H85" s="14" t="str">
        <f t="shared" si="13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0</v>
      </c>
      <c r="D87" s="13">
        <v>0</v>
      </c>
      <c r="E87" s="14" t="str">
        <f t="shared" si="11"/>
        <v/>
      </c>
      <c r="F87" s="14" t="str">
        <f t="shared" si="12"/>
        <v/>
      </c>
      <c r="G87" s="14" t="str">
        <f t="shared" si="14"/>
        <v xml:space="preserve"> </v>
      </c>
      <c r="H87" s="14" t="str">
        <f t="shared" si="13"/>
        <v/>
      </c>
    </row>
    <row r="88" spans="1:8" x14ac:dyDescent="0.2">
      <c r="A88" s="41"/>
      <c r="B88" s="12" t="s">
        <v>78</v>
      </c>
      <c r="C88" s="13">
        <v>0</v>
      </c>
      <c r="D88" s="13">
        <v>0</v>
      </c>
      <c r="E88" s="14" t="str">
        <f t="shared" si="11"/>
        <v/>
      </c>
      <c r="F88" s="14" t="str">
        <f t="shared" si="12"/>
        <v/>
      </c>
      <c r="G88" s="14" t="str">
        <f t="shared" si="14"/>
        <v xml:space="preserve"> </v>
      </c>
      <c r="H88" s="14" t="str">
        <f t="shared" si="13"/>
        <v/>
      </c>
    </row>
    <row r="89" spans="1:8" x14ac:dyDescent="0.2">
      <c r="A89" s="41"/>
      <c r="B89" s="12" t="s">
        <v>79</v>
      </c>
      <c r="C89" s="13">
        <v>11</v>
      </c>
      <c r="D89" s="13">
        <v>2</v>
      </c>
      <c r="E89" s="14">
        <f t="shared" si="11"/>
        <v>6.0109289617486336E-2</v>
      </c>
      <c r="F89" s="14">
        <f t="shared" si="12"/>
        <v>1.3698630136986301E-2</v>
      </c>
      <c r="G89" s="14">
        <f t="shared" si="14"/>
        <v>-0.81818181818181823</v>
      </c>
      <c r="H89" s="14">
        <f t="shared" si="13"/>
        <v>-4.9180327868852458E-2</v>
      </c>
    </row>
    <row r="90" spans="1:8" x14ac:dyDescent="0.2">
      <c r="A90" s="41"/>
      <c r="B90" s="12" t="s">
        <v>80</v>
      </c>
      <c r="C90" s="13">
        <v>6</v>
      </c>
      <c r="D90" s="13">
        <v>0</v>
      </c>
      <c r="E90" s="14">
        <f t="shared" si="11"/>
        <v>3.2786885245901641E-2</v>
      </c>
      <c r="F90" s="14" t="str">
        <f t="shared" si="12"/>
        <v/>
      </c>
      <c r="G90" s="14">
        <f t="shared" si="14"/>
        <v>-1</v>
      </c>
      <c r="H90" s="14">
        <f t="shared" si="13"/>
        <v>-3.2786885245901641E-2</v>
      </c>
    </row>
    <row r="91" spans="1:8" x14ac:dyDescent="0.2">
      <c r="A91" s="41"/>
      <c r="B91" s="12" t="s">
        <v>81</v>
      </c>
      <c r="C91" s="13">
        <v>18</v>
      </c>
      <c r="D91" s="13">
        <v>2</v>
      </c>
      <c r="E91" s="14">
        <f t="shared" si="11"/>
        <v>9.8360655737704916E-2</v>
      </c>
      <c r="F91" s="14">
        <f t="shared" si="12"/>
        <v>1.3698630136986301E-2</v>
      </c>
      <c r="G91" s="14">
        <f t="shared" si="14"/>
        <v>-0.88888888888888884</v>
      </c>
      <c r="H91" s="14">
        <f t="shared" si="13"/>
        <v>-8.7431693989071038E-2</v>
      </c>
    </row>
    <row r="92" spans="1:8" x14ac:dyDescent="0.2">
      <c r="A92" s="41"/>
      <c r="B92" s="12" t="s">
        <v>82</v>
      </c>
      <c r="C92" s="13">
        <v>1</v>
      </c>
      <c r="D92" s="13">
        <v>0</v>
      </c>
      <c r="E92" s="14">
        <f t="shared" si="11"/>
        <v>5.4644808743169399E-3</v>
      </c>
      <c r="F92" s="14" t="str">
        <f t="shared" si="12"/>
        <v/>
      </c>
      <c r="G92" s="14">
        <f t="shared" si="14"/>
        <v>-1</v>
      </c>
      <c r="H92" s="14">
        <f t="shared" si="13"/>
        <v>-5.4644808743169399E-3</v>
      </c>
    </row>
    <row r="93" spans="1:8" x14ac:dyDescent="0.2">
      <c r="A93" s="41"/>
      <c r="B93" s="12" t="s">
        <v>83</v>
      </c>
      <c r="C93" s="13">
        <v>2</v>
      </c>
      <c r="D93" s="13">
        <v>0</v>
      </c>
      <c r="E93" s="14">
        <f t="shared" si="11"/>
        <v>1.092896174863388E-2</v>
      </c>
      <c r="F93" s="14" t="str">
        <f t="shared" si="12"/>
        <v/>
      </c>
      <c r="G93" s="14">
        <f t="shared" si="14"/>
        <v>-1</v>
      </c>
      <c r="H93" s="14">
        <f t="shared" si="13"/>
        <v>-1.092896174863388E-2</v>
      </c>
    </row>
    <row r="94" spans="1:8" x14ac:dyDescent="0.2">
      <c r="A94" s="41"/>
      <c r="B94" s="12" t="s">
        <v>84</v>
      </c>
      <c r="C94" s="13">
        <v>1</v>
      </c>
      <c r="D94" s="13">
        <v>1</v>
      </c>
      <c r="E94" s="14">
        <f t="shared" si="11"/>
        <v>5.4644808743169399E-3</v>
      </c>
      <c r="F94" s="14">
        <f t="shared" si="12"/>
        <v>6.8493150684931503E-3</v>
      </c>
      <c r="G94" s="14">
        <f t="shared" si="14"/>
        <v>0</v>
      </c>
      <c r="H94" s="14">
        <f t="shared" si="13"/>
        <v>0</v>
      </c>
    </row>
    <row r="95" spans="1:8" x14ac:dyDescent="0.2">
      <c r="A95" s="41"/>
      <c r="B95" s="12" t="s">
        <v>85</v>
      </c>
      <c r="C95" s="13">
        <v>0</v>
      </c>
      <c r="D95" s="13">
        <v>0</v>
      </c>
      <c r="E95" s="14" t="str">
        <f t="shared" si="11"/>
        <v/>
      </c>
      <c r="F95" s="14" t="str">
        <f t="shared" si="12"/>
        <v/>
      </c>
      <c r="G95" s="14" t="str">
        <f t="shared" si="14"/>
        <v xml:space="preserve"> </v>
      </c>
      <c r="H95" s="14" t="str">
        <f t="shared" si="13"/>
        <v/>
      </c>
    </row>
    <row r="96" spans="1:8" x14ac:dyDescent="0.2">
      <c r="A96" s="41"/>
      <c r="B96" s="12" t="s">
        <v>86</v>
      </c>
      <c r="C96" s="13">
        <v>0</v>
      </c>
      <c r="D96" s="13">
        <v>0</v>
      </c>
      <c r="E96" s="14" t="str">
        <f t="shared" si="11"/>
        <v/>
      </c>
      <c r="F96" s="14" t="str">
        <f t="shared" si="12"/>
        <v/>
      </c>
      <c r="G96" s="14" t="str">
        <f t="shared" si="14"/>
        <v xml:space="preserve"> </v>
      </c>
      <c r="H96" s="14" t="str">
        <f t="shared" si="13"/>
        <v/>
      </c>
    </row>
    <row r="97" spans="1:8" x14ac:dyDescent="0.2">
      <c r="A97" s="41"/>
      <c r="B97" s="12" t="s">
        <v>87</v>
      </c>
      <c r="C97" s="13">
        <v>0</v>
      </c>
      <c r="D97" s="13">
        <v>0</v>
      </c>
      <c r="E97" s="14" t="str">
        <f t="shared" si="11"/>
        <v/>
      </c>
      <c r="F97" s="14" t="str">
        <f t="shared" si="12"/>
        <v/>
      </c>
      <c r="G97" s="14" t="str">
        <f t="shared" si="14"/>
        <v xml:space="preserve"> 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4</v>
      </c>
      <c r="D99" s="13">
        <v>0</v>
      </c>
      <c r="E99" s="14">
        <f t="shared" si="11"/>
        <v>2.185792349726776E-2</v>
      </c>
      <c r="F99" s="14" t="str">
        <f t="shared" si="12"/>
        <v/>
      </c>
      <c r="G99" s="14">
        <f t="shared" si="14"/>
        <v>-1</v>
      </c>
      <c r="H99" s="14">
        <f t="shared" si="13"/>
        <v>-2.185792349726776E-2</v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3</v>
      </c>
      <c r="D103" s="13">
        <v>3</v>
      </c>
      <c r="E103" s="14">
        <f t="shared" si="11"/>
        <v>1.6393442622950821E-2</v>
      </c>
      <c r="F103" s="14">
        <f t="shared" si="12"/>
        <v>2.0547945205479451E-2</v>
      </c>
      <c r="G103" s="14">
        <f t="shared" si="14"/>
        <v>0</v>
      </c>
      <c r="H103" s="14">
        <f t="shared" si="13"/>
        <v>0</v>
      </c>
    </row>
    <row r="104" spans="1:8" x14ac:dyDescent="0.2">
      <c r="A104" s="41"/>
      <c r="B104" s="12" t="s">
        <v>94</v>
      </c>
      <c r="C104" s="13">
        <v>2</v>
      </c>
      <c r="D104" s="13">
        <v>1</v>
      </c>
      <c r="E104" s="14">
        <f t="shared" si="11"/>
        <v>1.092896174863388E-2</v>
      </c>
      <c r="F104" s="14">
        <f t="shared" si="12"/>
        <v>6.8493150684931503E-3</v>
      </c>
      <c r="G104" s="14">
        <f t="shared" si="14"/>
        <v>-0.5</v>
      </c>
      <c r="H104" s="14">
        <f t="shared" si="13"/>
        <v>-5.4644808743169399E-3</v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3</v>
      </c>
      <c r="D106" s="13">
        <v>0</v>
      </c>
      <c r="E106" s="14">
        <f t="shared" si="11"/>
        <v>1.6393442622950821E-2</v>
      </c>
      <c r="F106" s="14" t="str">
        <f t="shared" si="12"/>
        <v/>
      </c>
      <c r="G106" s="14">
        <f t="shared" si="14"/>
        <v>-1</v>
      </c>
      <c r="H106" s="14">
        <f t="shared" si="13"/>
        <v>-1.6393442622950821E-2</v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0</v>
      </c>
      <c r="E108" s="14" t="str">
        <f t="shared" si="15"/>
        <v/>
      </c>
      <c r="F108" s="14" t="str">
        <f t="shared" si="16"/>
        <v/>
      </c>
      <c r="G108" s="14" t="str">
        <f t="shared" ref="G108:G139" si="18">+IF(AND(C108=0,D108=0)," ",IF(C108=0,1,IF(D108=0,-1,(D108-C108)/C108)))</f>
        <v xml:space="preserve"> 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0</v>
      </c>
      <c r="D109" s="13">
        <v>0</v>
      </c>
      <c r="E109" s="14" t="str">
        <f t="shared" si="15"/>
        <v/>
      </c>
      <c r="F109" s="14" t="str">
        <f t="shared" si="16"/>
        <v/>
      </c>
      <c r="G109" s="14" t="str">
        <f t="shared" si="18"/>
        <v xml:space="preserve"> </v>
      </c>
      <c r="H109" s="14" t="str">
        <f t="shared" si="17"/>
        <v/>
      </c>
    </row>
    <row r="110" spans="1:8" x14ac:dyDescent="0.2">
      <c r="A110" s="41"/>
      <c r="B110" s="12" t="s">
        <v>101</v>
      </c>
      <c r="C110" s="13">
        <v>0</v>
      </c>
      <c r="D110" s="13">
        <v>0</v>
      </c>
      <c r="E110" s="14" t="str">
        <f t="shared" si="15"/>
        <v/>
      </c>
      <c r="F110" s="14" t="str">
        <f t="shared" si="16"/>
        <v/>
      </c>
      <c r="G110" s="14" t="str">
        <f t="shared" si="18"/>
        <v xml:space="preserve"> 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0</v>
      </c>
      <c r="D111" s="13">
        <v>1</v>
      </c>
      <c r="E111" s="14" t="str">
        <f t="shared" si="15"/>
        <v/>
      </c>
      <c r="F111" s="14">
        <f t="shared" si="16"/>
        <v>6.8493150684931503E-3</v>
      </c>
      <c r="G111" s="14">
        <f t="shared" si="18"/>
        <v>1</v>
      </c>
      <c r="H111" s="14" t="str">
        <f t="shared" si="17"/>
        <v/>
      </c>
    </row>
    <row r="112" spans="1:8" ht="25.5" x14ac:dyDescent="0.2">
      <c r="A112" s="41"/>
      <c r="B112" s="12" t="s">
        <v>103</v>
      </c>
      <c r="C112" s="13">
        <v>0</v>
      </c>
      <c r="D112" s="13">
        <v>3</v>
      </c>
      <c r="E112" s="14" t="str">
        <f t="shared" si="15"/>
        <v/>
      </c>
      <c r="F112" s="14">
        <f t="shared" si="16"/>
        <v>2.0547945205479451E-2</v>
      </c>
      <c r="G112" s="14">
        <f t="shared" si="18"/>
        <v>1</v>
      </c>
      <c r="H112" s="14" t="str">
        <f t="shared" si="17"/>
        <v/>
      </c>
    </row>
    <row r="113" spans="1:8" ht="25.5" x14ac:dyDescent="0.2">
      <c r="A113" s="41"/>
      <c r="B113" s="12" t="s">
        <v>104</v>
      </c>
      <c r="C113" s="13">
        <v>5</v>
      </c>
      <c r="D113" s="13">
        <v>12</v>
      </c>
      <c r="E113" s="14">
        <f t="shared" si="15"/>
        <v>2.7322404371584699E-2</v>
      </c>
      <c r="F113" s="14">
        <f t="shared" si="16"/>
        <v>8.2191780821917804E-2</v>
      </c>
      <c r="G113" s="14">
        <f t="shared" si="18"/>
        <v>1.4</v>
      </c>
      <c r="H113" s="14">
        <f t="shared" si="17"/>
        <v>3.8251366120218573E-2</v>
      </c>
    </row>
    <row r="114" spans="1:8" x14ac:dyDescent="0.2">
      <c r="A114" s="41"/>
      <c r="B114" s="12" t="s">
        <v>105</v>
      </c>
      <c r="C114" s="13">
        <v>0</v>
      </c>
      <c r="D114" s="13">
        <v>0</v>
      </c>
      <c r="E114" s="14" t="str">
        <f t="shared" si="15"/>
        <v/>
      </c>
      <c r="F114" s="14" t="str">
        <f t="shared" si="16"/>
        <v/>
      </c>
      <c r="G114" s="14" t="str">
        <f t="shared" si="18"/>
        <v xml:space="preserve"> </v>
      </c>
      <c r="H114" s="14" t="str">
        <f t="shared" si="17"/>
        <v/>
      </c>
    </row>
    <row r="115" spans="1:8" x14ac:dyDescent="0.2">
      <c r="A115" s="41"/>
      <c r="B115" s="12" t="s">
        <v>106</v>
      </c>
      <c r="C115" s="13">
        <v>3</v>
      </c>
      <c r="D115" s="13">
        <v>1</v>
      </c>
      <c r="E115" s="14">
        <f t="shared" si="15"/>
        <v>1.6393442622950821E-2</v>
      </c>
      <c r="F115" s="14">
        <f t="shared" si="16"/>
        <v>6.8493150684931503E-3</v>
      </c>
      <c r="G115" s="14">
        <f t="shared" si="18"/>
        <v>-0.66666666666666663</v>
      </c>
      <c r="H115" s="14">
        <f t="shared" si="17"/>
        <v>-1.092896174863388E-2</v>
      </c>
    </row>
    <row r="116" spans="1:8" x14ac:dyDescent="0.2">
      <c r="A116" s="41"/>
      <c r="B116" s="12" t="s">
        <v>107</v>
      </c>
      <c r="C116" s="13">
        <v>0</v>
      </c>
      <c r="D116" s="13">
        <v>0</v>
      </c>
      <c r="E116" s="14" t="str">
        <f t="shared" si="15"/>
        <v/>
      </c>
      <c r="F116" s="14" t="str">
        <f t="shared" si="16"/>
        <v/>
      </c>
      <c r="G116" s="14" t="str">
        <f t="shared" si="18"/>
        <v xml:space="preserve"> </v>
      </c>
      <c r="H116" s="14" t="str">
        <f t="shared" si="17"/>
        <v/>
      </c>
    </row>
    <row r="117" spans="1:8" x14ac:dyDescent="0.2">
      <c r="A117" s="41"/>
      <c r="B117" s="12" t="s">
        <v>108</v>
      </c>
      <c r="C117" s="13">
        <v>3</v>
      </c>
      <c r="D117" s="13">
        <v>3</v>
      </c>
      <c r="E117" s="14">
        <f t="shared" si="15"/>
        <v>1.6393442622950821E-2</v>
      </c>
      <c r="F117" s="14">
        <f t="shared" si="16"/>
        <v>2.0547945205479451E-2</v>
      </c>
      <c r="G117" s="14">
        <f t="shared" si="18"/>
        <v>0</v>
      </c>
      <c r="H117" s="14">
        <f t="shared" si="17"/>
        <v>0</v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5</v>
      </c>
      <c r="D120" s="13">
        <v>1</v>
      </c>
      <c r="E120" s="14">
        <f t="shared" si="15"/>
        <v>2.7322404371584699E-2</v>
      </c>
      <c r="F120" s="14">
        <f t="shared" si="16"/>
        <v>6.8493150684931503E-3</v>
      </c>
      <c r="G120" s="14">
        <f t="shared" si="18"/>
        <v>-0.8</v>
      </c>
      <c r="H120" s="14">
        <f t="shared" si="17"/>
        <v>-2.185792349726776E-2</v>
      </c>
    </row>
    <row r="121" spans="1:8" x14ac:dyDescent="0.2">
      <c r="A121" s="41"/>
      <c r="B121" s="12" t="s">
        <v>112</v>
      </c>
      <c r="C121" s="13">
        <v>0</v>
      </c>
      <c r="D121" s="13">
        <v>0</v>
      </c>
      <c r="E121" s="14" t="str">
        <f t="shared" si="15"/>
        <v/>
      </c>
      <c r="F121" s="14" t="str">
        <f t="shared" si="16"/>
        <v/>
      </c>
      <c r="G121" s="14" t="str">
        <f t="shared" si="18"/>
        <v xml:space="preserve"> </v>
      </c>
      <c r="H121" s="14" t="str">
        <f t="shared" si="17"/>
        <v/>
      </c>
    </row>
    <row r="122" spans="1:8" x14ac:dyDescent="0.2">
      <c r="A122" s="41"/>
      <c r="B122" s="12" t="s">
        <v>113</v>
      </c>
      <c r="C122" s="13">
        <v>0</v>
      </c>
      <c r="D122" s="13">
        <v>0</v>
      </c>
      <c r="E122" s="14" t="str">
        <f t="shared" si="15"/>
        <v/>
      </c>
      <c r="F122" s="14" t="str">
        <f t="shared" si="16"/>
        <v/>
      </c>
      <c r="G122" s="14" t="str">
        <f t="shared" si="18"/>
        <v xml:space="preserve"> 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0</v>
      </c>
      <c r="D123" s="13">
        <v>0</v>
      </c>
      <c r="E123" s="14" t="str">
        <f t="shared" si="15"/>
        <v/>
      </c>
      <c r="F123" s="14" t="str">
        <f t="shared" si="16"/>
        <v/>
      </c>
      <c r="G123" s="14" t="str">
        <f t="shared" si="18"/>
        <v xml:space="preserve"> </v>
      </c>
      <c r="H123" s="14" t="str">
        <f t="shared" si="17"/>
        <v/>
      </c>
    </row>
    <row r="124" spans="1:8" x14ac:dyDescent="0.2">
      <c r="A124" s="41"/>
      <c r="B124" s="12" t="s">
        <v>115</v>
      </c>
      <c r="C124" s="13">
        <v>0</v>
      </c>
      <c r="D124" s="13">
        <v>0</v>
      </c>
      <c r="E124" s="14" t="str">
        <f t="shared" si="15"/>
        <v/>
      </c>
      <c r="F124" s="14" t="str">
        <f t="shared" si="16"/>
        <v/>
      </c>
      <c r="G124" s="14" t="str">
        <f t="shared" si="18"/>
        <v xml:space="preserve"> 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1</v>
      </c>
      <c r="D125" s="13">
        <v>5</v>
      </c>
      <c r="E125" s="14">
        <f t="shared" si="15"/>
        <v>5.4644808743169399E-3</v>
      </c>
      <c r="F125" s="14">
        <f t="shared" si="16"/>
        <v>3.4246575342465752E-2</v>
      </c>
      <c r="G125" s="14">
        <f t="shared" si="18"/>
        <v>4</v>
      </c>
      <c r="H125" s="14">
        <f t="shared" si="17"/>
        <v>2.185792349726776E-2</v>
      </c>
    </row>
    <row r="126" spans="1:8" x14ac:dyDescent="0.2">
      <c r="A126" s="41"/>
      <c r="B126" s="12" t="s">
        <v>117</v>
      </c>
      <c r="C126" s="13">
        <v>2</v>
      </c>
      <c r="D126" s="13">
        <v>21</v>
      </c>
      <c r="E126" s="14">
        <f t="shared" si="15"/>
        <v>1.092896174863388E-2</v>
      </c>
      <c r="F126" s="14">
        <f t="shared" si="16"/>
        <v>0.14383561643835616</v>
      </c>
      <c r="G126" s="14">
        <f t="shared" si="18"/>
        <v>9.5</v>
      </c>
      <c r="H126" s="14">
        <f t="shared" si="17"/>
        <v>0.10382513661202186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3</v>
      </c>
      <c r="D128" s="13">
        <v>1</v>
      </c>
      <c r="E128" s="14">
        <f t="shared" si="15"/>
        <v>1.6393442622950821E-2</v>
      </c>
      <c r="F128" s="14">
        <f t="shared" si="16"/>
        <v>6.8493150684931503E-3</v>
      </c>
      <c r="G128" s="14">
        <f t="shared" si="18"/>
        <v>-0.66666666666666663</v>
      </c>
      <c r="H128" s="14">
        <f t="shared" si="17"/>
        <v>-1.092896174863388E-2</v>
      </c>
    </row>
    <row r="129" spans="1:8" x14ac:dyDescent="0.2">
      <c r="A129" s="41"/>
      <c r="B129" s="12" t="s">
        <v>120</v>
      </c>
      <c r="C129" s="13">
        <v>0</v>
      </c>
      <c r="D129" s="13">
        <v>0</v>
      </c>
      <c r="E129" s="14" t="str">
        <f t="shared" si="15"/>
        <v/>
      </c>
      <c r="F129" s="14" t="str">
        <f t="shared" si="16"/>
        <v/>
      </c>
      <c r="G129" s="14" t="str">
        <f t="shared" si="18"/>
        <v xml:space="preserve"> </v>
      </c>
      <c r="H129" s="14" t="str">
        <f t="shared" si="17"/>
        <v/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74</v>
      </c>
      <c r="D131" s="13">
        <v>57</v>
      </c>
      <c r="E131" s="14">
        <f t="shared" si="15"/>
        <v>0.40437158469945356</v>
      </c>
      <c r="F131" s="14">
        <f t="shared" si="16"/>
        <v>0.3904109589041096</v>
      </c>
      <c r="G131" s="14">
        <f t="shared" si="18"/>
        <v>-0.22972972972972974</v>
      </c>
      <c r="H131" s="14">
        <f t="shared" si="17"/>
        <v>-9.2896174863387984E-2</v>
      </c>
    </row>
    <row r="132" spans="1:8" ht="25.5" x14ac:dyDescent="0.2">
      <c r="A132" s="41"/>
      <c r="B132" s="12" t="s">
        <v>123</v>
      </c>
      <c r="C132" s="13">
        <v>1</v>
      </c>
      <c r="D132" s="13">
        <v>1</v>
      </c>
      <c r="E132" s="14">
        <f t="shared" si="15"/>
        <v>5.4644808743169399E-3</v>
      </c>
      <c r="F132" s="14">
        <f t="shared" si="16"/>
        <v>6.8493150684931503E-3</v>
      </c>
      <c r="G132" s="14">
        <f t="shared" si="18"/>
        <v>0</v>
      </c>
      <c r="H132" s="14">
        <f t="shared" si="17"/>
        <v>0</v>
      </c>
    </row>
    <row r="133" spans="1:8" x14ac:dyDescent="0.2">
      <c r="A133" s="41"/>
      <c r="B133" s="12" t="s">
        <v>124</v>
      </c>
      <c r="C133" s="13">
        <v>1</v>
      </c>
      <c r="D133" s="13">
        <v>0</v>
      </c>
      <c r="E133" s="14">
        <f t="shared" si="15"/>
        <v>5.4644808743169399E-3</v>
      </c>
      <c r="F133" s="14" t="str">
        <f t="shared" si="16"/>
        <v/>
      </c>
      <c r="G133" s="14">
        <f t="shared" si="18"/>
        <v>-1</v>
      </c>
      <c r="H133" s="14">
        <f t="shared" si="17"/>
        <v>-5.4644808743169399E-3</v>
      </c>
    </row>
    <row r="134" spans="1:8" x14ac:dyDescent="0.2">
      <c r="A134" s="41"/>
      <c r="B134" s="12" t="s">
        <v>125</v>
      </c>
      <c r="C134" s="13">
        <v>0</v>
      </c>
      <c r="D134" s="13">
        <v>0</v>
      </c>
      <c r="E134" s="14" t="str">
        <f t="shared" si="15"/>
        <v/>
      </c>
      <c r="F134" s="14" t="str">
        <f t="shared" si="16"/>
        <v/>
      </c>
      <c r="G134" s="14" t="str">
        <f t="shared" si="18"/>
        <v xml:space="preserve"> </v>
      </c>
      <c r="H134" s="14" t="str">
        <f t="shared" si="17"/>
        <v/>
      </c>
    </row>
    <row r="135" spans="1:8" x14ac:dyDescent="0.2">
      <c r="A135" s="41"/>
      <c r="B135" s="12" t="s">
        <v>126</v>
      </c>
      <c r="C135" s="13">
        <v>0</v>
      </c>
      <c r="D135" s="13">
        <v>0</v>
      </c>
      <c r="E135" s="14" t="str">
        <f t="shared" si="15"/>
        <v/>
      </c>
      <c r="F135" s="14" t="str">
        <f t="shared" si="16"/>
        <v/>
      </c>
      <c r="G135" s="14" t="str">
        <f t="shared" si="18"/>
        <v xml:space="preserve"> 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1</v>
      </c>
      <c r="D136" s="13">
        <v>2</v>
      </c>
      <c r="E136" s="14">
        <f t="shared" si="15"/>
        <v>5.4644808743169399E-3</v>
      </c>
      <c r="F136" s="14">
        <f t="shared" si="16"/>
        <v>1.3698630136986301E-2</v>
      </c>
      <c r="G136" s="14">
        <f t="shared" si="18"/>
        <v>1</v>
      </c>
      <c r="H136" s="14">
        <f t="shared" si="17"/>
        <v>5.4644808743169399E-3</v>
      </c>
    </row>
    <row r="137" spans="1:8" x14ac:dyDescent="0.2">
      <c r="A137" s="41"/>
      <c r="B137" s="12" t="s">
        <v>128</v>
      </c>
      <c r="C137" s="13">
        <v>1</v>
      </c>
      <c r="D137" s="13">
        <v>20</v>
      </c>
      <c r="E137" s="14">
        <f t="shared" si="15"/>
        <v>5.4644808743169399E-3</v>
      </c>
      <c r="F137" s="14">
        <f t="shared" si="16"/>
        <v>0.13698630136986301</v>
      </c>
      <c r="G137" s="14">
        <f t="shared" si="18"/>
        <v>19</v>
      </c>
      <c r="H137" s="14">
        <f t="shared" si="17"/>
        <v>0.10382513661202186</v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0</v>
      </c>
      <c r="D139" s="13">
        <v>0</v>
      </c>
      <c r="E139" s="14" t="str">
        <f t="shared" ref="E139:E167" si="19">+IF(C139=0,"",C139/C$75)</f>
        <v/>
      </c>
      <c r="F139" s="14" t="str">
        <f t="shared" ref="F139:F167" si="20">+IF(D139=0,"",D139/D$75)</f>
        <v/>
      </c>
      <c r="G139" s="14" t="str">
        <f t="shared" si="18"/>
        <v xml:space="preserve"> </v>
      </c>
      <c r="H139" s="14" t="str">
        <f t="shared" ref="H139:H167" si="21">+IF(OR(AND(E139=""),(G139="")),"",E139*G139)</f>
        <v/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0</v>
      </c>
      <c r="E141" s="14" t="str">
        <f t="shared" si="19"/>
        <v/>
      </c>
      <c r="F141" s="14" t="str">
        <f t="shared" si="20"/>
        <v/>
      </c>
      <c r="G141" s="14" t="str">
        <f t="shared" si="22"/>
        <v xml:space="preserve"> 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1</v>
      </c>
      <c r="D142" s="13">
        <v>0</v>
      </c>
      <c r="E142" s="14">
        <f t="shared" si="19"/>
        <v>5.4644808743169399E-3</v>
      </c>
      <c r="F142" s="14" t="str">
        <f t="shared" si="20"/>
        <v/>
      </c>
      <c r="G142" s="14">
        <f t="shared" si="22"/>
        <v>-1</v>
      </c>
      <c r="H142" s="14">
        <f t="shared" si="21"/>
        <v>-5.4644808743169399E-3</v>
      </c>
    </row>
    <row r="143" spans="1:8" ht="25.5" x14ac:dyDescent="0.2">
      <c r="A143" s="41"/>
      <c r="B143" s="12" t="s">
        <v>134</v>
      </c>
      <c r="C143" s="13">
        <v>1</v>
      </c>
      <c r="D143" s="13">
        <v>2</v>
      </c>
      <c r="E143" s="14">
        <f t="shared" si="19"/>
        <v>5.4644808743169399E-3</v>
      </c>
      <c r="F143" s="14">
        <f t="shared" si="20"/>
        <v>1.3698630136986301E-2</v>
      </c>
      <c r="G143" s="14">
        <f t="shared" si="22"/>
        <v>1</v>
      </c>
      <c r="H143" s="14">
        <f t="shared" si="21"/>
        <v>5.4644808743169399E-3</v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0</v>
      </c>
      <c r="E148" s="14" t="str">
        <f t="shared" si="19"/>
        <v/>
      </c>
      <c r="F148" s="14" t="str">
        <f t="shared" si="20"/>
        <v/>
      </c>
      <c r="G148" s="14" t="str">
        <f t="shared" si="22"/>
        <v xml:space="preserve"> 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1</v>
      </c>
      <c r="D152" s="13">
        <v>0</v>
      </c>
      <c r="E152" s="14">
        <f t="shared" si="19"/>
        <v>5.4644808743169399E-3</v>
      </c>
      <c r="F152" s="14" t="str">
        <f t="shared" si="20"/>
        <v/>
      </c>
      <c r="G152" s="14">
        <f t="shared" si="22"/>
        <v>-1</v>
      </c>
      <c r="H152" s="14">
        <f t="shared" si="21"/>
        <v>-5.4644808743169399E-3</v>
      </c>
    </row>
    <row r="153" spans="1:8" x14ac:dyDescent="0.2">
      <c r="A153" s="41"/>
      <c r="B153" s="12" t="s">
        <v>144</v>
      </c>
      <c r="C153" s="13">
        <v>2</v>
      </c>
      <c r="D153" s="13">
        <v>0</v>
      </c>
      <c r="E153" s="14">
        <f t="shared" si="19"/>
        <v>1.092896174863388E-2</v>
      </c>
      <c r="F153" s="14" t="str">
        <f t="shared" si="20"/>
        <v/>
      </c>
      <c r="G153" s="14">
        <f t="shared" si="22"/>
        <v>-1</v>
      </c>
      <c r="H153" s="14">
        <f t="shared" si="21"/>
        <v>-1.092896174863388E-2</v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2</v>
      </c>
      <c r="D155" s="13">
        <v>0</v>
      </c>
      <c r="E155" s="14">
        <f t="shared" si="19"/>
        <v>1.092896174863388E-2</v>
      </c>
      <c r="F155" s="14" t="str">
        <f t="shared" si="20"/>
        <v/>
      </c>
      <c r="G155" s="14">
        <f t="shared" si="22"/>
        <v>-1</v>
      </c>
      <c r="H155" s="14">
        <f t="shared" si="21"/>
        <v>-1.092896174863388E-2</v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0</v>
      </c>
      <c r="E158" s="14" t="str">
        <f t="shared" si="19"/>
        <v/>
      </c>
      <c r="F158" s="14" t="str">
        <f t="shared" si="20"/>
        <v/>
      </c>
      <c r="G158" s="14" t="str">
        <f t="shared" si="22"/>
        <v xml:space="preserve"> 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0</v>
      </c>
      <c r="D164" s="13">
        <v>1</v>
      </c>
      <c r="E164" s="14" t="str">
        <f t="shared" si="19"/>
        <v/>
      </c>
      <c r="F164" s="14">
        <f t="shared" si="20"/>
        <v>6.8493150684931503E-3</v>
      </c>
      <c r="G164" s="14">
        <f t="shared" si="22"/>
        <v>1</v>
      </c>
      <c r="H164" s="14" t="str">
        <f t="shared" si="21"/>
        <v/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219</v>
      </c>
      <c r="D173" s="17">
        <f>SUM(D174:D343)</f>
        <v>175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-0.20091324200913241</v>
      </c>
      <c r="H173" s="18">
        <f t="shared" ref="H173:H204" si="25">+IF(OR(AND(E173=""),(G173="")),"",E173*G173)</f>
        <v>-0.20091324200913241</v>
      </c>
    </row>
    <row r="174" spans="1:8" x14ac:dyDescent="0.2">
      <c r="A174" s="41"/>
      <c r="B174" s="12" t="s">
        <v>159</v>
      </c>
      <c r="C174" s="13">
        <v>2</v>
      </c>
      <c r="D174" s="13">
        <v>5</v>
      </c>
      <c r="E174" s="14">
        <f t="shared" si="23"/>
        <v>9.1324200913242004E-3</v>
      </c>
      <c r="F174" s="14">
        <f t="shared" si="24"/>
        <v>2.8571428571428571E-2</v>
      </c>
      <c r="G174" s="14">
        <f t="shared" ref="G174:G205" si="26">+IF(AND(C174=0,D174=0)," ",IF(C174=0,1,IF(D174=0,-1,(D174-C174)/C174)))</f>
        <v>1.5</v>
      </c>
      <c r="H174" s="14">
        <f t="shared" si="25"/>
        <v>1.3698630136986301E-2</v>
      </c>
    </row>
    <row r="175" spans="1:8" x14ac:dyDescent="0.2">
      <c r="A175" s="41"/>
      <c r="B175" s="12" t="s">
        <v>160</v>
      </c>
      <c r="C175" s="13">
        <v>1</v>
      </c>
      <c r="D175" s="13">
        <v>0</v>
      </c>
      <c r="E175" s="14">
        <f t="shared" si="23"/>
        <v>4.5662100456621002E-3</v>
      </c>
      <c r="F175" s="14" t="str">
        <f t="shared" si="24"/>
        <v/>
      </c>
      <c r="G175" s="14">
        <f t="shared" si="26"/>
        <v>-1</v>
      </c>
      <c r="H175" s="14">
        <f t="shared" si="25"/>
        <v>-4.5662100456621002E-3</v>
      </c>
    </row>
    <row r="176" spans="1:8" ht="38.25" x14ac:dyDescent="0.2">
      <c r="A176" s="41"/>
      <c r="B176" s="12" t="s">
        <v>161</v>
      </c>
      <c r="C176" s="13">
        <v>2</v>
      </c>
      <c r="D176" s="13">
        <v>0</v>
      </c>
      <c r="E176" s="14">
        <f t="shared" si="23"/>
        <v>9.1324200913242004E-3</v>
      </c>
      <c r="F176" s="14" t="str">
        <f t="shared" si="24"/>
        <v/>
      </c>
      <c r="G176" s="14">
        <f t="shared" si="26"/>
        <v>-1</v>
      </c>
      <c r="H176" s="14">
        <f t="shared" si="25"/>
        <v>-9.1324200913242004E-3</v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3</v>
      </c>
      <c r="D178" s="13">
        <v>5</v>
      </c>
      <c r="E178" s="14">
        <f t="shared" si="23"/>
        <v>1.3698630136986301E-2</v>
      </c>
      <c r="F178" s="14">
        <f t="shared" si="24"/>
        <v>2.8571428571428571E-2</v>
      </c>
      <c r="G178" s="14">
        <f t="shared" si="26"/>
        <v>0.66666666666666663</v>
      </c>
      <c r="H178" s="14">
        <f t="shared" si="25"/>
        <v>9.1324200913242004E-3</v>
      </c>
    </row>
    <row r="179" spans="1:8" x14ac:dyDescent="0.2">
      <c r="A179" s="41"/>
      <c r="B179" s="12" t="s">
        <v>164</v>
      </c>
      <c r="C179" s="13">
        <v>5</v>
      </c>
      <c r="D179" s="13">
        <v>7</v>
      </c>
      <c r="E179" s="14">
        <f t="shared" si="23"/>
        <v>2.2831050228310501E-2</v>
      </c>
      <c r="F179" s="14">
        <f t="shared" si="24"/>
        <v>0.04</v>
      </c>
      <c r="G179" s="14">
        <f t="shared" si="26"/>
        <v>0.4</v>
      </c>
      <c r="H179" s="14">
        <f t="shared" si="25"/>
        <v>9.1324200913242004E-3</v>
      </c>
    </row>
    <row r="180" spans="1:8" x14ac:dyDescent="0.2">
      <c r="A180" s="41"/>
      <c r="B180" s="12" t="s">
        <v>165</v>
      </c>
      <c r="C180" s="13">
        <v>0</v>
      </c>
      <c r="D180" s="13">
        <v>0</v>
      </c>
      <c r="E180" s="14" t="str">
        <f t="shared" si="23"/>
        <v/>
      </c>
      <c r="F180" s="14" t="str">
        <f t="shared" si="24"/>
        <v/>
      </c>
      <c r="G180" s="14" t="str">
        <f t="shared" si="26"/>
        <v xml:space="preserve"> 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2</v>
      </c>
      <c r="D181" s="13">
        <v>0</v>
      </c>
      <c r="E181" s="14">
        <f t="shared" si="23"/>
        <v>9.1324200913242004E-3</v>
      </c>
      <c r="F181" s="14" t="str">
        <f t="shared" si="24"/>
        <v/>
      </c>
      <c r="G181" s="14">
        <f t="shared" si="26"/>
        <v>-1</v>
      </c>
      <c r="H181" s="14">
        <f t="shared" si="25"/>
        <v>-9.1324200913242004E-3</v>
      </c>
    </row>
    <row r="182" spans="1:8" x14ac:dyDescent="0.2">
      <c r="A182" s="41"/>
      <c r="B182" s="12" t="s">
        <v>167</v>
      </c>
      <c r="C182" s="13">
        <v>0</v>
      </c>
      <c r="D182" s="13">
        <v>0</v>
      </c>
      <c r="E182" s="14" t="str">
        <f t="shared" si="23"/>
        <v/>
      </c>
      <c r="F182" s="14" t="str">
        <f t="shared" si="24"/>
        <v/>
      </c>
      <c r="G182" s="14" t="str">
        <f t="shared" si="26"/>
        <v xml:space="preserve"> </v>
      </c>
      <c r="H182" s="14" t="str">
        <f t="shared" si="25"/>
        <v/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1</v>
      </c>
      <c r="D186" s="13">
        <v>2</v>
      </c>
      <c r="E186" s="14">
        <f t="shared" si="23"/>
        <v>4.5662100456621002E-3</v>
      </c>
      <c r="F186" s="14">
        <f t="shared" si="24"/>
        <v>1.1428571428571429E-2</v>
      </c>
      <c r="G186" s="14">
        <f t="shared" si="26"/>
        <v>1</v>
      </c>
      <c r="H186" s="14">
        <f t="shared" si="25"/>
        <v>4.5662100456621002E-3</v>
      </c>
    </row>
    <row r="187" spans="1:8" x14ac:dyDescent="0.2">
      <c r="A187" s="41"/>
      <c r="B187" s="12" t="s">
        <v>172</v>
      </c>
      <c r="C187" s="13">
        <v>4</v>
      </c>
      <c r="D187" s="13">
        <v>7</v>
      </c>
      <c r="E187" s="14">
        <f t="shared" si="23"/>
        <v>1.8264840182648401E-2</v>
      </c>
      <c r="F187" s="14">
        <f t="shared" si="24"/>
        <v>0.04</v>
      </c>
      <c r="G187" s="14">
        <f t="shared" si="26"/>
        <v>0.75</v>
      </c>
      <c r="H187" s="14">
        <f t="shared" si="25"/>
        <v>1.3698630136986301E-2</v>
      </c>
    </row>
    <row r="188" spans="1:8" ht="25.5" x14ac:dyDescent="0.2">
      <c r="A188" s="41"/>
      <c r="B188" s="12" t="s">
        <v>173</v>
      </c>
      <c r="C188" s="13">
        <v>3</v>
      </c>
      <c r="D188" s="13">
        <v>7</v>
      </c>
      <c r="E188" s="14">
        <f t="shared" si="23"/>
        <v>1.3698630136986301E-2</v>
      </c>
      <c r="F188" s="14">
        <f t="shared" si="24"/>
        <v>0.04</v>
      </c>
      <c r="G188" s="14">
        <f t="shared" si="26"/>
        <v>1.3333333333333333</v>
      </c>
      <c r="H188" s="14">
        <f t="shared" si="25"/>
        <v>1.8264840182648401E-2</v>
      </c>
    </row>
    <row r="189" spans="1:8" ht="25.5" x14ac:dyDescent="0.2">
      <c r="A189" s="41"/>
      <c r="B189" s="12" t="s">
        <v>174</v>
      </c>
      <c r="C189" s="13">
        <v>0</v>
      </c>
      <c r="D189" s="13">
        <v>0</v>
      </c>
      <c r="E189" s="14" t="str">
        <f t="shared" si="23"/>
        <v/>
      </c>
      <c r="F189" s="14" t="str">
        <f t="shared" si="24"/>
        <v/>
      </c>
      <c r="G189" s="14" t="str">
        <f t="shared" si="26"/>
        <v xml:space="preserve"> 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0</v>
      </c>
      <c r="D191" s="13">
        <v>1</v>
      </c>
      <c r="E191" s="14" t="str">
        <f t="shared" si="23"/>
        <v/>
      </c>
      <c r="F191" s="14">
        <f t="shared" si="24"/>
        <v>5.7142857142857143E-3</v>
      </c>
      <c r="G191" s="14">
        <f t="shared" si="26"/>
        <v>1</v>
      </c>
      <c r="H191" s="14" t="str">
        <f t="shared" si="25"/>
        <v/>
      </c>
    </row>
    <row r="192" spans="1:8" x14ac:dyDescent="0.2">
      <c r="A192" s="41"/>
      <c r="B192" s="12" t="s">
        <v>177</v>
      </c>
      <c r="C192" s="13">
        <v>1</v>
      </c>
      <c r="D192" s="13">
        <v>0</v>
      </c>
      <c r="E192" s="14">
        <f t="shared" si="23"/>
        <v>4.5662100456621002E-3</v>
      </c>
      <c r="F192" s="14" t="str">
        <f t="shared" si="24"/>
        <v/>
      </c>
      <c r="G192" s="14">
        <f t="shared" si="26"/>
        <v>-1</v>
      </c>
      <c r="H192" s="14">
        <f t="shared" si="25"/>
        <v>-4.5662100456621002E-3</v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1</v>
      </c>
      <c r="E193" s="14" t="str">
        <f t="shared" si="23"/>
        <v/>
      </c>
      <c r="F193" s="14">
        <f t="shared" si="24"/>
        <v>5.7142857142857143E-3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3</v>
      </c>
      <c r="D194" s="13">
        <v>0</v>
      </c>
      <c r="E194" s="14">
        <f t="shared" si="23"/>
        <v>1.3698630136986301E-2</v>
      </c>
      <c r="F194" s="14" t="str">
        <f t="shared" si="24"/>
        <v/>
      </c>
      <c r="G194" s="14">
        <f t="shared" si="26"/>
        <v>-1</v>
      </c>
      <c r="H194" s="14">
        <f t="shared" si="25"/>
        <v>-1.3698630136986301E-2</v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0</v>
      </c>
      <c r="D197" s="13">
        <v>0</v>
      </c>
      <c r="E197" s="14" t="str">
        <f t="shared" si="23"/>
        <v/>
      </c>
      <c r="F197" s="14" t="str">
        <f t="shared" si="24"/>
        <v/>
      </c>
      <c r="G197" s="14" t="str">
        <f t="shared" si="26"/>
        <v xml:space="preserve"> </v>
      </c>
      <c r="H197" s="14" t="str">
        <f t="shared" si="25"/>
        <v/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2</v>
      </c>
      <c r="D199" s="13">
        <v>1</v>
      </c>
      <c r="E199" s="14">
        <f t="shared" si="23"/>
        <v>9.1324200913242004E-3</v>
      </c>
      <c r="F199" s="14">
        <f t="shared" si="24"/>
        <v>5.7142857142857143E-3</v>
      </c>
      <c r="G199" s="14">
        <f t="shared" si="26"/>
        <v>-0.5</v>
      </c>
      <c r="H199" s="14">
        <f t="shared" si="25"/>
        <v>-4.5662100456621002E-3</v>
      </c>
    </row>
    <row r="200" spans="1:8" ht="25.5" x14ac:dyDescent="0.2">
      <c r="A200" s="41"/>
      <c r="B200" s="12" t="s">
        <v>185</v>
      </c>
      <c r="C200" s="13">
        <v>3</v>
      </c>
      <c r="D200" s="13">
        <v>3</v>
      </c>
      <c r="E200" s="14">
        <f t="shared" si="23"/>
        <v>1.3698630136986301E-2</v>
      </c>
      <c r="F200" s="14">
        <f t="shared" si="24"/>
        <v>1.7142857142857144E-2</v>
      </c>
      <c r="G200" s="14">
        <f t="shared" si="26"/>
        <v>0</v>
      </c>
      <c r="H200" s="14">
        <f t="shared" si="25"/>
        <v>0</v>
      </c>
    </row>
    <row r="201" spans="1:8" x14ac:dyDescent="0.2">
      <c r="A201" s="41"/>
      <c r="B201" s="12" t="s">
        <v>186</v>
      </c>
      <c r="C201" s="13">
        <v>1</v>
      </c>
      <c r="D201" s="13">
        <v>5</v>
      </c>
      <c r="E201" s="14">
        <f t="shared" si="23"/>
        <v>4.5662100456621002E-3</v>
      </c>
      <c r="F201" s="14">
        <f t="shared" si="24"/>
        <v>2.8571428571428571E-2</v>
      </c>
      <c r="G201" s="14">
        <f t="shared" si="26"/>
        <v>4</v>
      </c>
      <c r="H201" s="14">
        <f t="shared" si="25"/>
        <v>1.8264840182648401E-2</v>
      </c>
    </row>
    <row r="202" spans="1:8" x14ac:dyDescent="0.2">
      <c r="A202" s="41"/>
      <c r="B202" s="12" t="s">
        <v>187</v>
      </c>
      <c r="C202" s="13">
        <v>2</v>
      </c>
      <c r="D202" s="13">
        <v>0</v>
      </c>
      <c r="E202" s="14">
        <f t="shared" si="23"/>
        <v>9.1324200913242004E-3</v>
      </c>
      <c r="F202" s="14" t="str">
        <f t="shared" si="24"/>
        <v/>
      </c>
      <c r="G202" s="14">
        <f t="shared" si="26"/>
        <v>-1</v>
      </c>
      <c r="H202" s="14">
        <f t="shared" si="25"/>
        <v>-9.1324200913242004E-3</v>
      </c>
    </row>
    <row r="203" spans="1:8" x14ac:dyDescent="0.2">
      <c r="A203" s="41"/>
      <c r="B203" s="12" t="s">
        <v>188</v>
      </c>
      <c r="C203" s="13">
        <v>4</v>
      </c>
      <c r="D203" s="13">
        <v>10</v>
      </c>
      <c r="E203" s="14">
        <f t="shared" si="23"/>
        <v>1.8264840182648401E-2</v>
      </c>
      <c r="F203" s="14">
        <f t="shared" si="24"/>
        <v>5.7142857142857141E-2</v>
      </c>
      <c r="G203" s="14">
        <f t="shared" si="26"/>
        <v>1.5</v>
      </c>
      <c r="H203" s="14">
        <f t="shared" si="25"/>
        <v>2.7397260273972601E-2</v>
      </c>
    </row>
    <row r="204" spans="1:8" x14ac:dyDescent="0.2">
      <c r="A204" s="41"/>
      <c r="B204" s="12" t="s">
        <v>189</v>
      </c>
      <c r="C204" s="13">
        <v>0</v>
      </c>
      <c r="D204" s="13">
        <v>6</v>
      </c>
      <c r="E204" s="14" t="str">
        <f t="shared" si="23"/>
        <v/>
      </c>
      <c r="F204" s="14">
        <f t="shared" si="24"/>
        <v>3.4285714285714287E-2</v>
      </c>
      <c r="G204" s="14">
        <f t="shared" si="26"/>
        <v>1</v>
      </c>
      <c r="H204" s="14" t="str">
        <f t="shared" si="25"/>
        <v/>
      </c>
    </row>
    <row r="205" spans="1:8" x14ac:dyDescent="0.2">
      <c r="A205" s="41"/>
      <c r="B205" s="12" t="s">
        <v>190</v>
      </c>
      <c r="C205" s="13">
        <v>0</v>
      </c>
      <c r="D205" s="13">
        <v>0</v>
      </c>
      <c r="E205" s="14" t="str">
        <f t="shared" ref="E205:E236" si="27">+IF(C205=0,"",C205/C$173)</f>
        <v/>
      </c>
      <c r="F205" s="14" t="str">
        <f t="shared" ref="F205:F236" si="28">+IF(D205=0,"",D205/D$173)</f>
        <v/>
      </c>
      <c r="G205" s="14" t="str">
        <f t="shared" si="26"/>
        <v xml:space="preserve"> </v>
      </c>
      <c r="H205" s="14" t="str">
        <f t="shared" ref="H205:H236" si="29">+IF(OR(AND(E205=""),(G205="")),"",E205*G205)</f>
        <v/>
      </c>
    </row>
    <row r="206" spans="1:8" x14ac:dyDescent="0.2">
      <c r="A206" s="41"/>
      <c r="B206" s="12" t="s">
        <v>191</v>
      </c>
      <c r="C206" s="13">
        <v>1</v>
      </c>
      <c r="D206" s="13">
        <v>0</v>
      </c>
      <c r="E206" s="14">
        <f t="shared" si="27"/>
        <v>4.5662100456621002E-3</v>
      </c>
      <c r="F206" s="14" t="str">
        <f t="shared" si="28"/>
        <v/>
      </c>
      <c r="G206" s="14">
        <f t="shared" ref="G206:G237" si="30">+IF(AND(C206=0,D206=0)," ",IF(C206=0,1,IF(D206=0,-1,(D206-C206)/C206)))</f>
        <v>-1</v>
      </c>
      <c r="H206" s="14">
        <f t="shared" si="29"/>
        <v>-4.5662100456621002E-3</v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22</v>
      </c>
      <c r="D208" s="13">
        <v>4</v>
      </c>
      <c r="E208" s="14">
        <f t="shared" si="27"/>
        <v>0.1004566210045662</v>
      </c>
      <c r="F208" s="14">
        <f t="shared" si="28"/>
        <v>2.2857142857142857E-2</v>
      </c>
      <c r="G208" s="14">
        <f t="shared" si="30"/>
        <v>-0.81818181818181823</v>
      </c>
      <c r="H208" s="14">
        <f t="shared" si="29"/>
        <v>-8.2191780821917804E-2</v>
      </c>
    </row>
    <row r="209" spans="1:8" x14ac:dyDescent="0.2">
      <c r="A209" s="41"/>
      <c r="B209" s="12" t="s">
        <v>194</v>
      </c>
      <c r="C209" s="13">
        <v>2</v>
      </c>
      <c r="D209" s="13">
        <v>1</v>
      </c>
      <c r="E209" s="14">
        <f t="shared" si="27"/>
        <v>9.1324200913242004E-3</v>
      </c>
      <c r="F209" s="14">
        <f t="shared" si="28"/>
        <v>5.7142857142857143E-3</v>
      </c>
      <c r="G209" s="14">
        <f t="shared" si="30"/>
        <v>-0.5</v>
      </c>
      <c r="H209" s="14">
        <f t="shared" si="29"/>
        <v>-4.5662100456621002E-3</v>
      </c>
    </row>
    <row r="210" spans="1:8" x14ac:dyDescent="0.2">
      <c r="A210" s="41"/>
      <c r="B210" s="12" t="s">
        <v>195</v>
      </c>
      <c r="C210" s="13">
        <v>6</v>
      </c>
      <c r="D210" s="13">
        <v>2</v>
      </c>
      <c r="E210" s="14">
        <f t="shared" si="27"/>
        <v>2.7397260273972601E-2</v>
      </c>
      <c r="F210" s="14">
        <f t="shared" si="28"/>
        <v>1.1428571428571429E-2</v>
      </c>
      <c r="G210" s="14">
        <f t="shared" si="30"/>
        <v>-0.66666666666666663</v>
      </c>
      <c r="H210" s="14">
        <f t="shared" si="29"/>
        <v>-1.8264840182648401E-2</v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15</v>
      </c>
      <c r="D213" s="13">
        <v>1</v>
      </c>
      <c r="E213" s="14">
        <f t="shared" si="27"/>
        <v>6.8493150684931503E-2</v>
      </c>
      <c r="F213" s="14">
        <f t="shared" si="28"/>
        <v>5.7142857142857143E-3</v>
      </c>
      <c r="G213" s="14">
        <f t="shared" si="30"/>
        <v>-0.93333333333333335</v>
      </c>
      <c r="H213" s="14">
        <f t="shared" si="29"/>
        <v>-6.3926940639269403E-2</v>
      </c>
    </row>
    <row r="214" spans="1:8" x14ac:dyDescent="0.2">
      <c r="A214" s="41"/>
      <c r="B214" s="12" t="s">
        <v>199</v>
      </c>
      <c r="C214" s="13">
        <v>2</v>
      </c>
      <c r="D214" s="13">
        <v>2</v>
      </c>
      <c r="E214" s="14">
        <f t="shared" si="27"/>
        <v>9.1324200913242004E-3</v>
      </c>
      <c r="F214" s="14">
        <f t="shared" si="28"/>
        <v>1.1428571428571429E-2</v>
      </c>
      <c r="G214" s="14">
        <f t="shared" si="30"/>
        <v>0</v>
      </c>
      <c r="H214" s="14">
        <f t="shared" si="29"/>
        <v>0</v>
      </c>
    </row>
    <row r="215" spans="1:8" ht="25.5" x14ac:dyDescent="0.2">
      <c r="A215" s="41"/>
      <c r="B215" s="12" t="s">
        <v>200</v>
      </c>
      <c r="C215" s="13">
        <v>0</v>
      </c>
      <c r="D215" s="13">
        <v>0</v>
      </c>
      <c r="E215" s="14" t="str">
        <f t="shared" si="27"/>
        <v/>
      </c>
      <c r="F215" s="14" t="str">
        <f t="shared" si="28"/>
        <v/>
      </c>
      <c r="G215" s="14" t="str">
        <f t="shared" si="30"/>
        <v xml:space="preserve"> 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2</v>
      </c>
      <c r="E218" s="14" t="str">
        <f t="shared" si="27"/>
        <v/>
      </c>
      <c r="F218" s="14">
        <f t="shared" si="28"/>
        <v>1.1428571428571429E-2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11</v>
      </c>
      <c r="D225" s="13">
        <v>13</v>
      </c>
      <c r="E225" s="14">
        <f t="shared" si="27"/>
        <v>5.0228310502283102E-2</v>
      </c>
      <c r="F225" s="14">
        <f t="shared" si="28"/>
        <v>7.4285714285714288E-2</v>
      </c>
      <c r="G225" s="14">
        <f t="shared" si="30"/>
        <v>0.18181818181818182</v>
      </c>
      <c r="H225" s="14">
        <f t="shared" si="29"/>
        <v>9.1324200913242004E-3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0</v>
      </c>
      <c r="E227" s="14" t="str">
        <f t="shared" si="27"/>
        <v/>
      </c>
      <c r="F227" s="14" t="str">
        <f t="shared" si="28"/>
        <v/>
      </c>
      <c r="G227" s="14" t="str">
        <f t="shared" si="30"/>
        <v xml:space="preserve"> 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0</v>
      </c>
      <c r="D228" s="13">
        <v>0</v>
      </c>
      <c r="E228" s="14" t="str">
        <f t="shared" si="27"/>
        <v/>
      </c>
      <c r="F228" s="14" t="str">
        <f t="shared" si="28"/>
        <v/>
      </c>
      <c r="G228" s="14" t="str">
        <f t="shared" si="30"/>
        <v xml:space="preserve"> 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0</v>
      </c>
      <c r="E230" s="14" t="str">
        <f t="shared" si="27"/>
        <v/>
      </c>
      <c r="F230" s="14" t="str">
        <f t="shared" si="28"/>
        <v/>
      </c>
      <c r="G230" s="14" t="str">
        <f t="shared" si="30"/>
        <v xml:space="preserve"> 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0</v>
      </c>
      <c r="E232" s="14" t="str">
        <f t="shared" si="27"/>
        <v/>
      </c>
      <c r="F232" s="14" t="str">
        <f t="shared" si="28"/>
        <v/>
      </c>
      <c r="G232" s="14" t="str">
        <f t="shared" si="30"/>
        <v xml:space="preserve"> 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0</v>
      </c>
      <c r="E233" s="14" t="str">
        <f t="shared" si="27"/>
        <v/>
      </c>
      <c r="F233" s="14" t="str">
        <f t="shared" si="28"/>
        <v/>
      </c>
      <c r="G233" s="14" t="str">
        <f t="shared" si="30"/>
        <v xml:space="preserve"> 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1</v>
      </c>
      <c r="D236" s="13">
        <v>0</v>
      </c>
      <c r="E236" s="14">
        <f t="shared" si="27"/>
        <v>4.5662100456621002E-3</v>
      </c>
      <c r="F236" s="14" t="str">
        <f t="shared" si="28"/>
        <v/>
      </c>
      <c r="G236" s="14">
        <f t="shared" si="30"/>
        <v>-1</v>
      </c>
      <c r="H236" s="14">
        <f t="shared" si="29"/>
        <v>-4.5662100456621002E-3</v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5</v>
      </c>
      <c r="D238" s="13">
        <v>2</v>
      </c>
      <c r="E238" s="14">
        <f t="shared" si="31"/>
        <v>2.2831050228310501E-2</v>
      </c>
      <c r="F238" s="14">
        <f t="shared" si="32"/>
        <v>1.1428571428571429E-2</v>
      </c>
      <c r="G238" s="14">
        <f t="shared" ref="G238:G269" si="34">+IF(AND(C238=0,D238=0)," ",IF(C238=0,1,IF(D238=0,-1,(D238-C238)/C238)))</f>
        <v>-0.6</v>
      </c>
      <c r="H238" s="14">
        <f t="shared" si="33"/>
        <v>-1.3698630136986301E-2</v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8</v>
      </c>
      <c r="D241" s="13">
        <v>4</v>
      </c>
      <c r="E241" s="14">
        <f t="shared" si="31"/>
        <v>3.6529680365296802E-2</v>
      </c>
      <c r="F241" s="14">
        <f t="shared" si="32"/>
        <v>2.2857142857142857E-2</v>
      </c>
      <c r="G241" s="14">
        <f t="shared" si="34"/>
        <v>-0.5</v>
      </c>
      <c r="H241" s="14">
        <f t="shared" si="33"/>
        <v>-1.8264840182648401E-2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0</v>
      </c>
      <c r="D244" s="13">
        <v>0</v>
      </c>
      <c r="E244" s="14" t="str">
        <f t="shared" si="31"/>
        <v/>
      </c>
      <c r="F244" s="14" t="str">
        <f t="shared" si="32"/>
        <v/>
      </c>
      <c r="G244" s="14" t="str">
        <f t="shared" si="34"/>
        <v xml:space="preserve"> </v>
      </c>
      <c r="H244" s="14" t="str">
        <f t="shared" si="33"/>
        <v/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3</v>
      </c>
      <c r="D246" s="13">
        <v>0</v>
      </c>
      <c r="E246" s="14">
        <f t="shared" si="31"/>
        <v>1.3698630136986301E-2</v>
      </c>
      <c r="F246" s="14" t="str">
        <f t="shared" si="32"/>
        <v/>
      </c>
      <c r="G246" s="14">
        <f t="shared" si="34"/>
        <v>-1</v>
      </c>
      <c r="H246" s="14">
        <f t="shared" si="33"/>
        <v>-1.3698630136986301E-2</v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1</v>
      </c>
      <c r="D248" s="13">
        <v>0</v>
      </c>
      <c r="E248" s="14">
        <f t="shared" si="31"/>
        <v>4.5662100456621002E-3</v>
      </c>
      <c r="F248" s="14" t="str">
        <f t="shared" si="32"/>
        <v/>
      </c>
      <c r="G248" s="14">
        <f t="shared" si="34"/>
        <v>-1</v>
      </c>
      <c r="H248" s="14">
        <f t="shared" si="33"/>
        <v>-4.5662100456621002E-3</v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0</v>
      </c>
      <c r="E250" s="14" t="str">
        <f t="shared" si="31"/>
        <v/>
      </c>
      <c r="F250" s="14" t="str">
        <f t="shared" si="32"/>
        <v/>
      </c>
      <c r="G250" s="14" t="str">
        <f t="shared" si="34"/>
        <v xml:space="preserve"> 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1</v>
      </c>
      <c r="D251" s="13">
        <v>0</v>
      </c>
      <c r="E251" s="14">
        <f t="shared" si="31"/>
        <v>4.5662100456621002E-3</v>
      </c>
      <c r="F251" s="14" t="str">
        <f t="shared" si="32"/>
        <v/>
      </c>
      <c r="G251" s="14">
        <f t="shared" si="34"/>
        <v>-1</v>
      </c>
      <c r="H251" s="14">
        <f t="shared" si="33"/>
        <v>-4.5662100456621002E-3</v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0</v>
      </c>
      <c r="D259" s="13">
        <v>1</v>
      </c>
      <c r="E259" s="14" t="str">
        <f t="shared" si="31"/>
        <v/>
      </c>
      <c r="F259" s="14">
        <f t="shared" si="32"/>
        <v>5.7142857142857143E-3</v>
      </c>
      <c r="G259" s="14">
        <f t="shared" si="34"/>
        <v>1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1</v>
      </c>
      <c r="D262" s="13">
        <v>0</v>
      </c>
      <c r="E262" s="14">
        <f t="shared" si="31"/>
        <v>4.5662100456621002E-3</v>
      </c>
      <c r="F262" s="14" t="str">
        <f t="shared" si="32"/>
        <v/>
      </c>
      <c r="G262" s="14">
        <f t="shared" si="34"/>
        <v>-1</v>
      </c>
      <c r="H262" s="14">
        <f t="shared" si="33"/>
        <v>-4.5662100456621002E-3</v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5</v>
      </c>
      <c r="D264" s="13">
        <v>2</v>
      </c>
      <c r="E264" s="14">
        <f t="shared" si="31"/>
        <v>2.2831050228310501E-2</v>
      </c>
      <c r="F264" s="14">
        <f t="shared" si="32"/>
        <v>1.1428571428571429E-2</v>
      </c>
      <c r="G264" s="14">
        <f t="shared" si="34"/>
        <v>-0.6</v>
      </c>
      <c r="H264" s="14">
        <f t="shared" si="33"/>
        <v>-1.3698630136986301E-2</v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4</v>
      </c>
      <c r="D275" s="13">
        <v>0</v>
      </c>
      <c r="E275" s="14">
        <f t="shared" si="35"/>
        <v>1.8264840182648401E-2</v>
      </c>
      <c r="F275" s="14" t="str">
        <f t="shared" si="36"/>
        <v/>
      </c>
      <c r="G275" s="14">
        <f t="shared" si="38"/>
        <v>-1</v>
      </c>
      <c r="H275" s="14">
        <f t="shared" si="37"/>
        <v>-1.8264840182648401E-2</v>
      </c>
    </row>
    <row r="276" spans="1:8" ht="25.5" x14ac:dyDescent="0.2">
      <c r="A276" s="41"/>
      <c r="B276" s="12" t="s">
        <v>260</v>
      </c>
      <c r="C276" s="13">
        <v>1</v>
      </c>
      <c r="D276" s="13">
        <v>1</v>
      </c>
      <c r="E276" s="14">
        <f t="shared" si="35"/>
        <v>4.5662100456621002E-3</v>
      </c>
      <c r="F276" s="14">
        <f t="shared" si="36"/>
        <v>5.7142857142857143E-3</v>
      </c>
      <c r="G276" s="14">
        <f t="shared" si="38"/>
        <v>0</v>
      </c>
      <c r="H276" s="14">
        <f t="shared" si="37"/>
        <v>0</v>
      </c>
    </row>
    <row r="277" spans="1:8" x14ac:dyDescent="0.2">
      <c r="A277" s="41"/>
      <c r="B277" s="12" t="s">
        <v>261</v>
      </c>
      <c r="C277" s="13">
        <v>0</v>
      </c>
      <c r="D277" s="13">
        <v>0</v>
      </c>
      <c r="E277" s="14" t="str">
        <f t="shared" si="35"/>
        <v/>
      </c>
      <c r="F277" s="14" t="str">
        <f t="shared" si="36"/>
        <v/>
      </c>
      <c r="G277" s="14" t="str">
        <f t="shared" si="38"/>
        <v xml:space="preserve"> </v>
      </c>
      <c r="H277" s="14" t="str">
        <f t="shared" si="37"/>
        <v/>
      </c>
    </row>
    <row r="278" spans="1:8" x14ac:dyDescent="0.2">
      <c r="A278" s="41"/>
      <c r="B278" s="12" t="s">
        <v>262</v>
      </c>
      <c r="C278" s="13">
        <v>0</v>
      </c>
      <c r="D278" s="13">
        <v>1</v>
      </c>
      <c r="E278" s="14" t="str">
        <f t="shared" si="35"/>
        <v/>
      </c>
      <c r="F278" s="14">
        <f t="shared" si="36"/>
        <v>5.7142857142857143E-3</v>
      </c>
      <c r="G278" s="14">
        <f t="shared" si="38"/>
        <v>1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0</v>
      </c>
      <c r="D280" s="13">
        <v>0</v>
      </c>
      <c r="E280" s="14" t="str">
        <f t="shared" si="35"/>
        <v/>
      </c>
      <c r="F280" s="14" t="str">
        <f t="shared" si="36"/>
        <v/>
      </c>
      <c r="G280" s="14" t="str">
        <f t="shared" si="38"/>
        <v xml:space="preserve"> </v>
      </c>
      <c r="H280" s="14" t="str">
        <f t="shared" si="37"/>
        <v/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3</v>
      </c>
      <c r="D282" s="13">
        <v>0</v>
      </c>
      <c r="E282" s="14">
        <f t="shared" si="35"/>
        <v>1.3698630136986301E-2</v>
      </c>
      <c r="F282" s="14" t="str">
        <f t="shared" si="36"/>
        <v/>
      </c>
      <c r="G282" s="14">
        <f t="shared" si="38"/>
        <v>-1</v>
      </c>
      <c r="H282" s="14">
        <f t="shared" si="37"/>
        <v>-1.3698630136986301E-2</v>
      </c>
    </row>
    <row r="283" spans="1:8" x14ac:dyDescent="0.2">
      <c r="A283" s="41"/>
      <c r="B283" s="12" t="s">
        <v>267</v>
      </c>
      <c r="C283" s="13">
        <v>0</v>
      </c>
      <c r="D283" s="13">
        <v>0</v>
      </c>
      <c r="E283" s="14" t="str">
        <f t="shared" si="35"/>
        <v/>
      </c>
      <c r="F283" s="14" t="str">
        <f t="shared" si="36"/>
        <v/>
      </c>
      <c r="G283" s="14" t="str">
        <f t="shared" si="38"/>
        <v xml:space="preserve"> </v>
      </c>
      <c r="H283" s="14" t="str">
        <f t="shared" si="37"/>
        <v/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53</v>
      </c>
      <c r="D288" s="13">
        <v>0</v>
      </c>
      <c r="E288" s="14">
        <f t="shared" si="35"/>
        <v>0.24200913242009131</v>
      </c>
      <c r="F288" s="14" t="str">
        <f t="shared" si="36"/>
        <v/>
      </c>
      <c r="G288" s="14">
        <f t="shared" si="38"/>
        <v>-1</v>
      </c>
      <c r="H288" s="14">
        <f t="shared" si="37"/>
        <v>-0.24200913242009131</v>
      </c>
    </row>
    <row r="289" spans="1:8" x14ac:dyDescent="0.2">
      <c r="A289" s="41"/>
      <c r="B289" s="12" t="s">
        <v>273</v>
      </c>
      <c r="C289" s="13">
        <v>0</v>
      </c>
      <c r="D289" s="13">
        <v>4</v>
      </c>
      <c r="E289" s="14" t="str">
        <f t="shared" si="35"/>
        <v/>
      </c>
      <c r="F289" s="14">
        <f t="shared" si="36"/>
        <v>2.2857142857142857E-2</v>
      </c>
      <c r="G289" s="14">
        <f t="shared" si="38"/>
        <v>1</v>
      </c>
      <c r="H289" s="14" t="str">
        <f t="shared" si="37"/>
        <v/>
      </c>
    </row>
    <row r="290" spans="1:8" x14ac:dyDescent="0.2">
      <c r="A290" s="41"/>
      <c r="B290" s="12" t="s">
        <v>274</v>
      </c>
      <c r="C290" s="13">
        <v>6</v>
      </c>
      <c r="D290" s="13">
        <v>0</v>
      </c>
      <c r="E290" s="14">
        <f t="shared" si="35"/>
        <v>2.7397260273972601E-2</v>
      </c>
      <c r="F290" s="14" t="str">
        <f t="shared" si="36"/>
        <v/>
      </c>
      <c r="G290" s="14">
        <f t="shared" si="38"/>
        <v>-1</v>
      </c>
      <c r="H290" s="14">
        <f t="shared" si="37"/>
        <v>-2.7397260273972601E-2</v>
      </c>
    </row>
    <row r="291" spans="1:8" x14ac:dyDescent="0.2">
      <c r="A291" s="41"/>
      <c r="B291" s="12" t="s">
        <v>275</v>
      </c>
      <c r="C291" s="13">
        <v>0</v>
      </c>
      <c r="D291" s="13">
        <v>0</v>
      </c>
      <c r="E291" s="14" t="str">
        <f t="shared" si="35"/>
        <v/>
      </c>
      <c r="F291" s="14" t="str">
        <f t="shared" si="36"/>
        <v/>
      </c>
      <c r="G291" s="14" t="str">
        <f t="shared" si="38"/>
        <v xml:space="preserve"> 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0</v>
      </c>
      <c r="D293" s="13">
        <v>0</v>
      </c>
      <c r="E293" s="14" t="str">
        <f t="shared" si="35"/>
        <v/>
      </c>
      <c r="F293" s="14" t="str">
        <f t="shared" si="36"/>
        <v/>
      </c>
      <c r="G293" s="14" t="str">
        <f t="shared" si="38"/>
        <v xml:space="preserve"> </v>
      </c>
      <c r="H293" s="14" t="str">
        <f t="shared" si="37"/>
        <v/>
      </c>
    </row>
    <row r="294" spans="1:8" x14ac:dyDescent="0.2">
      <c r="A294" s="41"/>
      <c r="B294" s="12" t="s">
        <v>278</v>
      </c>
      <c r="C294" s="13">
        <v>3</v>
      </c>
      <c r="D294" s="13">
        <v>0</v>
      </c>
      <c r="E294" s="14">
        <f t="shared" si="35"/>
        <v>1.3698630136986301E-2</v>
      </c>
      <c r="F294" s="14" t="str">
        <f t="shared" si="36"/>
        <v/>
      </c>
      <c r="G294" s="14">
        <f t="shared" si="38"/>
        <v>-1</v>
      </c>
      <c r="H294" s="14">
        <f t="shared" si="37"/>
        <v>-1.3698630136986301E-2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1</v>
      </c>
      <c r="D296" s="13">
        <v>0</v>
      </c>
      <c r="E296" s="14">
        <f t="shared" si="35"/>
        <v>4.5662100456621002E-3</v>
      </c>
      <c r="F296" s="14" t="str">
        <f t="shared" si="36"/>
        <v/>
      </c>
      <c r="G296" s="14">
        <f t="shared" si="38"/>
        <v>-1</v>
      </c>
      <c r="H296" s="14">
        <f t="shared" si="37"/>
        <v>-4.5662100456621002E-3</v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2</v>
      </c>
      <c r="E300" s="14" t="str">
        <f t="shared" si="35"/>
        <v/>
      </c>
      <c r="F300" s="14">
        <f t="shared" si="36"/>
        <v>1.1428571428571429E-2</v>
      </c>
      <c r="G300" s="14">
        <f t="shared" si="38"/>
        <v>1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0</v>
      </c>
      <c r="D301" s="13">
        <v>0</v>
      </c>
      <c r="E301" s="14" t="str">
        <f t="shared" ref="E301:E332" si="39">+IF(C301=0,"",C301/C$173)</f>
        <v/>
      </c>
      <c r="F301" s="14" t="str">
        <f t="shared" ref="F301:F332" si="40">+IF(D301=0,"",D301/D$173)</f>
        <v/>
      </c>
      <c r="G301" s="14" t="str">
        <f t="shared" si="38"/>
        <v xml:space="preserve"> 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0</v>
      </c>
      <c r="D302" s="13">
        <v>0</v>
      </c>
      <c r="E302" s="14" t="str">
        <f t="shared" si="39"/>
        <v/>
      </c>
      <c r="F302" s="14" t="str">
        <f t="shared" si="40"/>
        <v/>
      </c>
      <c r="G302" s="14" t="str">
        <f t="shared" ref="G302:G333" si="42">+IF(AND(C302=0,D302=0)," ",IF(C302=0,1,IF(D302=0,-1,(D302-C302)/C302)))</f>
        <v xml:space="preserve"> </v>
      </c>
      <c r="H302" s="14" t="str">
        <f t="shared" si="41"/>
        <v/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0</v>
      </c>
      <c r="D305" s="13">
        <v>13</v>
      </c>
      <c r="E305" s="14" t="str">
        <f t="shared" si="39"/>
        <v/>
      </c>
      <c r="F305" s="14">
        <f t="shared" si="40"/>
        <v>7.4285714285714288E-2</v>
      </c>
      <c r="G305" s="14">
        <f t="shared" si="42"/>
        <v>1</v>
      </c>
      <c r="H305" s="14" t="str">
        <f t="shared" si="41"/>
        <v/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6</v>
      </c>
      <c r="D308" s="13">
        <v>1</v>
      </c>
      <c r="E308" s="14">
        <f t="shared" si="39"/>
        <v>2.7397260273972601E-2</v>
      </c>
      <c r="F308" s="14">
        <f t="shared" si="40"/>
        <v>5.7142857142857143E-3</v>
      </c>
      <c r="G308" s="14">
        <f t="shared" si="42"/>
        <v>-0.83333333333333337</v>
      </c>
      <c r="H308" s="14">
        <f t="shared" si="41"/>
        <v>-2.2831050228310501E-2</v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0</v>
      </c>
      <c r="D313" s="13">
        <v>0</v>
      </c>
      <c r="E313" s="14" t="str">
        <f t="shared" si="39"/>
        <v/>
      </c>
      <c r="F313" s="14" t="str">
        <f t="shared" si="40"/>
        <v/>
      </c>
      <c r="G313" s="14" t="str">
        <f t="shared" si="42"/>
        <v xml:space="preserve"> </v>
      </c>
      <c r="H313" s="14" t="str">
        <f t="shared" si="41"/>
        <v/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1</v>
      </c>
      <c r="D317" s="13">
        <v>0</v>
      </c>
      <c r="E317" s="14">
        <f t="shared" si="39"/>
        <v>4.5662100456621002E-3</v>
      </c>
      <c r="F317" s="14" t="str">
        <f t="shared" si="40"/>
        <v/>
      </c>
      <c r="G317" s="14">
        <f t="shared" si="42"/>
        <v>-1</v>
      </c>
      <c r="H317" s="14">
        <f t="shared" si="41"/>
        <v>-4.5662100456621002E-3</v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15</v>
      </c>
      <c r="D319" s="13">
        <v>2</v>
      </c>
      <c r="E319" s="14">
        <f t="shared" si="39"/>
        <v>6.8493150684931503E-2</v>
      </c>
      <c r="F319" s="14">
        <f t="shared" si="40"/>
        <v>1.1428571428571429E-2</v>
      </c>
      <c r="G319" s="14">
        <f t="shared" si="42"/>
        <v>-0.8666666666666667</v>
      </c>
      <c r="H319" s="14">
        <f t="shared" si="41"/>
        <v>-5.9360730593607303E-2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0</v>
      </c>
      <c r="D321" s="13">
        <v>0</v>
      </c>
      <c r="E321" s="14" t="str">
        <f t="shared" si="39"/>
        <v/>
      </c>
      <c r="F321" s="14" t="str">
        <f t="shared" si="40"/>
        <v/>
      </c>
      <c r="G321" s="14" t="str">
        <f t="shared" si="42"/>
        <v xml:space="preserve"> </v>
      </c>
      <c r="H321" s="14" t="str">
        <f t="shared" si="41"/>
        <v/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1</v>
      </c>
      <c r="D324" s="13">
        <v>0</v>
      </c>
      <c r="E324" s="14">
        <f t="shared" si="39"/>
        <v>4.5662100456621002E-3</v>
      </c>
      <c r="F324" s="14" t="str">
        <f t="shared" si="40"/>
        <v/>
      </c>
      <c r="G324" s="14">
        <f t="shared" si="42"/>
        <v>-1</v>
      </c>
      <c r="H324" s="14">
        <f t="shared" si="41"/>
        <v>-4.5662100456621002E-3</v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1</v>
      </c>
      <c r="D328" s="13">
        <v>54</v>
      </c>
      <c r="E328" s="14">
        <f t="shared" si="39"/>
        <v>4.5662100456621002E-3</v>
      </c>
      <c r="F328" s="14">
        <f t="shared" si="40"/>
        <v>0.30857142857142855</v>
      </c>
      <c r="G328" s="14">
        <f t="shared" si="42"/>
        <v>53</v>
      </c>
      <c r="H328" s="14">
        <f t="shared" si="41"/>
        <v>0.24200913242009131</v>
      </c>
    </row>
    <row r="329" spans="1:8" x14ac:dyDescent="0.2">
      <c r="A329" s="41"/>
      <c r="B329" s="12" t="s">
        <v>313</v>
      </c>
      <c r="C329" s="13">
        <v>0</v>
      </c>
      <c r="D329" s="13">
        <v>3</v>
      </c>
      <c r="E329" s="14" t="str">
        <f t="shared" si="39"/>
        <v/>
      </c>
      <c r="F329" s="14">
        <f t="shared" si="40"/>
        <v>1.7142857142857144E-2</v>
      </c>
      <c r="G329" s="14">
        <f t="shared" si="42"/>
        <v>1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0</v>
      </c>
      <c r="E338" s="14" t="str">
        <f t="shared" si="43"/>
        <v/>
      </c>
      <c r="F338" s="14" t="str">
        <f t="shared" si="44"/>
        <v/>
      </c>
      <c r="G338" s="14" t="str">
        <f t="shared" si="46"/>
        <v xml:space="preserve"> 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1</v>
      </c>
      <c r="D340" s="13">
        <v>0</v>
      </c>
      <c r="E340" s="14">
        <f t="shared" si="43"/>
        <v>4.5662100456621002E-3</v>
      </c>
      <c r="F340" s="14" t="str">
        <f t="shared" si="44"/>
        <v/>
      </c>
      <c r="G340" s="14">
        <f t="shared" si="46"/>
        <v>-1</v>
      </c>
      <c r="H340" s="14">
        <f t="shared" si="45"/>
        <v>-4.5662100456621002E-3</v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985</v>
      </c>
      <c r="D349" s="17">
        <f>SUM(D350:D576)</f>
        <v>498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-0.49441624365482234</v>
      </c>
      <c r="H349" s="18">
        <f t="shared" ref="H349:H412" si="49">+IF(OR(AND(E349=""),(G349="")),"",E349*G349)</f>
        <v>-0.49441624365482234</v>
      </c>
    </row>
    <row r="350" spans="1:8" x14ac:dyDescent="0.2">
      <c r="A350" s="41"/>
      <c r="B350" s="12" t="s">
        <v>328</v>
      </c>
      <c r="C350" s="13">
        <v>6</v>
      </c>
      <c r="D350" s="13">
        <v>1</v>
      </c>
      <c r="E350" s="14">
        <f t="shared" si="47"/>
        <v>6.0913705583756344E-3</v>
      </c>
      <c r="F350" s="14">
        <f t="shared" si="48"/>
        <v>2.008032128514056E-3</v>
      </c>
      <c r="G350" s="14">
        <f t="shared" ref="G350:G413" si="50">+IF(AND(C350=0,D350=0)," ",IF(C350=0,1,IF(D350=0,-1,(D350-C350)/C350)))</f>
        <v>-0.83333333333333337</v>
      </c>
      <c r="H350" s="14">
        <f t="shared" si="49"/>
        <v>-5.0761421319796959E-3</v>
      </c>
    </row>
    <row r="351" spans="1:8" x14ac:dyDescent="0.2">
      <c r="A351" s="41"/>
      <c r="B351" s="12" t="s">
        <v>329</v>
      </c>
      <c r="C351" s="13">
        <v>2</v>
      </c>
      <c r="D351" s="13">
        <v>0</v>
      </c>
      <c r="E351" s="14">
        <f t="shared" si="47"/>
        <v>2.0304568527918783E-3</v>
      </c>
      <c r="F351" s="14" t="str">
        <f t="shared" si="48"/>
        <v/>
      </c>
      <c r="G351" s="14">
        <f t="shared" si="50"/>
        <v>-1</v>
      </c>
      <c r="H351" s="14">
        <f t="shared" si="49"/>
        <v>-2.0304568527918783E-3</v>
      </c>
    </row>
    <row r="352" spans="1:8" x14ac:dyDescent="0.2">
      <c r="A352" s="41"/>
      <c r="B352" s="12" t="s">
        <v>330</v>
      </c>
      <c r="C352" s="13">
        <v>2</v>
      </c>
      <c r="D352" s="13">
        <v>0</v>
      </c>
      <c r="E352" s="14">
        <f t="shared" si="47"/>
        <v>2.0304568527918783E-3</v>
      </c>
      <c r="F352" s="14" t="str">
        <f t="shared" si="48"/>
        <v/>
      </c>
      <c r="G352" s="14">
        <f t="shared" si="50"/>
        <v>-1</v>
      </c>
      <c r="H352" s="14">
        <f t="shared" si="49"/>
        <v>-2.0304568527918783E-3</v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24</v>
      </c>
      <c r="D355" s="13">
        <v>31</v>
      </c>
      <c r="E355" s="14">
        <f t="shared" si="47"/>
        <v>2.4365482233502538E-2</v>
      </c>
      <c r="F355" s="14">
        <f t="shared" si="48"/>
        <v>6.224899598393574E-2</v>
      </c>
      <c r="G355" s="14">
        <f t="shared" si="50"/>
        <v>0.29166666666666669</v>
      </c>
      <c r="H355" s="14">
        <f t="shared" si="49"/>
        <v>7.1065989847715737E-3</v>
      </c>
    </row>
    <row r="356" spans="1:8" x14ac:dyDescent="0.2">
      <c r="A356" s="41"/>
      <c r="B356" s="12" t="s">
        <v>334</v>
      </c>
      <c r="C356" s="13">
        <v>3</v>
      </c>
      <c r="D356" s="13">
        <v>1</v>
      </c>
      <c r="E356" s="14">
        <f t="shared" si="47"/>
        <v>3.0456852791878172E-3</v>
      </c>
      <c r="F356" s="14">
        <f t="shared" si="48"/>
        <v>2.008032128514056E-3</v>
      </c>
      <c r="G356" s="14">
        <f t="shared" si="50"/>
        <v>-0.66666666666666663</v>
      </c>
      <c r="H356" s="14">
        <f t="shared" si="49"/>
        <v>-2.0304568527918778E-3</v>
      </c>
    </row>
    <row r="357" spans="1:8" x14ac:dyDescent="0.2">
      <c r="A357" s="41"/>
      <c r="B357" s="12" t="s">
        <v>335</v>
      </c>
      <c r="C357" s="13">
        <v>0</v>
      </c>
      <c r="D357" s="13">
        <v>2</v>
      </c>
      <c r="E357" s="14" t="str">
        <f t="shared" si="47"/>
        <v/>
      </c>
      <c r="F357" s="14">
        <f t="shared" si="48"/>
        <v>4.0160642570281121E-3</v>
      </c>
      <c r="G357" s="14">
        <f t="shared" si="50"/>
        <v>1</v>
      </c>
      <c r="H357" s="14" t="str">
        <f t="shared" si="49"/>
        <v/>
      </c>
    </row>
    <row r="358" spans="1:8" x14ac:dyDescent="0.2">
      <c r="A358" s="41"/>
      <c r="B358" s="12" t="s">
        <v>336</v>
      </c>
      <c r="C358" s="13">
        <v>0</v>
      </c>
      <c r="D358" s="13">
        <v>3</v>
      </c>
      <c r="E358" s="14" t="str">
        <f t="shared" si="47"/>
        <v/>
      </c>
      <c r="F358" s="14">
        <f t="shared" si="48"/>
        <v>6.024096385542169E-3</v>
      </c>
      <c r="G358" s="14">
        <f t="shared" si="50"/>
        <v>1</v>
      </c>
      <c r="H358" s="14" t="str">
        <f t="shared" si="49"/>
        <v/>
      </c>
    </row>
    <row r="359" spans="1:8" x14ac:dyDescent="0.2">
      <c r="A359" s="41"/>
      <c r="B359" s="12" t="s">
        <v>337</v>
      </c>
      <c r="C359" s="13">
        <v>0</v>
      </c>
      <c r="D359" s="13">
        <v>1</v>
      </c>
      <c r="E359" s="14" t="str">
        <f t="shared" si="47"/>
        <v/>
      </c>
      <c r="F359" s="14">
        <f t="shared" si="48"/>
        <v>2.008032128514056E-3</v>
      </c>
      <c r="G359" s="14">
        <f t="shared" si="50"/>
        <v>1</v>
      </c>
      <c r="H359" s="14" t="str">
        <f t="shared" si="49"/>
        <v/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19</v>
      </c>
      <c r="D361" s="13">
        <v>45</v>
      </c>
      <c r="E361" s="14">
        <f t="shared" si="47"/>
        <v>1.9289340101522844E-2</v>
      </c>
      <c r="F361" s="14">
        <f t="shared" si="48"/>
        <v>9.036144578313253E-2</v>
      </c>
      <c r="G361" s="14">
        <f t="shared" si="50"/>
        <v>1.368421052631579</v>
      </c>
      <c r="H361" s="14">
        <f t="shared" si="49"/>
        <v>2.639593908629442E-2</v>
      </c>
    </row>
    <row r="362" spans="1:8" x14ac:dyDescent="0.2">
      <c r="A362" s="41"/>
      <c r="B362" s="12" t="s">
        <v>340</v>
      </c>
      <c r="C362" s="13">
        <v>6</v>
      </c>
      <c r="D362" s="13">
        <v>12</v>
      </c>
      <c r="E362" s="14">
        <f t="shared" si="47"/>
        <v>6.0913705583756344E-3</v>
      </c>
      <c r="F362" s="14">
        <f t="shared" si="48"/>
        <v>2.4096385542168676E-2</v>
      </c>
      <c r="G362" s="14">
        <f t="shared" si="50"/>
        <v>1</v>
      </c>
      <c r="H362" s="14">
        <f t="shared" si="49"/>
        <v>6.0913705583756344E-3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3</v>
      </c>
      <c r="D364" s="13">
        <v>9</v>
      </c>
      <c r="E364" s="14">
        <f t="shared" si="47"/>
        <v>3.0456852791878172E-3</v>
      </c>
      <c r="F364" s="14">
        <f t="shared" si="48"/>
        <v>1.8072289156626505E-2</v>
      </c>
      <c r="G364" s="14">
        <f t="shared" si="50"/>
        <v>2</v>
      </c>
      <c r="H364" s="14">
        <f t="shared" si="49"/>
        <v>6.0913705583756344E-3</v>
      </c>
    </row>
    <row r="365" spans="1:8" x14ac:dyDescent="0.2">
      <c r="A365" s="41"/>
      <c r="B365" s="12" t="s">
        <v>343</v>
      </c>
      <c r="C365" s="13">
        <v>5</v>
      </c>
      <c r="D365" s="13">
        <v>7</v>
      </c>
      <c r="E365" s="14">
        <f t="shared" si="47"/>
        <v>5.076142131979695E-3</v>
      </c>
      <c r="F365" s="14">
        <f t="shared" si="48"/>
        <v>1.4056224899598393E-2</v>
      </c>
      <c r="G365" s="14">
        <f t="shared" si="50"/>
        <v>0.4</v>
      </c>
      <c r="H365" s="14">
        <f t="shared" si="49"/>
        <v>2.0304568527918783E-3</v>
      </c>
    </row>
    <row r="366" spans="1:8" x14ac:dyDescent="0.2">
      <c r="A366" s="41"/>
      <c r="B366" s="12" t="s">
        <v>344</v>
      </c>
      <c r="C366" s="13">
        <v>0</v>
      </c>
      <c r="D366" s="13">
        <v>0</v>
      </c>
      <c r="E366" s="14" t="str">
        <f t="shared" si="47"/>
        <v/>
      </c>
      <c r="F366" s="14" t="str">
        <f t="shared" si="48"/>
        <v/>
      </c>
      <c r="G366" s="14" t="str">
        <f t="shared" si="50"/>
        <v xml:space="preserve"> 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15</v>
      </c>
      <c r="D369" s="13">
        <v>26</v>
      </c>
      <c r="E369" s="14">
        <f t="shared" si="47"/>
        <v>1.5228426395939087E-2</v>
      </c>
      <c r="F369" s="14">
        <f t="shared" si="48"/>
        <v>5.2208835341365459E-2</v>
      </c>
      <c r="G369" s="14">
        <f t="shared" si="50"/>
        <v>0.73333333333333328</v>
      </c>
      <c r="H369" s="14">
        <f t="shared" si="49"/>
        <v>1.1167512690355329E-2</v>
      </c>
    </row>
    <row r="370" spans="1:8" x14ac:dyDescent="0.2">
      <c r="A370" s="41"/>
      <c r="B370" s="12" t="s">
        <v>348</v>
      </c>
      <c r="C370" s="13">
        <v>5</v>
      </c>
      <c r="D370" s="13">
        <v>0</v>
      </c>
      <c r="E370" s="14">
        <f t="shared" si="47"/>
        <v>5.076142131979695E-3</v>
      </c>
      <c r="F370" s="14" t="str">
        <f t="shared" si="48"/>
        <v/>
      </c>
      <c r="G370" s="14">
        <f t="shared" si="50"/>
        <v>-1</v>
      </c>
      <c r="H370" s="14">
        <f t="shared" si="49"/>
        <v>-5.076142131979695E-3</v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1</v>
      </c>
      <c r="D372" s="13">
        <v>0</v>
      </c>
      <c r="E372" s="14">
        <f t="shared" si="47"/>
        <v>1.0152284263959391E-3</v>
      </c>
      <c r="F372" s="14" t="str">
        <f t="shared" si="48"/>
        <v/>
      </c>
      <c r="G372" s="14">
        <f t="shared" si="50"/>
        <v>-1</v>
      </c>
      <c r="H372" s="14">
        <f t="shared" si="49"/>
        <v>-1.0152284263959391E-3</v>
      </c>
    </row>
    <row r="373" spans="1:8" x14ac:dyDescent="0.2">
      <c r="A373" s="41"/>
      <c r="B373" s="12" t="s">
        <v>351</v>
      </c>
      <c r="C373" s="13">
        <v>15</v>
      </c>
      <c r="D373" s="13">
        <v>54</v>
      </c>
      <c r="E373" s="14">
        <f t="shared" si="47"/>
        <v>1.5228426395939087E-2</v>
      </c>
      <c r="F373" s="14">
        <f t="shared" si="48"/>
        <v>0.10843373493975904</v>
      </c>
      <c r="G373" s="14">
        <f t="shared" si="50"/>
        <v>2.6</v>
      </c>
      <c r="H373" s="14">
        <f t="shared" si="49"/>
        <v>3.9593908629441628E-2</v>
      </c>
    </row>
    <row r="374" spans="1:8" x14ac:dyDescent="0.2">
      <c r="A374" s="41"/>
      <c r="B374" s="12" t="s">
        <v>352</v>
      </c>
      <c r="C374" s="13">
        <v>4</v>
      </c>
      <c r="D374" s="13">
        <v>1</v>
      </c>
      <c r="E374" s="14">
        <f t="shared" si="47"/>
        <v>4.0609137055837565E-3</v>
      </c>
      <c r="F374" s="14">
        <f t="shared" si="48"/>
        <v>2.008032128514056E-3</v>
      </c>
      <c r="G374" s="14">
        <f t="shared" si="50"/>
        <v>-0.75</v>
      </c>
      <c r="H374" s="14">
        <f t="shared" si="49"/>
        <v>-3.0456852791878172E-3</v>
      </c>
    </row>
    <row r="375" spans="1:8" x14ac:dyDescent="0.2">
      <c r="A375" s="41"/>
      <c r="B375" s="12" t="s">
        <v>353</v>
      </c>
      <c r="C375" s="13">
        <v>0</v>
      </c>
      <c r="D375" s="13">
        <v>0</v>
      </c>
      <c r="E375" s="14" t="str">
        <f t="shared" si="47"/>
        <v/>
      </c>
      <c r="F375" s="14" t="str">
        <f t="shared" si="48"/>
        <v/>
      </c>
      <c r="G375" s="14" t="str">
        <f t="shared" si="50"/>
        <v xml:space="preserve"> 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0</v>
      </c>
      <c r="D378" s="13">
        <v>0</v>
      </c>
      <c r="E378" s="14" t="str">
        <f t="shared" si="47"/>
        <v/>
      </c>
      <c r="F378" s="14" t="str">
        <f t="shared" si="48"/>
        <v/>
      </c>
      <c r="G378" s="14" t="str">
        <f t="shared" si="50"/>
        <v xml:space="preserve"> 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0</v>
      </c>
      <c r="D379" s="13">
        <v>4</v>
      </c>
      <c r="E379" s="14" t="str">
        <f t="shared" si="47"/>
        <v/>
      </c>
      <c r="F379" s="14">
        <f t="shared" si="48"/>
        <v>8.0321285140562242E-3</v>
      </c>
      <c r="G379" s="14">
        <f t="shared" si="50"/>
        <v>1</v>
      </c>
      <c r="H379" s="14" t="str">
        <f t="shared" si="49"/>
        <v/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2</v>
      </c>
      <c r="E380" s="14" t="str">
        <f t="shared" si="47"/>
        <v/>
      </c>
      <c r="F380" s="14">
        <f t="shared" si="48"/>
        <v>4.0160642570281121E-3</v>
      </c>
      <c r="G380" s="14">
        <f t="shared" si="50"/>
        <v>1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0</v>
      </c>
      <c r="D382" s="13">
        <v>0</v>
      </c>
      <c r="E382" s="14" t="str">
        <f t="shared" si="47"/>
        <v/>
      </c>
      <c r="F382" s="14" t="str">
        <f t="shared" si="48"/>
        <v/>
      </c>
      <c r="G382" s="14" t="str">
        <f t="shared" si="50"/>
        <v xml:space="preserve"> </v>
      </c>
      <c r="H382" s="14" t="str">
        <f t="shared" si="49"/>
        <v/>
      </c>
    </row>
    <row r="383" spans="1:8" ht="25.5" x14ac:dyDescent="0.2">
      <c r="A383" s="41"/>
      <c r="B383" s="12" t="s">
        <v>361</v>
      </c>
      <c r="C383" s="13">
        <v>4</v>
      </c>
      <c r="D383" s="13">
        <v>6</v>
      </c>
      <c r="E383" s="14">
        <f t="shared" si="47"/>
        <v>4.0609137055837565E-3</v>
      </c>
      <c r="F383" s="14">
        <f t="shared" si="48"/>
        <v>1.2048192771084338E-2</v>
      </c>
      <c r="G383" s="14">
        <f t="shared" si="50"/>
        <v>0.5</v>
      </c>
      <c r="H383" s="14">
        <f t="shared" si="49"/>
        <v>2.0304568527918783E-3</v>
      </c>
    </row>
    <row r="384" spans="1:8" x14ac:dyDescent="0.2">
      <c r="A384" s="41"/>
      <c r="B384" s="12" t="s">
        <v>362</v>
      </c>
      <c r="C384" s="13">
        <v>5</v>
      </c>
      <c r="D384" s="13">
        <v>1</v>
      </c>
      <c r="E384" s="14">
        <f t="shared" si="47"/>
        <v>5.076142131979695E-3</v>
      </c>
      <c r="F384" s="14">
        <f t="shared" si="48"/>
        <v>2.008032128514056E-3</v>
      </c>
      <c r="G384" s="14">
        <f t="shared" si="50"/>
        <v>-0.8</v>
      </c>
      <c r="H384" s="14">
        <f t="shared" si="49"/>
        <v>-4.0609137055837565E-3</v>
      </c>
    </row>
    <row r="385" spans="1:8" x14ac:dyDescent="0.2">
      <c r="A385" s="41"/>
      <c r="B385" s="12" t="s">
        <v>363</v>
      </c>
      <c r="C385" s="13">
        <v>0</v>
      </c>
      <c r="D385" s="13">
        <v>0</v>
      </c>
      <c r="E385" s="14" t="str">
        <f t="shared" si="47"/>
        <v/>
      </c>
      <c r="F385" s="14" t="str">
        <f t="shared" si="48"/>
        <v/>
      </c>
      <c r="G385" s="14" t="str">
        <f t="shared" si="50"/>
        <v xml:space="preserve"> </v>
      </c>
      <c r="H385" s="14" t="str">
        <f t="shared" si="49"/>
        <v/>
      </c>
    </row>
    <row r="386" spans="1:8" x14ac:dyDescent="0.2">
      <c r="A386" s="41"/>
      <c r="B386" s="12" t="s">
        <v>364</v>
      </c>
      <c r="C386" s="13">
        <v>0</v>
      </c>
      <c r="D386" s="13">
        <v>0</v>
      </c>
      <c r="E386" s="14" t="str">
        <f t="shared" si="47"/>
        <v/>
      </c>
      <c r="F386" s="14" t="str">
        <f t="shared" si="48"/>
        <v/>
      </c>
      <c r="G386" s="14" t="str">
        <f t="shared" si="50"/>
        <v xml:space="preserve"> </v>
      </c>
      <c r="H386" s="14" t="str">
        <f t="shared" si="49"/>
        <v/>
      </c>
    </row>
    <row r="387" spans="1:8" x14ac:dyDescent="0.2">
      <c r="A387" s="41"/>
      <c r="B387" s="12" t="s">
        <v>365</v>
      </c>
      <c r="C387" s="13">
        <v>0</v>
      </c>
      <c r="D387" s="13">
        <v>1</v>
      </c>
      <c r="E387" s="14" t="str">
        <f t="shared" si="47"/>
        <v/>
      </c>
      <c r="F387" s="14">
        <f t="shared" si="48"/>
        <v>2.008032128514056E-3</v>
      </c>
      <c r="G387" s="14">
        <f t="shared" si="50"/>
        <v>1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6</v>
      </c>
      <c r="D388" s="13">
        <v>3</v>
      </c>
      <c r="E388" s="14">
        <f t="shared" si="47"/>
        <v>6.0913705583756344E-3</v>
      </c>
      <c r="F388" s="14">
        <f t="shared" si="48"/>
        <v>6.024096385542169E-3</v>
      </c>
      <c r="G388" s="14">
        <f t="shared" si="50"/>
        <v>-0.5</v>
      </c>
      <c r="H388" s="14">
        <f t="shared" si="49"/>
        <v>-3.0456852791878172E-3</v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3</v>
      </c>
      <c r="D391" s="13">
        <v>1</v>
      </c>
      <c r="E391" s="14">
        <f t="shared" si="47"/>
        <v>3.0456852791878172E-3</v>
      </c>
      <c r="F391" s="14">
        <f t="shared" si="48"/>
        <v>2.008032128514056E-3</v>
      </c>
      <c r="G391" s="14">
        <f t="shared" si="50"/>
        <v>-0.66666666666666663</v>
      </c>
      <c r="H391" s="14">
        <f t="shared" si="49"/>
        <v>-2.0304568527918778E-3</v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37</v>
      </c>
      <c r="D395" s="13">
        <v>26</v>
      </c>
      <c r="E395" s="14">
        <f t="shared" si="47"/>
        <v>3.7563451776649749E-2</v>
      </c>
      <c r="F395" s="14">
        <f t="shared" si="48"/>
        <v>5.2208835341365459E-2</v>
      </c>
      <c r="G395" s="14">
        <f t="shared" si="50"/>
        <v>-0.29729729729729731</v>
      </c>
      <c r="H395" s="14">
        <f t="shared" si="49"/>
        <v>-1.1167512690355331E-2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25</v>
      </c>
      <c r="D397" s="13">
        <v>1</v>
      </c>
      <c r="E397" s="14">
        <f t="shared" si="47"/>
        <v>2.5380710659898477E-2</v>
      </c>
      <c r="F397" s="14">
        <f t="shared" si="48"/>
        <v>2.008032128514056E-3</v>
      </c>
      <c r="G397" s="14">
        <f t="shared" si="50"/>
        <v>-0.96</v>
      </c>
      <c r="H397" s="14">
        <f t="shared" si="49"/>
        <v>-2.4365482233502538E-2</v>
      </c>
    </row>
    <row r="398" spans="1:8" x14ac:dyDescent="0.2">
      <c r="A398" s="41"/>
      <c r="B398" s="12" t="s">
        <v>376</v>
      </c>
      <c r="C398" s="13">
        <v>6</v>
      </c>
      <c r="D398" s="13">
        <v>35</v>
      </c>
      <c r="E398" s="14">
        <f t="shared" si="47"/>
        <v>6.0913705583756344E-3</v>
      </c>
      <c r="F398" s="14">
        <f t="shared" si="48"/>
        <v>7.0281124497991967E-2</v>
      </c>
      <c r="G398" s="14">
        <f t="shared" si="50"/>
        <v>4.833333333333333</v>
      </c>
      <c r="H398" s="14">
        <f t="shared" si="49"/>
        <v>2.9441624365482231E-2</v>
      </c>
    </row>
    <row r="399" spans="1:8" x14ac:dyDescent="0.2">
      <c r="A399" s="41"/>
      <c r="B399" s="12" t="s">
        <v>377</v>
      </c>
      <c r="C399" s="13">
        <v>24</v>
      </c>
      <c r="D399" s="13">
        <v>10</v>
      </c>
      <c r="E399" s="14">
        <f t="shared" si="47"/>
        <v>2.4365482233502538E-2</v>
      </c>
      <c r="F399" s="14">
        <f t="shared" si="48"/>
        <v>2.0080321285140562E-2</v>
      </c>
      <c r="G399" s="14">
        <f t="shared" si="50"/>
        <v>-0.58333333333333337</v>
      </c>
      <c r="H399" s="14">
        <f t="shared" si="49"/>
        <v>-1.4213197969543147E-2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0</v>
      </c>
      <c r="E401" s="14" t="str">
        <f t="shared" si="47"/>
        <v/>
      </c>
      <c r="F401" s="14" t="str">
        <f t="shared" si="48"/>
        <v/>
      </c>
      <c r="G401" s="14" t="str">
        <f t="shared" si="50"/>
        <v xml:space="preserve"> 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0</v>
      </c>
      <c r="D402" s="13">
        <v>0</v>
      </c>
      <c r="E402" s="14" t="str">
        <f t="shared" si="47"/>
        <v/>
      </c>
      <c r="F402" s="14" t="str">
        <f t="shared" si="48"/>
        <v/>
      </c>
      <c r="G402" s="14" t="str">
        <f t="shared" si="50"/>
        <v xml:space="preserve"> 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3</v>
      </c>
      <c r="D403" s="13">
        <v>1</v>
      </c>
      <c r="E403" s="14">
        <f t="shared" si="47"/>
        <v>3.0456852791878172E-3</v>
      </c>
      <c r="F403" s="14">
        <f t="shared" si="48"/>
        <v>2.008032128514056E-3</v>
      </c>
      <c r="G403" s="14">
        <f t="shared" si="50"/>
        <v>-0.66666666666666663</v>
      </c>
      <c r="H403" s="14">
        <f t="shared" si="49"/>
        <v>-2.0304568527918778E-3</v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1</v>
      </c>
      <c r="D405" s="13">
        <v>0</v>
      </c>
      <c r="E405" s="14">
        <f t="shared" si="47"/>
        <v>1.0152284263959391E-3</v>
      </c>
      <c r="F405" s="14" t="str">
        <f t="shared" si="48"/>
        <v/>
      </c>
      <c r="G405" s="14">
        <f t="shared" si="50"/>
        <v>-1</v>
      </c>
      <c r="H405" s="14">
        <f t="shared" si="49"/>
        <v>-1.0152284263959391E-3</v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4</v>
      </c>
      <c r="D408" s="13">
        <v>0</v>
      </c>
      <c r="E408" s="14">
        <f t="shared" si="47"/>
        <v>4.0609137055837565E-3</v>
      </c>
      <c r="F408" s="14" t="str">
        <f t="shared" si="48"/>
        <v/>
      </c>
      <c r="G408" s="14">
        <f t="shared" si="50"/>
        <v>-1</v>
      </c>
      <c r="H408" s="14">
        <f t="shared" si="49"/>
        <v>-4.0609137055837565E-3</v>
      </c>
    </row>
    <row r="409" spans="1:8" x14ac:dyDescent="0.2">
      <c r="A409" s="41"/>
      <c r="B409" s="12" t="s">
        <v>387</v>
      </c>
      <c r="C409" s="13">
        <v>3</v>
      </c>
      <c r="D409" s="13">
        <v>0</v>
      </c>
      <c r="E409" s="14">
        <f t="shared" si="47"/>
        <v>3.0456852791878172E-3</v>
      </c>
      <c r="F409" s="14" t="str">
        <f t="shared" si="48"/>
        <v/>
      </c>
      <c r="G409" s="14">
        <f t="shared" si="50"/>
        <v>-1</v>
      </c>
      <c r="H409" s="14">
        <f t="shared" si="49"/>
        <v>-3.0456852791878172E-3</v>
      </c>
    </row>
    <row r="410" spans="1:8" x14ac:dyDescent="0.2">
      <c r="A410" s="41"/>
      <c r="B410" s="12" t="s">
        <v>388</v>
      </c>
      <c r="C410" s="13">
        <v>55</v>
      </c>
      <c r="D410" s="13">
        <v>0</v>
      </c>
      <c r="E410" s="14">
        <f t="shared" si="47"/>
        <v>5.5837563451776651E-2</v>
      </c>
      <c r="F410" s="14" t="str">
        <f t="shared" si="48"/>
        <v/>
      </c>
      <c r="G410" s="14">
        <f t="shared" si="50"/>
        <v>-1</v>
      </c>
      <c r="H410" s="14">
        <f t="shared" si="49"/>
        <v>-5.5837563451776651E-2</v>
      </c>
    </row>
    <row r="411" spans="1:8" x14ac:dyDescent="0.2">
      <c r="A411" s="41"/>
      <c r="B411" s="12" t="s">
        <v>389</v>
      </c>
      <c r="C411" s="13">
        <v>1</v>
      </c>
      <c r="D411" s="13">
        <v>0</v>
      </c>
      <c r="E411" s="14">
        <f t="shared" si="47"/>
        <v>1.0152284263959391E-3</v>
      </c>
      <c r="F411" s="14" t="str">
        <f t="shared" si="48"/>
        <v/>
      </c>
      <c r="G411" s="14">
        <f t="shared" si="50"/>
        <v>-1</v>
      </c>
      <c r="H411" s="14">
        <f t="shared" si="49"/>
        <v>-1.0152284263959391E-3</v>
      </c>
    </row>
    <row r="412" spans="1:8" x14ac:dyDescent="0.2">
      <c r="A412" s="41"/>
      <c r="B412" s="12" t="s">
        <v>390</v>
      </c>
      <c r="C412" s="13">
        <v>0</v>
      </c>
      <c r="D412" s="13">
        <v>0</v>
      </c>
      <c r="E412" s="14" t="str">
        <f t="shared" si="47"/>
        <v/>
      </c>
      <c r="F412" s="14" t="str">
        <f t="shared" si="48"/>
        <v/>
      </c>
      <c r="G412" s="14" t="str">
        <f t="shared" si="50"/>
        <v xml:space="preserve"> </v>
      </c>
      <c r="H412" s="14" t="str">
        <f t="shared" si="49"/>
        <v/>
      </c>
    </row>
    <row r="413" spans="1:8" x14ac:dyDescent="0.2">
      <c r="A413" s="41"/>
      <c r="B413" s="12" t="s">
        <v>391</v>
      </c>
      <c r="C413" s="13">
        <v>2</v>
      </c>
      <c r="D413" s="13">
        <v>0</v>
      </c>
      <c r="E413" s="14">
        <f t="shared" ref="E413:E476" si="51">+IF(C413=0,"",C413/C$349)</f>
        <v>2.0304568527918783E-3</v>
      </c>
      <c r="F413" s="14" t="str">
        <f t="shared" ref="F413:F476" si="52">+IF(D413=0,"",D413/D$349)</f>
        <v/>
      </c>
      <c r="G413" s="14">
        <f t="shared" si="50"/>
        <v>-1</v>
      </c>
      <c r="H413" s="14">
        <f t="shared" ref="H413:H476" si="53">+IF(OR(AND(E413=""),(G413="")),"",E413*G413)</f>
        <v>-2.0304568527918783E-3</v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1</v>
      </c>
      <c r="E415" s="14" t="str">
        <f t="shared" si="51"/>
        <v/>
      </c>
      <c r="F415" s="14">
        <f t="shared" si="52"/>
        <v>2.008032128514056E-3</v>
      </c>
      <c r="G415" s="14">
        <f t="shared" si="54"/>
        <v>1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0</v>
      </c>
      <c r="D416" s="13">
        <v>0</v>
      </c>
      <c r="E416" s="14" t="str">
        <f t="shared" si="51"/>
        <v/>
      </c>
      <c r="F416" s="14" t="str">
        <f t="shared" si="52"/>
        <v/>
      </c>
      <c r="G416" s="14" t="str">
        <f t="shared" si="54"/>
        <v xml:space="preserve"> 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1</v>
      </c>
      <c r="D417" s="13">
        <v>0</v>
      </c>
      <c r="E417" s="14">
        <f t="shared" si="51"/>
        <v>1.0152284263959391E-3</v>
      </c>
      <c r="F417" s="14" t="str">
        <f t="shared" si="52"/>
        <v/>
      </c>
      <c r="G417" s="14">
        <f t="shared" si="54"/>
        <v>-1</v>
      </c>
      <c r="H417" s="14">
        <f t="shared" si="53"/>
        <v>-1.0152284263959391E-3</v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415</v>
      </c>
      <c r="D420" s="13">
        <v>0</v>
      </c>
      <c r="E420" s="14">
        <f t="shared" si="51"/>
        <v>0.42131979695431471</v>
      </c>
      <c r="F420" s="14" t="str">
        <f t="shared" si="52"/>
        <v/>
      </c>
      <c r="G420" s="14">
        <f t="shared" si="54"/>
        <v>-1</v>
      </c>
      <c r="H420" s="14">
        <f t="shared" si="53"/>
        <v>-0.42131979695431471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1</v>
      </c>
      <c r="E422" s="14" t="str">
        <f t="shared" si="51"/>
        <v/>
      </c>
      <c r="F422" s="14">
        <f t="shared" si="52"/>
        <v>2.008032128514056E-3</v>
      </c>
      <c r="G422" s="14">
        <f t="shared" si="54"/>
        <v>1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0</v>
      </c>
      <c r="E423" s="14" t="str">
        <f t="shared" si="51"/>
        <v/>
      </c>
      <c r="F423" s="14" t="str">
        <f t="shared" si="52"/>
        <v/>
      </c>
      <c r="G423" s="14" t="str">
        <f t="shared" si="54"/>
        <v xml:space="preserve"> 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0</v>
      </c>
      <c r="D424" s="13">
        <v>0</v>
      </c>
      <c r="E424" s="14" t="str">
        <f t="shared" si="51"/>
        <v/>
      </c>
      <c r="F424" s="14" t="str">
        <f t="shared" si="52"/>
        <v/>
      </c>
      <c r="G424" s="14" t="str">
        <f t="shared" si="54"/>
        <v xml:space="preserve"> </v>
      </c>
      <c r="H424" s="14" t="str">
        <f t="shared" si="53"/>
        <v/>
      </c>
    </row>
    <row r="425" spans="1:8" x14ac:dyDescent="0.2">
      <c r="A425" s="41"/>
      <c r="B425" s="12" t="s">
        <v>403</v>
      </c>
      <c r="C425" s="13">
        <v>0</v>
      </c>
      <c r="D425" s="13">
        <v>0</v>
      </c>
      <c r="E425" s="14" t="str">
        <f t="shared" si="51"/>
        <v/>
      </c>
      <c r="F425" s="14" t="str">
        <f t="shared" si="52"/>
        <v/>
      </c>
      <c r="G425" s="14" t="str">
        <f t="shared" si="54"/>
        <v xml:space="preserve"> 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0</v>
      </c>
      <c r="D428" s="13">
        <v>0</v>
      </c>
      <c r="E428" s="14" t="str">
        <f t="shared" si="51"/>
        <v/>
      </c>
      <c r="F428" s="14" t="str">
        <f t="shared" si="52"/>
        <v/>
      </c>
      <c r="G428" s="14" t="str">
        <f t="shared" si="54"/>
        <v xml:space="preserve"> </v>
      </c>
      <c r="H428" s="14" t="str">
        <f t="shared" si="53"/>
        <v/>
      </c>
    </row>
    <row r="429" spans="1:8" x14ac:dyDescent="0.2">
      <c r="A429" s="41"/>
      <c r="B429" s="12" t="s">
        <v>407</v>
      </c>
      <c r="C429" s="13">
        <v>0</v>
      </c>
      <c r="D429" s="13">
        <v>0</v>
      </c>
      <c r="E429" s="14" t="str">
        <f t="shared" si="51"/>
        <v/>
      </c>
      <c r="F429" s="14" t="str">
        <f t="shared" si="52"/>
        <v/>
      </c>
      <c r="G429" s="14" t="str">
        <f t="shared" si="54"/>
        <v xml:space="preserve"> </v>
      </c>
      <c r="H429" s="14" t="str">
        <f t="shared" si="53"/>
        <v/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0</v>
      </c>
      <c r="D432" s="13">
        <v>0</v>
      </c>
      <c r="E432" s="14" t="str">
        <f t="shared" si="51"/>
        <v/>
      </c>
      <c r="F432" s="14" t="str">
        <f t="shared" si="52"/>
        <v/>
      </c>
      <c r="G432" s="14" t="str">
        <f t="shared" si="54"/>
        <v xml:space="preserve"> </v>
      </c>
      <c r="H432" s="14" t="str">
        <f t="shared" si="53"/>
        <v/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0</v>
      </c>
      <c r="D434" s="13">
        <v>0</v>
      </c>
      <c r="E434" s="14" t="str">
        <f t="shared" si="51"/>
        <v/>
      </c>
      <c r="F434" s="14" t="str">
        <f t="shared" si="52"/>
        <v/>
      </c>
      <c r="G434" s="14" t="str">
        <f t="shared" si="54"/>
        <v xml:space="preserve"> </v>
      </c>
      <c r="H434" s="14" t="str">
        <f t="shared" si="53"/>
        <v/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0</v>
      </c>
      <c r="E437" s="14" t="str">
        <f t="shared" si="51"/>
        <v/>
      </c>
      <c r="F437" s="14" t="str">
        <f t="shared" si="52"/>
        <v/>
      </c>
      <c r="G437" s="14" t="str">
        <f t="shared" si="54"/>
        <v xml:space="preserve"> 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0</v>
      </c>
      <c r="E439" s="14" t="str">
        <f t="shared" si="51"/>
        <v/>
      </c>
      <c r="F439" s="14" t="str">
        <f t="shared" si="52"/>
        <v/>
      </c>
      <c r="G439" s="14" t="str">
        <f t="shared" si="54"/>
        <v xml:space="preserve"> 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0</v>
      </c>
      <c r="D441" s="13">
        <v>0</v>
      </c>
      <c r="E441" s="14" t="str">
        <f t="shared" si="51"/>
        <v/>
      </c>
      <c r="F441" s="14" t="str">
        <f t="shared" si="52"/>
        <v/>
      </c>
      <c r="G441" s="14" t="str">
        <f t="shared" si="54"/>
        <v xml:space="preserve"> </v>
      </c>
      <c r="H441" s="14" t="str">
        <f t="shared" si="53"/>
        <v/>
      </c>
    </row>
    <row r="442" spans="1:8" x14ac:dyDescent="0.2">
      <c r="A442" s="41"/>
      <c r="B442" s="12" t="s">
        <v>420</v>
      </c>
      <c r="C442" s="13">
        <v>4</v>
      </c>
      <c r="D442" s="13">
        <v>0</v>
      </c>
      <c r="E442" s="14">
        <f t="shared" si="51"/>
        <v>4.0609137055837565E-3</v>
      </c>
      <c r="F442" s="14" t="str">
        <f t="shared" si="52"/>
        <v/>
      </c>
      <c r="G442" s="14">
        <f t="shared" si="54"/>
        <v>-1</v>
      </c>
      <c r="H442" s="14">
        <f t="shared" si="53"/>
        <v>-4.0609137055837565E-3</v>
      </c>
    </row>
    <row r="443" spans="1:8" x14ac:dyDescent="0.2">
      <c r="A443" s="41"/>
      <c r="B443" s="12" t="s">
        <v>421</v>
      </c>
      <c r="C443" s="13">
        <v>47</v>
      </c>
      <c r="D443" s="13">
        <v>2</v>
      </c>
      <c r="E443" s="14">
        <f t="shared" si="51"/>
        <v>4.7715736040609136E-2</v>
      </c>
      <c r="F443" s="14">
        <f t="shared" si="52"/>
        <v>4.0160642570281121E-3</v>
      </c>
      <c r="G443" s="14">
        <f t="shared" si="54"/>
        <v>-0.95744680851063835</v>
      </c>
      <c r="H443" s="14">
        <f t="shared" si="53"/>
        <v>-4.5685279187817257E-2</v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1</v>
      </c>
      <c r="D445" s="13">
        <v>4</v>
      </c>
      <c r="E445" s="14">
        <f t="shared" si="51"/>
        <v>1.0152284263959391E-3</v>
      </c>
      <c r="F445" s="14">
        <f t="shared" si="52"/>
        <v>8.0321285140562242E-3</v>
      </c>
      <c r="G445" s="14">
        <f t="shared" si="54"/>
        <v>3</v>
      </c>
      <c r="H445" s="14">
        <f t="shared" si="53"/>
        <v>3.0456852791878172E-3</v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2</v>
      </c>
      <c r="D450" s="13">
        <v>0</v>
      </c>
      <c r="E450" s="14">
        <f t="shared" si="51"/>
        <v>2.0304568527918783E-3</v>
      </c>
      <c r="F450" s="14" t="str">
        <f t="shared" si="52"/>
        <v/>
      </c>
      <c r="G450" s="14">
        <f t="shared" si="54"/>
        <v>-1</v>
      </c>
      <c r="H450" s="14">
        <f t="shared" si="53"/>
        <v>-2.0304568527918783E-3</v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1</v>
      </c>
      <c r="E453" s="14" t="str">
        <f t="shared" si="51"/>
        <v/>
      </c>
      <c r="F453" s="14">
        <f t="shared" si="52"/>
        <v>2.008032128514056E-3</v>
      </c>
      <c r="G453" s="14">
        <f t="shared" si="54"/>
        <v>1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2</v>
      </c>
      <c r="D455" s="13">
        <v>6</v>
      </c>
      <c r="E455" s="14">
        <f t="shared" si="51"/>
        <v>2.0304568527918783E-3</v>
      </c>
      <c r="F455" s="14">
        <f t="shared" si="52"/>
        <v>1.2048192771084338E-2</v>
      </c>
      <c r="G455" s="14">
        <f t="shared" si="54"/>
        <v>2</v>
      </c>
      <c r="H455" s="14">
        <f t="shared" si="53"/>
        <v>4.0609137055837565E-3</v>
      </c>
    </row>
    <row r="456" spans="1:8" x14ac:dyDescent="0.2">
      <c r="A456" s="41"/>
      <c r="B456" s="12" t="s">
        <v>434</v>
      </c>
      <c r="C456" s="13">
        <v>6</v>
      </c>
      <c r="D456" s="13">
        <v>4</v>
      </c>
      <c r="E456" s="14">
        <f t="shared" si="51"/>
        <v>6.0913705583756344E-3</v>
      </c>
      <c r="F456" s="14">
        <f t="shared" si="52"/>
        <v>8.0321285140562242E-3</v>
      </c>
      <c r="G456" s="14">
        <f t="shared" si="54"/>
        <v>-0.33333333333333331</v>
      </c>
      <c r="H456" s="14">
        <f t="shared" si="53"/>
        <v>-2.0304568527918778E-3</v>
      </c>
    </row>
    <row r="457" spans="1:8" x14ac:dyDescent="0.2">
      <c r="A457" s="41"/>
      <c r="B457" s="12" t="s">
        <v>435</v>
      </c>
      <c r="C457" s="13">
        <v>41</v>
      </c>
      <c r="D457" s="13">
        <v>0</v>
      </c>
      <c r="E457" s="14">
        <f t="shared" si="51"/>
        <v>4.16243654822335E-2</v>
      </c>
      <c r="F457" s="14" t="str">
        <f t="shared" si="52"/>
        <v/>
      </c>
      <c r="G457" s="14">
        <f t="shared" si="54"/>
        <v>-1</v>
      </c>
      <c r="H457" s="14">
        <f t="shared" si="53"/>
        <v>-4.16243654822335E-2</v>
      </c>
    </row>
    <row r="458" spans="1:8" ht="25.5" x14ac:dyDescent="0.2">
      <c r="A458" s="41"/>
      <c r="B458" s="12" t="s">
        <v>436</v>
      </c>
      <c r="C458" s="13">
        <v>2</v>
      </c>
      <c r="D458" s="13">
        <v>2</v>
      </c>
      <c r="E458" s="14">
        <f t="shared" si="51"/>
        <v>2.0304568527918783E-3</v>
      </c>
      <c r="F458" s="14">
        <f t="shared" si="52"/>
        <v>4.0160642570281121E-3</v>
      </c>
      <c r="G458" s="14">
        <f t="shared" si="54"/>
        <v>0</v>
      </c>
      <c r="H458" s="14">
        <f t="shared" si="53"/>
        <v>0</v>
      </c>
    </row>
    <row r="459" spans="1:8" ht="25.5" x14ac:dyDescent="0.2">
      <c r="A459" s="41"/>
      <c r="B459" s="12" t="s">
        <v>437</v>
      </c>
      <c r="C459" s="13">
        <v>9</v>
      </c>
      <c r="D459" s="13">
        <v>9</v>
      </c>
      <c r="E459" s="14">
        <f t="shared" si="51"/>
        <v>9.1370558375634525E-3</v>
      </c>
      <c r="F459" s="14">
        <f t="shared" si="52"/>
        <v>1.8072289156626505E-2</v>
      </c>
      <c r="G459" s="14">
        <f t="shared" si="54"/>
        <v>0</v>
      </c>
      <c r="H459" s="14">
        <f t="shared" si="53"/>
        <v>0</v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0</v>
      </c>
      <c r="D461" s="13">
        <v>0</v>
      </c>
      <c r="E461" s="14" t="str">
        <f t="shared" si="51"/>
        <v/>
      </c>
      <c r="F461" s="14" t="str">
        <f t="shared" si="52"/>
        <v/>
      </c>
      <c r="G461" s="14" t="str">
        <f t="shared" si="54"/>
        <v xml:space="preserve"> </v>
      </c>
      <c r="H461" s="14" t="str">
        <f t="shared" si="53"/>
        <v/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0</v>
      </c>
      <c r="D463" s="13">
        <v>0</v>
      </c>
      <c r="E463" s="14" t="str">
        <f t="shared" si="51"/>
        <v/>
      </c>
      <c r="F463" s="14" t="str">
        <f t="shared" si="52"/>
        <v/>
      </c>
      <c r="G463" s="14" t="str">
        <f t="shared" si="54"/>
        <v xml:space="preserve"> </v>
      </c>
      <c r="H463" s="14" t="str">
        <f t="shared" si="53"/>
        <v/>
      </c>
    </row>
    <row r="464" spans="1:8" x14ac:dyDescent="0.2">
      <c r="A464" s="41"/>
      <c r="B464" s="12" t="s">
        <v>442</v>
      </c>
      <c r="C464" s="13">
        <v>0</v>
      </c>
      <c r="D464" s="13">
        <v>0</v>
      </c>
      <c r="E464" s="14" t="str">
        <f t="shared" si="51"/>
        <v/>
      </c>
      <c r="F464" s="14" t="str">
        <f t="shared" si="52"/>
        <v/>
      </c>
      <c r="G464" s="14" t="str">
        <f t="shared" si="54"/>
        <v xml:space="preserve"> </v>
      </c>
      <c r="H464" s="14" t="str">
        <f t="shared" si="53"/>
        <v/>
      </c>
    </row>
    <row r="465" spans="1:8" x14ac:dyDescent="0.2">
      <c r="A465" s="41"/>
      <c r="B465" s="12" t="s">
        <v>443</v>
      </c>
      <c r="C465" s="13">
        <v>15</v>
      </c>
      <c r="D465" s="13">
        <v>4</v>
      </c>
      <c r="E465" s="14">
        <f t="shared" si="51"/>
        <v>1.5228426395939087E-2</v>
      </c>
      <c r="F465" s="14">
        <f t="shared" si="52"/>
        <v>8.0321285140562242E-3</v>
      </c>
      <c r="G465" s="14">
        <f t="shared" si="54"/>
        <v>-0.73333333333333328</v>
      </c>
      <c r="H465" s="14">
        <f t="shared" si="53"/>
        <v>-1.1167512690355329E-2</v>
      </c>
    </row>
    <row r="466" spans="1:8" x14ac:dyDescent="0.2">
      <c r="A466" s="41"/>
      <c r="B466" s="12" t="s">
        <v>444</v>
      </c>
      <c r="C466" s="13">
        <v>0</v>
      </c>
      <c r="D466" s="13">
        <v>0</v>
      </c>
      <c r="E466" s="14" t="str">
        <f t="shared" si="51"/>
        <v/>
      </c>
      <c r="F466" s="14" t="str">
        <f t="shared" si="52"/>
        <v/>
      </c>
      <c r="G466" s="14" t="str">
        <f t="shared" si="54"/>
        <v xml:space="preserve"> </v>
      </c>
      <c r="H466" s="14" t="str">
        <f t="shared" si="53"/>
        <v/>
      </c>
    </row>
    <row r="467" spans="1:8" x14ac:dyDescent="0.2">
      <c r="A467" s="41"/>
      <c r="B467" s="12" t="s">
        <v>445</v>
      </c>
      <c r="C467" s="13">
        <v>0</v>
      </c>
      <c r="D467" s="13">
        <v>0</v>
      </c>
      <c r="E467" s="14" t="str">
        <f t="shared" si="51"/>
        <v/>
      </c>
      <c r="F467" s="14" t="str">
        <f t="shared" si="52"/>
        <v/>
      </c>
      <c r="G467" s="14" t="str">
        <f t="shared" si="54"/>
        <v xml:space="preserve"> 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0</v>
      </c>
      <c r="D468" s="13">
        <v>0</v>
      </c>
      <c r="E468" s="14" t="str">
        <f t="shared" si="51"/>
        <v/>
      </c>
      <c r="F468" s="14" t="str">
        <f t="shared" si="52"/>
        <v/>
      </c>
      <c r="G468" s="14" t="str">
        <f t="shared" si="54"/>
        <v xml:space="preserve"> </v>
      </c>
      <c r="H468" s="14" t="str">
        <f t="shared" si="53"/>
        <v/>
      </c>
    </row>
    <row r="469" spans="1:8" x14ac:dyDescent="0.2">
      <c r="A469" s="41"/>
      <c r="B469" s="12" t="s">
        <v>447</v>
      </c>
      <c r="C469" s="13">
        <v>0</v>
      </c>
      <c r="D469" s="13">
        <v>0</v>
      </c>
      <c r="E469" s="14" t="str">
        <f t="shared" si="51"/>
        <v/>
      </c>
      <c r="F469" s="14" t="str">
        <f t="shared" si="52"/>
        <v/>
      </c>
      <c r="G469" s="14" t="str">
        <f t="shared" si="54"/>
        <v xml:space="preserve"> </v>
      </c>
      <c r="H469" s="14" t="str">
        <f t="shared" si="53"/>
        <v/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51"/>
        <v/>
      </c>
      <c r="F470" s="14" t="str">
        <f t="shared" si="52"/>
        <v/>
      </c>
      <c r="G470" s="14" t="str">
        <f t="shared" si="54"/>
        <v xml:space="preserve"> 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18</v>
      </c>
      <c r="D471" s="13">
        <v>2</v>
      </c>
      <c r="E471" s="14">
        <f t="shared" si="51"/>
        <v>1.8274111675126905E-2</v>
      </c>
      <c r="F471" s="14">
        <f t="shared" si="52"/>
        <v>4.0160642570281121E-3</v>
      </c>
      <c r="G471" s="14">
        <f t="shared" si="54"/>
        <v>-0.88888888888888884</v>
      </c>
      <c r="H471" s="14">
        <f t="shared" si="53"/>
        <v>-1.6243654822335026E-2</v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0</v>
      </c>
      <c r="D476" s="13">
        <v>0</v>
      </c>
      <c r="E476" s="14" t="str">
        <f t="shared" si="51"/>
        <v/>
      </c>
      <c r="F476" s="14" t="str">
        <f t="shared" si="52"/>
        <v/>
      </c>
      <c r="G476" s="14" t="str">
        <f t="shared" si="54"/>
        <v xml:space="preserve"> </v>
      </c>
      <c r="H476" s="14" t="str">
        <f t="shared" si="53"/>
        <v/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5</v>
      </c>
      <c r="D479" s="13">
        <v>6</v>
      </c>
      <c r="E479" s="14">
        <f t="shared" si="55"/>
        <v>5.076142131979695E-3</v>
      </c>
      <c r="F479" s="14">
        <f t="shared" si="56"/>
        <v>1.2048192771084338E-2</v>
      </c>
      <c r="G479" s="14">
        <f t="shared" si="58"/>
        <v>0.2</v>
      </c>
      <c r="H479" s="14">
        <f t="shared" si="57"/>
        <v>1.0152284263959391E-3</v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0</v>
      </c>
      <c r="D481" s="13">
        <v>0</v>
      </c>
      <c r="E481" s="14" t="str">
        <f t="shared" si="55"/>
        <v/>
      </c>
      <c r="F481" s="14" t="str">
        <f t="shared" si="56"/>
        <v/>
      </c>
      <c r="G481" s="14" t="str">
        <f t="shared" si="58"/>
        <v xml:space="preserve"> </v>
      </c>
      <c r="H481" s="14" t="str">
        <f t="shared" si="57"/>
        <v/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0</v>
      </c>
      <c r="D483" s="13">
        <v>0</v>
      </c>
      <c r="E483" s="14" t="str">
        <f t="shared" si="55"/>
        <v/>
      </c>
      <c r="F483" s="14" t="str">
        <f t="shared" si="56"/>
        <v/>
      </c>
      <c r="G483" s="14" t="str">
        <f t="shared" si="58"/>
        <v xml:space="preserve"> </v>
      </c>
      <c r="H483" s="14" t="str">
        <f t="shared" si="57"/>
        <v/>
      </c>
    </row>
    <row r="484" spans="1:8" x14ac:dyDescent="0.2">
      <c r="A484" s="41"/>
      <c r="B484" s="12" t="s">
        <v>462</v>
      </c>
      <c r="C484" s="13">
        <v>6</v>
      </c>
      <c r="D484" s="13">
        <v>2</v>
      </c>
      <c r="E484" s="14">
        <f t="shared" si="55"/>
        <v>6.0913705583756344E-3</v>
      </c>
      <c r="F484" s="14">
        <f t="shared" si="56"/>
        <v>4.0160642570281121E-3</v>
      </c>
      <c r="G484" s="14">
        <f t="shared" si="58"/>
        <v>-0.66666666666666663</v>
      </c>
      <c r="H484" s="14">
        <f t="shared" si="57"/>
        <v>-4.0609137055837557E-3</v>
      </c>
    </row>
    <row r="485" spans="1:8" x14ac:dyDescent="0.2">
      <c r="A485" s="41"/>
      <c r="B485" s="12" t="s">
        <v>463</v>
      </c>
      <c r="C485" s="13">
        <v>0</v>
      </c>
      <c r="D485" s="13">
        <v>0</v>
      </c>
      <c r="E485" s="14" t="str">
        <f t="shared" si="55"/>
        <v/>
      </c>
      <c r="F485" s="14" t="str">
        <f t="shared" si="56"/>
        <v/>
      </c>
      <c r="G485" s="14" t="str">
        <f t="shared" si="58"/>
        <v xml:space="preserve"> </v>
      </c>
      <c r="H485" s="14" t="str">
        <f t="shared" si="57"/>
        <v/>
      </c>
    </row>
    <row r="486" spans="1:8" x14ac:dyDescent="0.2">
      <c r="A486" s="41"/>
      <c r="B486" s="12" t="s">
        <v>464</v>
      </c>
      <c r="C486" s="13">
        <v>2</v>
      </c>
      <c r="D486" s="13">
        <v>1</v>
      </c>
      <c r="E486" s="14">
        <f t="shared" si="55"/>
        <v>2.0304568527918783E-3</v>
      </c>
      <c r="F486" s="14">
        <f t="shared" si="56"/>
        <v>2.008032128514056E-3</v>
      </c>
      <c r="G486" s="14">
        <f t="shared" si="58"/>
        <v>-0.5</v>
      </c>
      <c r="H486" s="14">
        <f t="shared" si="57"/>
        <v>-1.0152284263959391E-3</v>
      </c>
    </row>
    <row r="487" spans="1:8" x14ac:dyDescent="0.2">
      <c r="A487" s="41"/>
      <c r="B487" s="12" t="s">
        <v>465</v>
      </c>
      <c r="C487" s="13">
        <v>0</v>
      </c>
      <c r="D487" s="13">
        <v>0</v>
      </c>
      <c r="E487" s="14" t="str">
        <f t="shared" si="55"/>
        <v/>
      </c>
      <c r="F487" s="14" t="str">
        <f t="shared" si="56"/>
        <v/>
      </c>
      <c r="G487" s="14" t="str">
        <f t="shared" si="58"/>
        <v xml:space="preserve"> 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2</v>
      </c>
      <c r="D489" s="13">
        <v>1</v>
      </c>
      <c r="E489" s="14">
        <f t="shared" si="55"/>
        <v>2.0304568527918783E-3</v>
      </c>
      <c r="F489" s="14">
        <f t="shared" si="56"/>
        <v>2.008032128514056E-3</v>
      </c>
      <c r="G489" s="14">
        <f t="shared" si="58"/>
        <v>-0.5</v>
      </c>
      <c r="H489" s="14">
        <f t="shared" si="57"/>
        <v>-1.0152284263959391E-3</v>
      </c>
    </row>
    <row r="490" spans="1:8" x14ac:dyDescent="0.2">
      <c r="A490" s="41"/>
      <c r="B490" s="12" t="s">
        <v>468</v>
      </c>
      <c r="C490" s="13">
        <v>2</v>
      </c>
      <c r="D490" s="13">
        <v>8</v>
      </c>
      <c r="E490" s="14">
        <f t="shared" si="55"/>
        <v>2.0304568527918783E-3</v>
      </c>
      <c r="F490" s="14">
        <f t="shared" si="56"/>
        <v>1.6064257028112448E-2</v>
      </c>
      <c r="G490" s="14">
        <f t="shared" si="58"/>
        <v>3</v>
      </c>
      <c r="H490" s="14">
        <f t="shared" si="57"/>
        <v>6.0913705583756344E-3</v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0</v>
      </c>
      <c r="E492" s="14" t="str">
        <f t="shared" si="55"/>
        <v/>
      </c>
      <c r="F492" s="14" t="str">
        <f t="shared" si="56"/>
        <v/>
      </c>
      <c r="G492" s="14" t="str">
        <f t="shared" si="58"/>
        <v xml:space="preserve"> 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1</v>
      </c>
      <c r="D495" s="13">
        <v>0</v>
      </c>
      <c r="E495" s="14">
        <f t="shared" si="55"/>
        <v>1.0152284263959391E-3</v>
      </c>
      <c r="F495" s="14" t="str">
        <f t="shared" si="56"/>
        <v/>
      </c>
      <c r="G495" s="14">
        <f t="shared" si="58"/>
        <v>-1</v>
      </c>
      <c r="H495" s="14">
        <f t="shared" si="57"/>
        <v>-1.0152284263959391E-3</v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0</v>
      </c>
      <c r="D497" s="13">
        <v>0</v>
      </c>
      <c r="E497" s="14" t="str">
        <f t="shared" si="55"/>
        <v/>
      </c>
      <c r="F497" s="14" t="str">
        <f t="shared" si="56"/>
        <v/>
      </c>
      <c r="G497" s="14" t="str">
        <f t="shared" si="58"/>
        <v xml:space="preserve"> 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4</v>
      </c>
      <c r="D498" s="13">
        <v>10</v>
      </c>
      <c r="E498" s="14">
        <f t="shared" si="55"/>
        <v>4.0609137055837565E-3</v>
      </c>
      <c r="F498" s="14">
        <f t="shared" si="56"/>
        <v>2.0080321285140562E-2</v>
      </c>
      <c r="G498" s="14">
        <f t="shared" si="58"/>
        <v>1.5</v>
      </c>
      <c r="H498" s="14">
        <f t="shared" si="57"/>
        <v>6.0913705583756344E-3</v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0</v>
      </c>
      <c r="D500" s="13">
        <v>0</v>
      </c>
      <c r="E500" s="14" t="str">
        <f t="shared" si="55"/>
        <v/>
      </c>
      <c r="F500" s="14" t="str">
        <f t="shared" si="56"/>
        <v/>
      </c>
      <c r="G500" s="14" t="str">
        <f t="shared" si="58"/>
        <v xml:space="preserve"> </v>
      </c>
      <c r="H500" s="14" t="str">
        <f t="shared" si="57"/>
        <v/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1</v>
      </c>
      <c r="D510" s="13">
        <v>1</v>
      </c>
      <c r="E510" s="14">
        <f t="shared" si="55"/>
        <v>1.0152284263959391E-3</v>
      </c>
      <c r="F510" s="14">
        <f t="shared" si="56"/>
        <v>2.008032128514056E-3</v>
      </c>
      <c r="G510" s="14">
        <f t="shared" si="58"/>
        <v>0</v>
      </c>
      <c r="H510" s="14">
        <f t="shared" si="57"/>
        <v>0</v>
      </c>
    </row>
    <row r="511" spans="1:8" x14ac:dyDescent="0.2">
      <c r="A511" s="41"/>
      <c r="B511" s="12" t="s">
        <v>489</v>
      </c>
      <c r="C511" s="13">
        <v>1</v>
      </c>
      <c r="D511" s="13">
        <v>0</v>
      </c>
      <c r="E511" s="14">
        <f t="shared" si="55"/>
        <v>1.0152284263959391E-3</v>
      </c>
      <c r="F511" s="14" t="str">
        <f t="shared" si="56"/>
        <v/>
      </c>
      <c r="G511" s="14">
        <f t="shared" si="58"/>
        <v>-1</v>
      </c>
      <c r="H511" s="14">
        <f t="shared" si="57"/>
        <v>-1.0152284263959391E-3</v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1</v>
      </c>
      <c r="D515" s="13">
        <v>23</v>
      </c>
      <c r="E515" s="14">
        <f t="shared" si="55"/>
        <v>1.0152284263959391E-3</v>
      </c>
      <c r="F515" s="14">
        <f t="shared" si="56"/>
        <v>4.6184738955823292E-2</v>
      </c>
      <c r="G515" s="14">
        <f t="shared" si="58"/>
        <v>22</v>
      </c>
      <c r="H515" s="14">
        <f t="shared" si="57"/>
        <v>2.2335025380710662E-2</v>
      </c>
    </row>
    <row r="516" spans="1:8" x14ac:dyDescent="0.2">
      <c r="A516" s="41"/>
      <c r="B516" s="12" t="s">
        <v>494</v>
      </c>
      <c r="C516" s="13">
        <v>1</v>
      </c>
      <c r="D516" s="13">
        <v>0</v>
      </c>
      <c r="E516" s="14">
        <f t="shared" si="55"/>
        <v>1.0152284263959391E-3</v>
      </c>
      <c r="F516" s="14" t="str">
        <f t="shared" si="56"/>
        <v/>
      </c>
      <c r="G516" s="14">
        <f t="shared" si="58"/>
        <v>-1</v>
      </c>
      <c r="H516" s="14">
        <f t="shared" si="57"/>
        <v>-1.0152284263959391E-3</v>
      </c>
    </row>
    <row r="517" spans="1:8" ht="25.5" x14ac:dyDescent="0.2">
      <c r="A517" s="41"/>
      <c r="B517" s="12" t="s">
        <v>495</v>
      </c>
      <c r="C517" s="13">
        <v>0</v>
      </c>
      <c r="D517" s="13">
        <v>1</v>
      </c>
      <c r="E517" s="14" t="str">
        <f t="shared" si="55"/>
        <v/>
      </c>
      <c r="F517" s="14">
        <f t="shared" si="56"/>
        <v>2.008032128514056E-3</v>
      </c>
      <c r="G517" s="14">
        <f t="shared" si="58"/>
        <v>1</v>
      </c>
      <c r="H517" s="14" t="str">
        <f t="shared" si="57"/>
        <v/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1</v>
      </c>
      <c r="D520" s="13">
        <v>0</v>
      </c>
      <c r="E520" s="14">
        <f t="shared" si="55"/>
        <v>1.0152284263959391E-3</v>
      </c>
      <c r="F520" s="14" t="str">
        <f t="shared" si="56"/>
        <v/>
      </c>
      <c r="G520" s="14">
        <f t="shared" si="58"/>
        <v>-1</v>
      </c>
      <c r="H520" s="14">
        <f t="shared" si="57"/>
        <v>-1.0152284263959391E-3</v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2</v>
      </c>
      <c r="E528" s="14" t="str">
        <f t="shared" si="55"/>
        <v/>
      </c>
      <c r="F528" s="14">
        <f t="shared" si="56"/>
        <v>4.0160642570281121E-3</v>
      </c>
      <c r="G528" s="14">
        <f t="shared" si="58"/>
        <v>1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0</v>
      </c>
      <c r="D532" s="13">
        <v>0</v>
      </c>
      <c r="E532" s="14" t="str">
        <f t="shared" si="55"/>
        <v/>
      </c>
      <c r="F532" s="14" t="str">
        <f t="shared" si="56"/>
        <v/>
      </c>
      <c r="G532" s="14" t="str">
        <f t="shared" si="58"/>
        <v xml:space="preserve"> </v>
      </c>
      <c r="H532" s="14" t="str">
        <f t="shared" si="57"/>
        <v/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0</v>
      </c>
      <c r="D534" s="13">
        <v>0</v>
      </c>
      <c r="E534" s="14" t="str">
        <f t="shared" si="55"/>
        <v/>
      </c>
      <c r="F534" s="14" t="str">
        <f t="shared" si="56"/>
        <v/>
      </c>
      <c r="G534" s="14" t="str">
        <f t="shared" si="58"/>
        <v xml:space="preserve"> </v>
      </c>
      <c r="H534" s="14" t="str">
        <f t="shared" si="57"/>
        <v/>
      </c>
    </row>
    <row r="535" spans="1:8" x14ac:dyDescent="0.2">
      <c r="A535" s="41"/>
      <c r="B535" s="12" t="s">
        <v>513</v>
      </c>
      <c r="C535" s="13">
        <v>11</v>
      </c>
      <c r="D535" s="13">
        <v>0</v>
      </c>
      <c r="E535" s="14">
        <f t="shared" si="55"/>
        <v>1.1167512690355329E-2</v>
      </c>
      <c r="F535" s="14" t="str">
        <f t="shared" si="56"/>
        <v/>
      </c>
      <c r="G535" s="14">
        <f t="shared" si="58"/>
        <v>-1</v>
      </c>
      <c r="H535" s="14">
        <f t="shared" si="57"/>
        <v>-1.1167512690355329E-2</v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61</v>
      </c>
      <c r="D538" s="13">
        <v>99</v>
      </c>
      <c r="E538" s="14">
        <f t="shared" si="55"/>
        <v>6.1928934010152287E-2</v>
      </c>
      <c r="F538" s="14">
        <f t="shared" si="56"/>
        <v>0.19879518072289157</v>
      </c>
      <c r="G538" s="14">
        <f t="shared" si="58"/>
        <v>0.62295081967213117</v>
      </c>
      <c r="H538" s="14">
        <f t="shared" si="57"/>
        <v>3.8578680203045689E-2</v>
      </c>
    </row>
    <row r="539" spans="1:8" x14ac:dyDescent="0.2">
      <c r="A539" s="41"/>
      <c r="B539" s="12" t="s">
        <v>517</v>
      </c>
      <c r="C539" s="13">
        <v>3</v>
      </c>
      <c r="D539" s="13">
        <v>6</v>
      </c>
      <c r="E539" s="14">
        <f t="shared" si="55"/>
        <v>3.0456852791878172E-3</v>
      </c>
      <c r="F539" s="14">
        <f t="shared" si="56"/>
        <v>1.2048192771084338E-2</v>
      </c>
      <c r="G539" s="14">
        <f t="shared" si="58"/>
        <v>1</v>
      </c>
      <c r="H539" s="14">
        <f t="shared" si="57"/>
        <v>3.0456852791878172E-3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1</v>
      </c>
      <c r="E544" s="14" t="str">
        <f t="shared" si="59"/>
        <v/>
      </c>
      <c r="F544" s="14">
        <f t="shared" si="60"/>
        <v>2.008032128514056E-3</v>
      </c>
      <c r="G544" s="14">
        <f t="shared" si="62"/>
        <v>1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0</v>
      </c>
      <c r="D548" s="13">
        <v>0</v>
      </c>
      <c r="E548" s="14" t="str">
        <f t="shared" si="59"/>
        <v/>
      </c>
      <c r="F548" s="14" t="str">
        <f t="shared" si="60"/>
        <v/>
      </c>
      <c r="G548" s="14" t="str">
        <f t="shared" si="62"/>
        <v xml:space="preserve"> </v>
      </c>
      <c r="H548" s="14" t="str">
        <f t="shared" si="61"/>
        <v/>
      </c>
    </row>
    <row r="549" spans="1:8" ht="25.5" x14ac:dyDescent="0.2">
      <c r="A549" s="41"/>
      <c r="B549" s="12" t="s">
        <v>526</v>
      </c>
      <c r="C549" s="13">
        <v>0</v>
      </c>
      <c r="D549" s="13">
        <v>7</v>
      </c>
      <c r="E549" s="14" t="str">
        <f t="shared" si="59"/>
        <v/>
      </c>
      <c r="F549" s="14">
        <f t="shared" si="60"/>
        <v>1.4056224899598393E-2</v>
      </c>
      <c r="G549" s="14">
        <f t="shared" si="62"/>
        <v>1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0</v>
      </c>
      <c r="D551" s="13">
        <v>0</v>
      </c>
      <c r="E551" s="14" t="str">
        <f t="shared" si="59"/>
        <v/>
      </c>
      <c r="F551" s="14" t="str">
        <f t="shared" si="60"/>
        <v/>
      </c>
      <c r="G551" s="14" t="str">
        <f t="shared" si="62"/>
        <v xml:space="preserve"> </v>
      </c>
      <c r="H551" s="14" t="str">
        <f t="shared" si="61"/>
        <v/>
      </c>
    </row>
    <row r="552" spans="1:8" ht="25.5" x14ac:dyDescent="0.2">
      <c r="A552" s="41"/>
      <c r="B552" s="12" t="s">
        <v>529</v>
      </c>
      <c r="C552" s="13">
        <v>0</v>
      </c>
      <c r="D552" s="13">
        <v>0</v>
      </c>
      <c r="E552" s="14" t="str">
        <f t="shared" si="59"/>
        <v/>
      </c>
      <c r="F552" s="14" t="str">
        <f t="shared" si="60"/>
        <v/>
      </c>
      <c r="G552" s="14" t="str">
        <f t="shared" si="62"/>
        <v xml:space="preserve"> 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6</v>
      </c>
      <c r="D554" s="13">
        <v>0</v>
      </c>
      <c r="E554" s="14">
        <f t="shared" si="59"/>
        <v>6.0913705583756344E-3</v>
      </c>
      <c r="F554" s="14" t="str">
        <f t="shared" si="60"/>
        <v/>
      </c>
      <c r="G554" s="14">
        <f t="shared" si="62"/>
        <v>-1</v>
      </c>
      <c r="H554" s="14">
        <f t="shared" si="61"/>
        <v>-6.0913705583756344E-3</v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0</v>
      </c>
      <c r="D556" s="13">
        <v>2</v>
      </c>
      <c r="E556" s="14" t="str">
        <f t="shared" si="59"/>
        <v/>
      </c>
      <c r="F556" s="14">
        <f t="shared" si="60"/>
        <v>4.0160642570281121E-3</v>
      </c>
      <c r="G556" s="14">
        <f t="shared" si="62"/>
        <v>1</v>
      </c>
      <c r="H556" s="14" t="str">
        <f t="shared" si="61"/>
        <v/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15</v>
      </c>
      <c r="D559" s="13">
        <v>6</v>
      </c>
      <c r="E559" s="14">
        <f t="shared" si="59"/>
        <v>1.5228426395939087E-2</v>
      </c>
      <c r="F559" s="14">
        <f t="shared" si="60"/>
        <v>1.2048192771084338E-2</v>
      </c>
      <c r="G559" s="14">
        <f t="shared" si="62"/>
        <v>-0.6</v>
      </c>
      <c r="H559" s="14">
        <f t="shared" si="61"/>
        <v>-9.1370558375634525E-3</v>
      </c>
    </row>
    <row r="560" spans="1:8" ht="25.5" x14ac:dyDescent="0.2">
      <c r="A560" s="41"/>
      <c r="B560" s="12" t="s">
        <v>537</v>
      </c>
      <c r="C560" s="13">
        <v>0</v>
      </c>
      <c r="D560" s="13">
        <v>0</v>
      </c>
      <c r="E560" s="14" t="str">
        <f t="shared" si="59"/>
        <v/>
      </c>
      <c r="F560" s="14" t="str">
        <f t="shared" si="60"/>
        <v/>
      </c>
      <c r="G560" s="14" t="str">
        <f t="shared" si="62"/>
        <v xml:space="preserve"> </v>
      </c>
      <c r="H560" s="14" t="str">
        <f t="shared" si="61"/>
        <v/>
      </c>
    </row>
    <row r="561" spans="1:8" x14ac:dyDescent="0.2">
      <c r="A561" s="41"/>
      <c r="B561" s="12" t="s">
        <v>538</v>
      </c>
      <c r="C561" s="13">
        <v>6</v>
      </c>
      <c r="D561" s="13">
        <v>0</v>
      </c>
      <c r="E561" s="14">
        <f t="shared" si="59"/>
        <v>6.0913705583756344E-3</v>
      </c>
      <c r="F561" s="14" t="str">
        <f t="shared" si="60"/>
        <v/>
      </c>
      <c r="G561" s="14">
        <f t="shared" si="62"/>
        <v>-1</v>
      </c>
      <c r="H561" s="14">
        <f t="shared" si="61"/>
        <v>-6.0913705583756344E-3</v>
      </c>
    </row>
    <row r="562" spans="1:8" x14ac:dyDescent="0.2">
      <c r="A562" s="41"/>
      <c r="B562" s="12" t="s">
        <v>539</v>
      </c>
      <c r="C562" s="13">
        <v>0</v>
      </c>
      <c r="D562" s="13">
        <v>0</v>
      </c>
      <c r="E562" s="14" t="str">
        <f t="shared" si="59"/>
        <v/>
      </c>
      <c r="F562" s="14" t="str">
        <f t="shared" si="60"/>
        <v/>
      </c>
      <c r="G562" s="14" t="str">
        <f t="shared" si="62"/>
        <v xml:space="preserve"> </v>
      </c>
      <c r="H562" s="14" t="str">
        <f t="shared" si="61"/>
        <v/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3</v>
      </c>
      <c r="D568" s="13">
        <v>2</v>
      </c>
      <c r="E568" s="14">
        <f t="shared" si="59"/>
        <v>3.0456852791878172E-3</v>
      </c>
      <c r="F568" s="14">
        <f t="shared" si="60"/>
        <v>4.0160642570281121E-3</v>
      </c>
      <c r="G568" s="14">
        <f t="shared" si="62"/>
        <v>-0.33333333333333331</v>
      </c>
      <c r="H568" s="14">
        <f t="shared" si="61"/>
        <v>-1.0152284263959389E-3</v>
      </c>
    </row>
    <row r="569" spans="1:8" x14ac:dyDescent="0.2">
      <c r="A569" s="41"/>
      <c r="B569" s="12" t="s">
        <v>546</v>
      </c>
      <c r="C569" s="13">
        <v>1</v>
      </c>
      <c r="D569" s="13">
        <v>0</v>
      </c>
      <c r="E569" s="14">
        <f t="shared" si="59"/>
        <v>1.0152284263959391E-3</v>
      </c>
      <c r="F569" s="14" t="str">
        <f t="shared" si="60"/>
        <v/>
      </c>
      <c r="G569" s="14">
        <f t="shared" si="62"/>
        <v>-1</v>
      </c>
      <c r="H569" s="14">
        <f t="shared" si="61"/>
        <v>-1.0152284263959391E-3</v>
      </c>
    </row>
    <row r="570" spans="1:8" x14ac:dyDescent="0.2">
      <c r="A570" s="41"/>
      <c r="B570" s="12" t="s">
        <v>547</v>
      </c>
      <c r="C570" s="13">
        <v>0</v>
      </c>
      <c r="D570" s="13">
        <v>0</v>
      </c>
      <c r="E570" s="14" t="str">
        <f t="shared" si="59"/>
        <v/>
      </c>
      <c r="F570" s="14" t="str">
        <f t="shared" si="60"/>
        <v/>
      </c>
      <c r="G570" s="14" t="str">
        <f t="shared" si="62"/>
        <v xml:space="preserve"> </v>
      </c>
      <c r="H570" s="14" t="str">
        <f t="shared" si="61"/>
        <v/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59"/>
        <v/>
      </c>
      <c r="F572" s="14" t="str">
        <f t="shared" si="60"/>
        <v/>
      </c>
      <c r="G572" s="14" t="str">
        <f t="shared" si="62"/>
        <v xml:space="preserve"> 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59"/>
        <v/>
      </c>
      <c r="F574" s="14" t="str">
        <f t="shared" si="60"/>
        <v/>
      </c>
      <c r="G574" s="14" t="str">
        <f t="shared" si="62"/>
        <v xml:space="preserve"> 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1000</v>
      </c>
      <c r="D582" s="17">
        <f>SUM(D583:D609)</f>
        <v>381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-0.61899999999999999</v>
      </c>
      <c r="H582" s="18">
        <f t="shared" ref="H582:H609" si="65">+IF(OR(AND(E582=""),(G582="")),"",E582*G582)</f>
        <v>-0.61899999999999999</v>
      </c>
    </row>
    <row r="583" spans="1:8" x14ac:dyDescent="0.2">
      <c r="A583" s="41"/>
      <c r="B583" s="12" t="s">
        <v>554</v>
      </c>
      <c r="C583" s="13">
        <v>0</v>
      </c>
      <c r="D583" s="13">
        <v>1</v>
      </c>
      <c r="E583" s="14" t="str">
        <f t="shared" si="63"/>
        <v/>
      </c>
      <c r="F583" s="14">
        <f t="shared" si="64"/>
        <v>2.6246719160104987E-3</v>
      </c>
      <c r="G583" s="14">
        <f t="shared" ref="G583:G609" si="66">+IF(AND(C583=0,D583=0)," ",IF(C583=0,1,IF(D583=0,-1,(D583-C583)/C583)))</f>
        <v>1</v>
      </c>
      <c r="H583" s="14" t="str">
        <f t="shared" si="65"/>
        <v/>
      </c>
    </row>
    <row r="584" spans="1:8" x14ac:dyDescent="0.2">
      <c r="A584" s="41"/>
      <c r="B584" s="12" t="s">
        <v>555</v>
      </c>
      <c r="C584" s="13">
        <v>10</v>
      </c>
      <c r="D584" s="13">
        <v>0</v>
      </c>
      <c r="E584" s="14">
        <f t="shared" si="63"/>
        <v>0.01</v>
      </c>
      <c r="F584" s="14" t="str">
        <f t="shared" si="64"/>
        <v/>
      </c>
      <c r="G584" s="14">
        <f t="shared" si="66"/>
        <v>-1</v>
      </c>
      <c r="H584" s="14">
        <f t="shared" si="65"/>
        <v>-0.01</v>
      </c>
    </row>
    <row r="585" spans="1:8" ht="25.5" x14ac:dyDescent="0.2">
      <c r="A585" s="41"/>
      <c r="B585" s="12" t="s">
        <v>556</v>
      </c>
      <c r="C585" s="13">
        <v>144</v>
      </c>
      <c r="D585" s="13">
        <v>37</v>
      </c>
      <c r="E585" s="14">
        <f t="shared" si="63"/>
        <v>0.14399999999999999</v>
      </c>
      <c r="F585" s="14">
        <f t="shared" si="64"/>
        <v>9.711286089238845E-2</v>
      </c>
      <c r="G585" s="14">
        <f t="shared" si="66"/>
        <v>-0.74305555555555558</v>
      </c>
      <c r="H585" s="14">
        <f t="shared" si="65"/>
        <v>-0.107</v>
      </c>
    </row>
    <row r="586" spans="1:8" x14ac:dyDescent="0.2">
      <c r="A586" s="41"/>
      <c r="B586" s="12" t="s">
        <v>557</v>
      </c>
      <c r="C586" s="13">
        <v>263</v>
      </c>
      <c r="D586" s="13">
        <v>6</v>
      </c>
      <c r="E586" s="14">
        <f t="shared" si="63"/>
        <v>0.26300000000000001</v>
      </c>
      <c r="F586" s="14">
        <f t="shared" si="64"/>
        <v>1.5748031496062992E-2</v>
      </c>
      <c r="G586" s="14">
        <f t="shared" si="66"/>
        <v>-0.97718631178707227</v>
      </c>
      <c r="H586" s="14">
        <f t="shared" si="65"/>
        <v>-0.25700000000000001</v>
      </c>
    </row>
    <row r="587" spans="1:8" x14ac:dyDescent="0.2">
      <c r="A587" s="41"/>
      <c r="B587" s="12" t="s">
        <v>558</v>
      </c>
      <c r="C587" s="13">
        <v>0</v>
      </c>
      <c r="D587" s="13">
        <v>0</v>
      </c>
      <c r="E587" s="14" t="str">
        <f t="shared" si="63"/>
        <v/>
      </c>
      <c r="F587" s="14" t="str">
        <f t="shared" si="64"/>
        <v/>
      </c>
      <c r="G587" s="14" t="str">
        <f t="shared" si="66"/>
        <v xml:space="preserve"> </v>
      </c>
      <c r="H587" s="14" t="str">
        <f t="shared" si="65"/>
        <v/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0</v>
      </c>
      <c r="D589" s="13">
        <v>0</v>
      </c>
      <c r="E589" s="14" t="str">
        <f t="shared" si="63"/>
        <v/>
      </c>
      <c r="F589" s="14" t="str">
        <f t="shared" si="64"/>
        <v/>
      </c>
      <c r="G589" s="14" t="str">
        <f t="shared" si="66"/>
        <v xml:space="preserve"> </v>
      </c>
      <c r="H589" s="14" t="str">
        <f t="shared" si="65"/>
        <v/>
      </c>
    </row>
    <row r="590" spans="1:8" x14ac:dyDescent="0.2">
      <c r="A590" s="41"/>
      <c r="B590" s="12" t="s">
        <v>561</v>
      </c>
      <c r="C590" s="13">
        <v>0</v>
      </c>
      <c r="D590" s="13">
        <v>1</v>
      </c>
      <c r="E590" s="14" t="str">
        <f t="shared" si="63"/>
        <v/>
      </c>
      <c r="F590" s="14">
        <f t="shared" si="64"/>
        <v>2.6246719160104987E-3</v>
      </c>
      <c r="G590" s="14">
        <f t="shared" si="66"/>
        <v>1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1</v>
      </c>
      <c r="D591" s="13">
        <v>0</v>
      </c>
      <c r="E591" s="14">
        <f t="shared" si="63"/>
        <v>1E-3</v>
      </c>
      <c r="F591" s="14" t="str">
        <f t="shared" si="64"/>
        <v/>
      </c>
      <c r="G591" s="14">
        <f t="shared" si="66"/>
        <v>-1</v>
      </c>
      <c r="H591" s="14">
        <f t="shared" si="65"/>
        <v>-1E-3</v>
      </c>
    </row>
    <row r="592" spans="1:8" ht="25.5" x14ac:dyDescent="0.2">
      <c r="A592" s="41"/>
      <c r="B592" s="12" t="s">
        <v>563</v>
      </c>
      <c r="C592" s="13">
        <v>0</v>
      </c>
      <c r="D592" s="13">
        <v>1</v>
      </c>
      <c r="E592" s="14" t="str">
        <f t="shared" si="63"/>
        <v/>
      </c>
      <c r="F592" s="14">
        <f t="shared" si="64"/>
        <v>2.6246719160104987E-3</v>
      </c>
      <c r="G592" s="14">
        <f t="shared" si="66"/>
        <v>1</v>
      </c>
      <c r="H592" s="14" t="str">
        <f t="shared" si="65"/>
        <v/>
      </c>
    </row>
    <row r="593" spans="1:8" x14ac:dyDescent="0.2">
      <c r="A593" s="41"/>
      <c r="B593" s="12" t="s">
        <v>564</v>
      </c>
      <c r="C593" s="13">
        <v>0</v>
      </c>
      <c r="D593" s="13">
        <v>0</v>
      </c>
      <c r="E593" s="14" t="str">
        <f t="shared" si="63"/>
        <v/>
      </c>
      <c r="F593" s="14" t="str">
        <f t="shared" si="64"/>
        <v/>
      </c>
      <c r="G593" s="14" t="str">
        <f t="shared" si="66"/>
        <v xml:space="preserve"> </v>
      </c>
      <c r="H593" s="14" t="str">
        <f t="shared" si="65"/>
        <v/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0</v>
      </c>
      <c r="D597" s="13">
        <v>0</v>
      </c>
      <c r="E597" s="14" t="str">
        <f t="shared" si="63"/>
        <v/>
      </c>
      <c r="F597" s="14" t="str">
        <f t="shared" si="64"/>
        <v/>
      </c>
      <c r="G597" s="14" t="str">
        <f t="shared" si="66"/>
        <v xml:space="preserve"> </v>
      </c>
      <c r="H597" s="14" t="str">
        <f t="shared" si="65"/>
        <v/>
      </c>
    </row>
    <row r="598" spans="1:8" x14ac:dyDescent="0.2">
      <c r="A598" s="41"/>
      <c r="B598" s="12" t="s">
        <v>569</v>
      </c>
      <c r="C598" s="13">
        <v>50</v>
      </c>
      <c r="D598" s="13">
        <v>5</v>
      </c>
      <c r="E598" s="14">
        <f t="shared" si="63"/>
        <v>0.05</v>
      </c>
      <c r="F598" s="14">
        <f t="shared" si="64"/>
        <v>1.3123359580052493E-2</v>
      </c>
      <c r="G598" s="14">
        <f t="shared" si="66"/>
        <v>-0.9</v>
      </c>
      <c r="H598" s="14">
        <f t="shared" si="65"/>
        <v>-4.5000000000000005E-2</v>
      </c>
    </row>
    <row r="599" spans="1:8" x14ac:dyDescent="0.2">
      <c r="A599" s="41"/>
      <c r="B599" s="12" t="s">
        <v>570</v>
      </c>
      <c r="C599" s="13">
        <v>1</v>
      </c>
      <c r="D599" s="13">
        <v>0</v>
      </c>
      <c r="E599" s="14">
        <f t="shared" si="63"/>
        <v>1E-3</v>
      </c>
      <c r="F599" s="14" t="str">
        <f t="shared" si="64"/>
        <v/>
      </c>
      <c r="G599" s="14">
        <f t="shared" si="66"/>
        <v>-1</v>
      </c>
      <c r="H599" s="14">
        <f t="shared" si="65"/>
        <v>-1E-3</v>
      </c>
    </row>
    <row r="600" spans="1:8" x14ac:dyDescent="0.2">
      <c r="A600" s="41"/>
      <c r="B600" s="12" t="s">
        <v>571</v>
      </c>
      <c r="C600" s="13">
        <v>94</v>
      </c>
      <c r="D600" s="13">
        <v>24</v>
      </c>
      <c r="E600" s="14">
        <f t="shared" si="63"/>
        <v>9.4E-2</v>
      </c>
      <c r="F600" s="14">
        <f t="shared" si="64"/>
        <v>6.2992125984251968E-2</v>
      </c>
      <c r="G600" s="14">
        <f t="shared" si="66"/>
        <v>-0.74468085106382975</v>
      </c>
      <c r="H600" s="14">
        <f t="shared" si="65"/>
        <v>-6.9999999999999993E-2</v>
      </c>
    </row>
    <row r="601" spans="1:8" x14ac:dyDescent="0.2">
      <c r="A601" s="41"/>
      <c r="B601" s="12" t="s">
        <v>572</v>
      </c>
      <c r="C601" s="13">
        <v>9</v>
      </c>
      <c r="D601" s="13">
        <v>3</v>
      </c>
      <c r="E601" s="14">
        <f t="shared" si="63"/>
        <v>8.9999999999999993E-3</v>
      </c>
      <c r="F601" s="14">
        <f t="shared" si="64"/>
        <v>7.874015748031496E-3</v>
      </c>
      <c r="G601" s="14">
        <f t="shared" si="66"/>
        <v>-0.66666666666666663</v>
      </c>
      <c r="H601" s="14">
        <f t="shared" si="65"/>
        <v>-5.9999999999999993E-3</v>
      </c>
    </row>
    <row r="602" spans="1:8" x14ac:dyDescent="0.2">
      <c r="A602" s="41"/>
      <c r="B602" s="12" t="s">
        <v>573</v>
      </c>
      <c r="C602" s="13">
        <v>0</v>
      </c>
      <c r="D602" s="13">
        <v>0</v>
      </c>
      <c r="E602" s="14" t="str">
        <f t="shared" si="63"/>
        <v/>
      </c>
      <c r="F602" s="14" t="str">
        <f t="shared" si="64"/>
        <v/>
      </c>
      <c r="G602" s="14" t="str">
        <f t="shared" si="66"/>
        <v xml:space="preserve"> </v>
      </c>
      <c r="H602" s="14" t="str">
        <f t="shared" si="65"/>
        <v/>
      </c>
    </row>
    <row r="603" spans="1:8" x14ac:dyDescent="0.2">
      <c r="A603" s="41"/>
      <c r="B603" s="12" t="s">
        <v>574</v>
      </c>
      <c r="C603" s="13">
        <v>0</v>
      </c>
      <c r="D603" s="13">
        <v>0</v>
      </c>
      <c r="E603" s="14" t="str">
        <f t="shared" si="63"/>
        <v/>
      </c>
      <c r="F603" s="14" t="str">
        <f t="shared" si="64"/>
        <v/>
      </c>
      <c r="G603" s="14" t="str">
        <f t="shared" si="66"/>
        <v xml:space="preserve"> </v>
      </c>
      <c r="H603" s="14" t="str">
        <f t="shared" si="65"/>
        <v/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1</v>
      </c>
      <c r="D605" s="13">
        <v>0</v>
      </c>
      <c r="E605" s="14">
        <f t="shared" si="63"/>
        <v>1E-3</v>
      </c>
      <c r="F605" s="14" t="str">
        <f t="shared" si="64"/>
        <v/>
      </c>
      <c r="G605" s="14">
        <f t="shared" si="66"/>
        <v>-1</v>
      </c>
      <c r="H605" s="14">
        <f t="shared" si="65"/>
        <v>-1E-3</v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2</v>
      </c>
      <c r="D608" s="13">
        <v>2</v>
      </c>
      <c r="E608" s="14">
        <f t="shared" si="63"/>
        <v>2E-3</v>
      </c>
      <c r="F608" s="14">
        <f t="shared" si="64"/>
        <v>5.2493438320209973E-3</v>
      </c>
      <c r="G608" s="14">
        <f t="shared" si="66"/>
        <v>0</v>
      </c>
      <c r="H608" s="14">
        <f t="shared" si="65"/>
        <v>0</v>
      </c>
    </row>
    <row r="609" spans="1:8" ht="25.5" x14ac:dyDescent="0.2">
      <c r="A609" s="41"/>
      <c r="B609" s="12" t="s">
        <v>580</v>
      </c>
      <c r="C609" s="13">
        <v>425</v>
      </c>
      <c r="D609" s="13">
        <v>301</v>
      </c>
      <c r="E609" s="14">
        <f t="shared" si="63"/>
        <v>0.42499999999999999</v>
      </c>
      <c r="F609" s="14">
        <f t="shared" si="64"/>
        <v>0.79002624671916011</v>
      </c>
      <c r="G609" s="14">
        <f t="shared" si="66"/>
        <v>-0.29176470588235293</v>
      </c>
      <c r="H609" s="14">
        <f t="shared" si="65"/>
        <v>-0.12399999999999999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603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604</v>
      </c>
      <c r="C8" s="10">
        <f>+C19+C75+C173+C349+C582</f>
        <v>2077</v>
      </c>
      <c r="D8" s="11">
        <f>+D19+D75+D173+D349+D582</f>
        <v>4584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1.2070293692826191</v>
      </c>
      <c r="H8" s="9">
        <f t="shared" ref="H8:H13" si="1">+IF(OR(AND(E8=""),(G8="")),"",E8*G8)</f>
        <v>1.2070293692826191</v>
      </c>
    </row>
    <row r="9" spans="1:8" x14ac:dyDescent="0.2">
      <c r="A9" s="41"/>
      <c r="B9" s="12" t="s">
        <v>8</v>
      </c>
      <c r="C9" s="13">
        <f>+C19</f>
        <v>19</v>
      </c>
      <c r="D9" s="13">
        <f>+D19</f>
        <v>51</v>
      </c>
      <c r="E9" s="14">
        <f t="shared" ref="E9:F13" si="2">+C9/C$8</f>
        <v>9.1478093403948007E-3</v>
      </c>
      <c r="F9" s="14">
        <f t="shared" si="2"/>
        <v>1.112565445026178E-2</v>
      </c>
      <c r="G9" s="14">
        <f t="shared" si="0"/>
        <v>1.6842105263157894</v>
      </c>
      <c r="H9" s="14">
        <f t="shared" si="1"/>
        <v>1.5406836783822821E-2</v>
      </c>
    </row>
    <row r="10" spans="1:8" ht="25.5" x14ac:dyDescent="0.2">
      <c r="A10" s="41"/>
      <c r="B10" s="12" t="s">
        <v>9</v>
      </c>
      <c r="C10" s="13">
        <f>+C75</f>
        <v>274</v>
      </c>
      <c r="D10" s="13">
        <f>+D75</f>
        <v>360</v>
      </c>
      <c r="E10" s="14">
        <f t="shared" si="2"/>
        <v>0.13192103996148291</v>
      </c>
      <c r="F10" s="14">
        <f t="shared" si="2"/>
        <v>7.8534031413612565E-2</v>
      </c>
      <c r="G10" s="14">
        <f t="shared" si="0"/>
        <v>0.31386861313868614</v>
      </c>
      <c r="H10" s="14">
        <f t="shared" si="1"/>
        <v>4.1405873856523834E-2</v>
      </c>
    </row>
    <row r="11" spans="1:8" ht="25.5" x14ac:dyDescent="0.2">
      <c r="A11" s="41"/>
      <c r="B11" s="12" t="s">
        <v>10</v>
      </c>
      <c r="C11" s="13">
        <f>+C173</f>
        <v>247</v>
      </c>
      <c r="D11" s="13">
        <f>+D173</f>
        <v>840</v>
      </c>
      <c r="E11" s="14">
        <f t="shared" si="2"/>
        <v>0.1189215214251324</v>
      </c>
      <c r="F11" s="14">
        <f t="shared" si="2"/>
        <v>0.18324607329842932</v>
      </c>
      <c r="G11" s="14">
        <f t="shared" si="0"/>
        <v>2.4008097165991904</v>
      </c>
      <c r="H11" s="14">
        <f t="shared" si="1"/>
        <v>0.28550794415021669</v>
      </c>
    </row>
    <row r="12" spans="1:8" ht="25.5" x14ac:dyDescent="0.2">
      <c r="A12" s="41"/>
      <c r="B12" s="12" t="s">
        <v>11</v>
      </c>
      <c r="C12" s="13">
        <f>+C349</f>
        <v>1013</v>
      </c>
      <c r="D12" s="13">
        <f>+D349</f>
        <v>2425</v>
      </c>
      <c r="E12" s="14">
        <f t="shared" si="2"/>
        <v>0.48772267693789118</v>
      </c>
      <c r="F12" s="14">
        <f t="shared" si="2"/>
        <v>0.52901396160558467</v>
      </c>
      <c r="G12" s="14">
        <f t="shared" si="0"/>
        <v>1.3938795656465943</v>
      </c>
      <c r="H12" s="14">
        <f t="shared" si="1"/>
        <v>0.67982667308618194</v>
      </c>
    </row>
    <row r="13" spans="1:8" ht="25.5" x14ac:dyDescent="0.2">
      <c r="A13" s="41"/>
      <c r="B13" s="12" t="s">
        <v>12</v>
      </c>
      <c r="C13" s="13">
        <f>+C582</f>
        <v>524</v>
      </c>
      <c r="D13" s="13">
        <f>+D582</f>
        <v>908</v>
      </c>
      <c r="E13" s="14">
        <f t="shared" si="2"/>
        <v>0.25228695233509868</v>
      </c>
      <c r="F13" s="14">
        <f t="shared" si="2"/>
        <v>0.19808027923211169</v>
      </c>
      <c r="G13" s="14">
        <f t="shared" si="0"/>
        <v>0.73282442748091603</v>
      </c>
      <c r="H13" s="14">
        <f t="shared" si="1"/>
        <v>0.18488204140587383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19</v>
      </c>
      <c r="D19" s="17">
        <f>SUM(D20:D69)</f>
        <v>51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1.6842105263157894</v>
      </c>
      <c r="H19" s="18">
        <f t="shared" ref="H19:H50" si="5">+IF(OR(AND(E19=""),(G19="")),"",E19*G19)</f>
        <v>1.6842105263157894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1</v>
      </c>
      <c r="E23" s="14" t="str">
        <f t="shared" si="3"/>
        <v/>
      </c>
      <c r="F23" s="14">
        <f t="shared" si="4"/>
        <v>1.9607843137254902E-2</v>
      </c>
      <c r="G23" s="14">
        <f t="shared" si="6"/>
        <v>1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11</v>
      </c>
      <c r="E24" s="14" t="str">
        <f t="shared" si="3"/>
        <v/>
      </c>
      <c r="F24" s="14">
        <f t="shared" si="4"/>
        <v>0.21568627450980393</v>
      </c>
      <c r="G24" s="14">
        <f t="shared" si="6"/>
        <v>1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2</v>
      </c>
      <c r="E25" s="14" t="str">
        <f t="shared" si="3"/>
        <v/>
      </c>
      <c r="F25" s="14">
        <f t="shared" si="4"/>
        <v>3.9215686274509803E-2</v>
      </c>
      <c r="G25" s="14">
        <f t="shared" si="6"/>
        <v>1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1</v>
      </c>
      <c r="D27" s="13">
        <v>0</v>
      </c>
      <c r="E27" s="14">
        <f t="shared" si="3"/>
        <v>5.2631578947368418E-2</v>
      </c>
      <c r="F27" s="14" t="str">
        <f t="shared" si="4"/>
        <v/>
      </c>
      <c r="G27" s="14">
        <f t="shared" si="6"/>
        <v>-1</v>
      </c>
      <c r="H27" s="14">
        <f t="shared" si="5"/>
        <v>-5.2631578947368418E-2</v>
      </c>
    </row>
    <row r="28" spans="1:8" x14ac:dyDescent="0.2">
      <c r="A28" s="41"/>
      <c r="B28" s="12" t="s">
        <v>24</v>
      </c>
      <c r="C28" s="13">
        <v>0</v>
      </c>
      <c r="D28" s="13">
        <v>2</v>
      </c>
      <c r="E28" s="14" t="str">
        <f t="shared" si="3"/>
        <v/>
      </c>
      <c r="F28" s="14">
        <f t="shared" si="4"/>
        <v>3.9215686274509803E-2</v>
      </c>
      <c r="G28" s="14">
        <f t="shared" si="6"/>
        <v>1</v>
      </c>
      <c r="H28" s="14" t="str">
        <f t="shared" si="5"/>
        <v/>
      </c>
    </row>
    <row r="29" spans="1:8" x14ac:dyDescent="0.2">
      <c r="A29" s="41"/>
      <c r="B29" s="12" t="s">
        <v>25</v>
      </c>
      <c r="C29" s="13">
        <v>0</v>
      </c>
      <c r="D29" s="13">
        <v>0</v>
      </c>
      <c r="E29" s="14" t="str">
        <f t="shared" si="3"/>
        <v/>
      </c>
      <c r="F29" s="14" t="str">
        <f t="shared" si="4"/>
        <v/>
      </c>
      <c r="G29" s="14" t="str">
        <f t="shared" si="6"/>
        <v xml:space="preserve"> </v>
      </c>
      <c r="H29" s="14" t="str">
        <f t="shared" si="5"/>
        <v/>
      </c>
    </row>
    <row r="30" spans="1:8" x14ac:dyDescent="0.2">
      <c r="A30" s="41"/>
      <c r="B30" s="12" t="s">
        <v>26</v>
      </c>
      <c r="C30" s="13">
        <v>1</v>
      </c>
      <c r="D30" s="13">
        <v>22</v>
      </c>
      <c r="E30" s="14">
        <f t="shared" si="3"/>
        <v>5.2631578947368418E-2</v>
      </c>
      <c r="F30" s="14">
        <f t="shared" si="4"/>
        <v>0.43137254901960786</v>
      </c>
      <c r="G30" s="14">
        <f t="shared" si="6"/>
        <v>21</v>
      </c>
      <c r="H30" s="14">
        <f t="shared" si="5"/>
        <v>1.1052631578947367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1</v>
      </c>
      <c r="D36" s="13">
        <v>1</v>
      </c>
      <c r="E36" s="14">
        <f t="shared" si="3"/>
        <v>5.2631578947368418E-2</v>
      </c>
      <c r="F36" s="14">
        <f t="shared" si="4"/>
        <v>1.9607843137254902E-2</v>
      </c>
      <c r="G36" s="14">
        <f t="shared" si="6"/>
        <v>0</v>
      </c>
      <c r="H36" s="14">
        <f t="shared" si="5"/>
        <v>0</v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1</v>
      </c>
      <c r="E38" s="14" t="str">
        <f t="shared" si="3"/>
        <v/>
      </c>
      <c r="F38" s="14">
        <f t="shared" si="4"/>
        <v>1.9607843137254902E-2</v>
      </c>
      <c r="G38" s="14">
        <f t="shared" si="6"/>
        <v>1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0</v>
      </c>
      <c r="D39" s="13">
        <v>0</v>
      </c>
      <c r="E39" s="14" t="str">
        <f t="shared" si="3"/>
        <v/>
      </c>
      <c r="F39" s="14" t="str">
        <f t="shared" si="4"/>
        <v/>
      </c>
      <c r="G39" s="14" t="str">
        <f t="shared" si="6"/>
        <v xml:space="preserve"> 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0</v>
      </c>
      <c r="E45" s="14" t="str">
        <f t="shared" si="3"/>
        <v/>
      </c>
      <c r="F45" s="14" t="str">
        <f t="shared" si="4"/>
        <v/>
      </c>
      <c r="G45" s="14" t="str">
        <f t="shared" si="6"/>
        <v xml:space="preserve"> 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7</v>
      </c>
      <c r="E49" s="14" t="str">
        <f t="shared" si="3"/>
        <v/>
      </c>
      <c r="F49" s="14">
        <f t="shared" si="4"/>
        <v>0.13725490196078433</v>
      </c>
      <c r="G49" s="14">
        <f t="shared" si="6"/>
        <v>1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1</v>
      </c>
      <c r="D50" s="13">
        <v>2</v>
      </c>
      <c r="E50" s="14">
        <f t="shared" si="3"/>
        <v>5.2631578947368418E-2</v>
      </c>
      <c r="F50" s="14">
        <f t="shared" si="4"/>
        <v>3.9215686274509803E-2</v>
      </c>
      <c r="G50" s="14">
        <f t="shared" si="6"/>
        <v>1</v>
      </c>
      <c r="H50" s="14">
        <f t="shared" si="5"/>
        <v>5.2631578947368418E-2</v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0</v>
      </c>
      <c r="D54" s="13">
        <v>0</v>
      </c>
      <c r="E54" s="14" t="str">
        <f t="shared" si="7"/>
        <v/>
      </c>
      <c r="F54" s="14" t="str">
        <f t="shared" si="8"/>
        <v/>
      </c>
      <c r="G54" s="14" t="str">
        <f t="shared" si="10"/>
        <v xml:space="preserve"> </v>
      </c>
      <c r="H54" s="14" t="str">
        <f t="shared" si="9"/>
        <v/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2</v>
      </c>
      <c r="E61" s="14" t="str">
        <f t="shared" si="7"/>
        <v/>
      </c>
      <c r="F61" s="14">
        <f t="shared" si="8"/>
        <v>3.9215686274509803E-2</v>
      </c>
      <c r="G61" s="14">
        <f t="shared" si="10"/>
        <v>1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0</v>
      </c>
      <c r="D62" s="13">
        <v>0</v>
      </c>
      <c r="E62" s="14" t="str">
        <f t="shared" si="7"/>
        <v/>
      </c>
      <c r="F62" s="14" t="str">
        <f t="shared" si="8"/>
        <v/>
      </c>
      <c r="G62" s="14" t="str">
        <f t="shared" si="10"/>
        <v xml:space="preserve"> </v>
      </c>
      <c r="H62" s="14" t="str">
        <f t="shared" si="9"/>
        <v/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0</v>
      </c>
      <c r="D64" s="13">
        <v>0</v>
      </c>
      <c r="E64" s="14" t="str">
        <f t="shared" si="7"/>
        <v/>
      </c>
      <c r="F64" s="14" t="str">
        <f t="shared" si="8"/>
        <v/>
      </c>
      <c r="G64" s="14" t="str">
        <f t="shared" si="10"/>
        <v xml:space="preserve"> </v>
      </c>
      <c r="H64" s="14" t="str">
        <f t="shared" si="9"/>
        <v/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0</v>
      </c>
      <c r="D67" s="13">
        <v>0</v>
      </c>
      <c r="E67" s="14" t="str">
        <f t="shared" si="7"/>
        <v/>
      </c>
      <c r="F67" s="14" t="str">
        <f t="shared" si="8"/>
        <v/>
      </c>
      <c r="G67" s="14" t="str">
        <f t="shared" si="10"/>
        <v xml:space="preserve"> </v>
      </c>
      <c r="H67" s="14" t="str">
        <f t="shared" si="9"/>
        <v/>
      </c>
    </row>
    <row r="68" spans="1:8" x14ac:dyDescent="0.2">
      <c r="A68" s="41"/>
      <c r="B68" s="12" t="s">
        <v>64</v>
      </c>
      <c r="C68" s="13">
        <v>0</v>
      </c>
      <c r="D68" s="13">
        <v>0</v>
      </c>
      <c r="E68" s="14" t="str">
        <f t="shared" si="7"/>
        <v/>
      </c>
      <c r="F68" s="14" t="str">
        <f t="shared" si="8"/>
        <v/>
      </c>
      <c r="G68" s="14" t="str">
        <f t="shared" si="10"/>
        <v xml:space="preserve"> </v>
      </c>
      <c r="H68" s="14" t="str">
        <f t="shared" si="9"/>
        <v/>
      </c>
    </row>
    <row r="69" spans="1:8" x14ac:dyDescent="0.2">
      <c r="A69" s="41"/>
      <c r="B69" s="12" t="s">
        <v>65</v>
      </c>
      <c r="C69" s="13">
        <v>15</v>
      </c>
      <c r="D69" s="13">
        <v>0</v>
      </c>
      <c r="E69" s="14">
        <f t="shared" si="7"/>
        <v>0.78947368421052633</v>
      </c>
      <c r="F69" s="14" t="str">
        <f t="shared" si="8"/>
        <v/>
      </c>
      <c r="G69" s="14">
        <f t="shared" si="10"/>
        <v>-1</v>
      </c>
      <c r="H69" s="14">
        <f t="shared" si="9"/>
        <v>-0.78947368421052633</v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274</v>
      </c>
      <c r="D75" s="17">
        <f>SUM(D76:D167)</f>
        <v>360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0.31386861313868614</v>
      </c>
      <c r="H75" s="18">
        <f t="shared" ref="H75:H106" si="13">+IF(OR(AND(E75=""),(G75="")),"",E75*G75)</f>
        <v>0.31386861313868614</v>
      </c>
    </row>
    <row r="76" spans="1:8" x14ac:dyDescent="0.2">
      <c r="A76" s="41"/>
      <c r="B76" s="12" t="s">
        <v>66</v>
      </c>
      <c r="C76" s="13">
        <v>8</v>
      </c>
      <c r="D76" s="13">
        <v>6</v>
      </c>
      <c r="E76" s="14">
        <f t="shared" si="11"/>
        <v>2.9197080291970802E-2</v>
      </c>
      <c r="F76" s="14">
        <f t="shared" si="12"/>
        <v>1.6666666666666666E-2</v>
      </c>
      <c r="G76" s="14">
        <f t="shared" ref="G76:G107" si="14">+IF(AND(C76=0,D76=0)," ",IF(C76=0,1,IF(D76=0,-1,(D76-C76)/C76)))</f>
        <v>-0.25</v>
      </c>
      <c r="H76" s="14">
        <f t="shared" si="13"/>
        <v>-7.2992700729927005E-3</v>
      </c>
    </row>
    <row r="77" spans="1:8" ht="25.5" x14ac:dyDescent="0.2">
      <c r="A77" s="41"/>
      <c r="B77" s="12" t="s">
        <v>67</v>
      </c>
      <c r="C77" s="13">
        <v>1</v>
      </c>
      <c r="D77" s="13">
        <v>16</v>
      </c>
      <c r="E77" s="14">
        <f t="shared" si="11"/>
        <v>3.6496350364963502E-3</v>
      </c>
      <c r="F77" s="14">
        <f t="shared" si="12"/>
        <v>4.4444444444444446E-2</v>
      </c>
      <c r="G77" s="14">
        <f t="shared" si="14"/>
        <v>15</v>
      </c>
      <c r="H77" s="14">
        <f t="shared" si="13"/>
        <v>5.4744525547445251E-2</v>
      </c>
    </row>
    <row r="78" spans="1:8" x14ac:dyDescent="0.2">
      <c r="A78" s="41"/>
      <c r="B78" s="12" t="s">
        <v>68</v>
      </c>
      <c r="C78" s="13">
        <v>0</v>
      </c>
      <c r="D78" s="13">
        <v>1</v>
      </c>
      <c r="E78" s="14" t="str">
        <f t="shared" si="11"/>
        <v/>
      </c>
      <c r="F78" s="14">
        <f t="shared" si="12"/>
        <v>2.7777777777777779E-3</v>
      </c>
      <c r="G78" s="14">
        <f t="shared" si="14"/>
        <v>1</v>
      </c>
      <c r="H78" s="14" t="str">
        <f t="shared" si="13"/>
        <v/>
      </c>
    </row>
    <row r="79" spans="1:8" x14ac:dyDescent="0.2">
      <c r="A79" s="41"/>
      <c r="B79" s="12" t="s">
        <v>69</v>
      </c>
      <c r="C79" s="13">
        <v>2</v>
      </c>
      <c r="D79" s="13">
        <v>10</v>
      </c>
      <c r="E79" s="14">
        <f t="shared" si="11"/>
        <v>7.2992700729927005E-3</v>
      </c>
      <c r="F79" s="14">
        <f t="shared" si="12"/>
        <v>2.7777777777777776E-2</v>
      </c>
      <c r="G79" s="14">
        <f t="shared" si="14"/>
        <v>4</v>
      </c>
      <c r="H79" s="14">
        <f t="shared" si="13"/>
        <v>2.9197080291970802E-2</v>
      </c>
    </row>
    <row r="80" spans="1:8" ht="25.5" x14ac:dyDescent="0.2">
      <c r="A80" s="41"/>
      <c r="B80" s="12" t="s">
        <v>70</v>
      </c>
      <c r="C80" s="13">
        <v>10</v>
      </c>
      <c r="D80" s="13">
        <v>25</v>
      </c>
      <c r="E80" s="14">
        <f t="shared" si="11"/>
        <v>3.6496350364963501E-2</v>
      </c>
      <c r="F80" s="14">
        <f t="shared" si="12"/>
        <v>6.9444444444444448E-2</v>
      </c>
      <c r="G80" s="14">
        <f t="shared" si="14"/>
        <v>1.5</v>
      </c>
      <c r="H80" s="14">
        <f t="shared" si="13"/>
        <v>5.4744525547445251E-2</v>
      </c>
    </row>
    <row r="81" spans="1:8" x14ac:dyDescent="0.2">
      <c r="A81" s="41"/>
      <c r="B81" s="12" t="s">
        <v>71</v>
      </c>
      <c r="C81" s="13">
        <v>0</v>
      </c>
      <c r="D81" s="13">
        <v>0</v>
      </c>
      <c r="E81" s="14" t="str">
        <f t="shared" si="11"/>
        <v/>
      </c>
      <c r="F81" s="14" t="str">
        <f t="shared" si="12"/>
        <v/>
      </c>
      <c r="G81" s="14" t="str">
        <f t="shared" si="14"/>
        <v xml:space="preserve"> 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0</v>
      </c>
      <c r="D82" s="13">
        <v>1</v>
      </c>
      <c r="E82" s="14" t="str">
        <f t="shared" si="11"/>
        <v/>
      </c>
      <c r="F82" s="14">
        <f t="shared" si="12"/>
        <v>2.7777777777777779E-3</v>
      </c>
      <c r="G82" s="14">
        <f t="shared" si="14"/>
        <v>1</v>
      </c>
      <c r="H82" s="14" t="str">
        <f t="shared" si="13"/>
        <v/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1</v>
      </c>
      <c r="D84" s="13">
        <v>1</v>
      </c>
      <c r="E84" s="14">
        <f t="shared" si="11"/>
        <v>3.6496350364963502E-3</v>
      </c>
      <c r="F84" s="14">
        <f t="shared" si="12"/>
        <v>2.7777777777777779E-3</v>
      </c>
      <c r="G84" s="14">
        <f t="shared" si="14"/>
        <v>0</v>
      </c>
      <c r="H84" s="14">
        <f t="shared" si="13"/>
        <v>0</v>
      </c>
    </row>
    <row r="85" spans="1:8" x14ac:dyDescent="0.2">
      <c r="A85" s="41"/>
      <c r="B85" s="12" t="s">
        <v>75</v>
      </c>
      <c r="C85" s="13">
        <v>0</v>
      </c>
      <c r="D85" s="13">
        <v>0</v>
      </c>
      <c r="E85" s="14" t="str">
        <f t="shared" si="11"/>
        <v/>
      </c>
      <c r="F85" s="14" t="str">
        <f t="shared" si="12"/>
        <v/>
      </c>
      <c r="G85" s="14" t="str">
        <f t="shared" si="14"/>
        <v xml:space="preserve"> </v>
      </c>
      <c r="H85" s="14" t="str">
        <f t="shared" si="13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1</v>
      </c>
      <c r="D87" s="13">
        <v>1</v>
      </c>
      <c r="E87" s="14">
        <f t="shared" si="11"/>
        <v>3.6496350364963502E-3</v>
      </c>
      <c r="F87" s="14">
        <f t="shared" si="12"/>
        <v>2.7777777777777779E-3</v>
      </c>
      <c r="G87" s="14">
        <f t="shared" si="14"/>
        <v>0</v>
      </c>
      <c r="H87" s="14">
        <f t="shared" si="13"/>
        <v>0</v>
      </c>
    </row>
    <row r="88" spans="1:8" x14ac:dyDescent="0.2">
      <c r="A88" s="41"/>
      <c r="B88" s="12" t="s">
        <v>78</v>
      </c>
      <c r="C88" s="13">
        <v>2</v>
      </c>
      <c r="D88" s="13">
        <v>0</v>
      </c>
      <c r="E88" s="14">
        <f t="shared" si="11"/>
        <v>7.2992700729927005E-3</v>
      </c>
      <c r="F88" s="14" t="str">
        <f t="shared" si="12"/>
        <v/>
      </c>
      <c r="G88" s="14">
        <f t="shared" si="14"/>
        <v>-1</v>
      </c>
      <c r="H88" s="14">
        <f t="shared" si="13"/>
        <v>-7.2992700729927005E-3</v>
      </c>
    </row>
    <row r="89" spans="1:8" x14ac:dyDescent="0.2">
      <c r="A89" s="41"/>
      <c r="B89" s="12" t="s">
        <v>79</v>
      </c>
      <c r="C89" s="13">
        <v>34</v>
      </c>
      <c r="D89" s="13">
        <v>1</v>
      </c>
      <c r="E89" s="14">
        <f t="shared" si="11"/>
        <v>0.12408759124087591</v>
      </c>
      <c r="F89" s="14">
        <f t="shared" si="12"/>
        <v>2.7777777777777779E-3</v>
      </c>
      <c r="G89" s="14">
        <f t="shared" si="14"/>
        <v>-0.97058823529411764</v>
      </c>
      <c r="H89" s="14">
        <f t="shared" si="13"/>
        <v>-0.12043795620437957</v>
      </c>
    </row>
    <row r="90" spans="1:8" x14ac:dyDescent="0.2">
      <c r="A90" s="41"/>
      <c r="B90" s="12" t="s">
        <v>80</v>
      </c>
      <c r="C90" s="13">
        <v>2</v>
      </c>
      <c r="D90" s="13">
        <v>2</v>
      </c>
      <c r="E90" s="14">
        <f t="shared" si="11"/>
        <v>7.2992700729927005E-3</v>
      </c>
      <c r="F90" s="14">
        <f t="shared" si="12"/>
        <v>5.5555555555555558E-3</v>
      </c>
      <c r="G90" s="14">
        <f t="shared" si="14"/>
        <v>0</v>
      </c>
      <c r="H90" s="14">
        <f t="shared" si="13"/>
        <v>0</v>
      </c>
    </row>
    <row r="91" spans="1:8" x14ac:dyDescent="0.2">
      <c r="A91" s="41"/>
      <c r="B91" s="12" t="s">
        <v>81</v>
      </c>
      <c r="C91" s="13">
        <v>3</v>
      </c>
      <c r="D91" s="13">
        <v>21</v>
      </c>
      <c r="E91" s="14">
        <f t="shared" si="11"/>
        <v>1.0948905109489052E-2</v>
      </c>
      <c r="F91" s="14">
        <f t="shared" si="12"/>
        <v>5.8333333333333334E-2</v>
      </c>
      <c r="G91" s="14">
        <f t="shared" si="14"/>
        <v>6</v>
      </c>
      <c r="H91" s="14">
        <f t="shared" si="13"/>
        <v>6.569343065693431E-2</v>
      </c>
    </row>
    <row r="92" spans="1:8" x14ac:dyDescent="0.2">
      <c r="A92" s="41"/>
      <c r="B92" s="12" t="s">
        <v>82</v>
      </c>
      <c r="C92" s="13">
        <v>0</v>
      </c>
      <c r="D92" s="13">
        <v>1</v>
      </c>
      <c r="E92" s="14" t="str">
        <f t="shared" si="11"/>
        <v/>
      </c>
      <c r="F92" s="14">
        <f t="shared" si="12"/>
        <v>2.7777777777777779E-3</v>
      </c>
      <c r="G92" s="14">
        <f t="shared" si="14"/>
        <v>1</v>
      </c>
      <c r="H92" s="14" t="str">
        <f t="shared" si="13"/>
        <v/>
      </c>
    </row>
    <row r="93" spans="1:8" x14ac:dyDescent="0.2">
      <c r="A93" s="41"/>
      <c r="B93" s="12" t="s">
        <v>83</v>
      </c>
      <c r="C93" s="13">
        <v>0</v>
      </c>
      <c r="D93" s="13">
        <v>3</v>
      </c>
      <c r="E93" s="14" t="str">
        <f t="shared" si="11"/>
        <v/>
      </c>
      <c r="F93" s="14">
        <f t="shared" si="12"/>
        <v>8.3333333333333332E-3</v>
      </c>
      <c r="G93" s="14">
        <f t="shared" si="14"/>
        <v>1</v>
      </c>
      <c r="H93" s="14" t="str">
        <f t="shared" si="13"/>
        <v/>
      </c>
    </row>
    <row r="94" spans="1:8" x14ac:dyDescent="0.2">
      <c r="A94" s="41"/>
      <c r="B94" s="12" t="s">
        <v>84</v>
      </c>
      <c r="C94" s="13">
        <v>0</v>
      </c>
      <c r="D94" s="13">
        <v>0</v>
      </c>
      <c r="E94" s="14" t="str">
        <f t="shared" si="11"/>
        <v/>
      </c>
      <c r="F94" s="14" t="str">
        <f t="shared" si="12"/>
        <v/>
      </c>
      <c r="G94" s="14" t="str">
        <f t="shared" si="14"/>
        <v xml:space="preserve"> </v>
      </c>
      <c r="H94" s="14" t="str">
        <f t="shared" si="13"/>
        <v/>
      </c>
    </row>
    <row r="95" spans="1:8" x14ac:dyDescent="0.2">
      <c r="A95" s="41"/>
      <c r="B95" s="12" t="s">
        <v>85</v>
      </c>
      <c r="C95" s="13">
        <v>0</v>
      </c>
      <c r="D95" s="13">
        <v>0</v>
      </c>
      <c r="E95" s="14" t="str">
        <f t="shared" si="11"/>
        <v/>
      </c>
      <c r="F95" s="14" t="str">
        <f t="shared" si="12"/>
        <v/>
      </c>
      <c r="G95" s="14" t="str">
        <f t="shared" si="14"/>
        <v xml:space="preserve"> </v>
      </c>
      <c r="H95" s="14" t="str">
        <f t="shared" si="13"/>
        <v/>
      </c>
    </row>
    <row r="96" spans="1:8" x14ac:dyDescent="0.2">
      <c r="A96" s="41"/>
      <c r="B96" s="12" t="s">
        <v>86</v>
      </c>
      <c r="C96" s="13">
        <v>0</v>
      </c>
      <c r="D96" s="13">
        <v>0</v>
      </c>
      <c r="E96" s="14" t="str">
        <f t="shared" si="11"/>
        <v/>
      </c>
      <c r="F96" s="14" t="str">
        <f t="shared" si="12"/>
        <v/>
      </c>
      <c r="G96" s="14" t="str">
        <f t="shared" si="14"/>
        <v xml:space="preserve"> </v>
      </c>
      <c r="H96" s="14" t="str">
        <f t="shared" si="13"/>
        <v/>
      </c>
    </row>
    <row r="97" spans="1:8" x14ac:dyDescent="0.2">
      <c r="A97" s="41"/>
      <c r="B97" s="12" t="s">
        <v>87</v>
      </c>
      <c r="C97" s="13">
        <v>0</v>
      </c>
      <c r="D97" s="13">
        <v>0</v>
      </c>
      <c r="E97" s="14" t="str">
        <f t="shared" si="11"/>
        <v/>
      </c>
      <c r="F97" s="14" t="str">
        <f t="shared" si="12"/>
        <v/>
      </c>
      <c r="G97" s="14" t="str">
        <f t="shared" si="14"/>
        <v xml:space="preserve"> 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1</v>
      </c>
      <c r="D99" s="13">
        <v>6</v>
      </c>
      <c r="E99" s="14">
        <f t="shared" si="11"/>
        <v>3.6496350364963502E-3</v>
      </c>
      <c r="F99" s="14">
        <f t="shared" si="12"/>
        <v>1.6666666666666666E-2</v>
      </c>
      <c r="G99" s="14">
        <f t="shared" si="14"/>
        <v>5</v>
      </c>
      <c r="H99" s="14">
        <f t="shared" si="13"/>
        <v>1.824817518248175E-2</v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0</v>
      </c>
      <c r="D103" s="13">
        <v>1</v>
      </c>
      <c r="E103" s="14" t="str">
        <f t="shared" si="11"/>
        <v/>
      </c>
      <c r="F103" s="14">
        <f t="shared" si="12"/>
        <v>2.7777777777777779E-3</v>
      </c>
      <c r="G103" s="14">
        <f t="shared" si="14"/>
        <v>1</v>
      </c>
      <c r="H103" s="14" t="str">
        <f t="shared" si="13"/>
        <v/>
      </c>
    </row>
    <row r="104" spans="1:8" x14ac:dyDescent="0.2">
      <c r="A104" s="41"/>
      <c r="B104" s="12" t="s">
        <v>94</v>
      </c>
      <c r="C104" s="13">
        <v>0</v>
      </c>
      <c r="D104" s="13">
        <v>4</v>
      </c>
      <c r="E104" s="14" t="str">
        <f t="shared" si="11"/>
        <v/>
      </c>
      <c r="F104" s="14">
        <f t="shared" si="12"/>
        <v>1.1111111111111112E-2</v>
      </c>
      <c r="G104" s="14">
        <f t="shared" si="14"/>
        <v>1</v>
      </c>
      <c r="H104" s="14" t="str">
        <f t="shared" si="13"/>
        <v/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0</v>
      </c>
      <c r="D106" s="13">
        <v>0</v>
      </c>
      <c r="E106" s="14" t="str">
        <f t="shared" si="11"/>
        <v/>
      </c>
      <c r="F106" s="14" t="str">
        <f t="shared" si="12"/>
        <v/>
      </c>
      <c r="G106" s="14" t="str">
        <f t="shared" si="14"/>
        <v xml:space="preserve"> </v>
      </c>
      <c r="H106" s="14" t="str">
        <f t="shared" si="13"/>
        <v/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1</v>
      </c>
      <c r="E108" s="14" t="str">
        <f t="shared" si="15"/>
        <v/>
      </c>
      <c r="F108" s="14">
        <f t="shared" si="16"/>
        <v>2.7777777777777779E-3</v>
      </c>
      <c r="G108" s="14">
        <f t="shared" ref="G108:G139" si="18">+IF(AND(C108=0,D108=0)," ",IF(C108=0,1,IF(D108=0,-1,(D108-C108)/C108)))</f>
        <v>1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0</v>
      </c>
      <c r="D109" s="13">
        <v>0</v>
      </c>
      <c r="E109" s="14" t="str">
        <f t="shared" si="15"/>
        <v/>
      </c>
      <c r="F109" s="14" t="str">
        <f t="shared" si="16"/>
        <v/>
      </c>
      <c r="G109" s="14" t="str">
        <f t="shared" si="18"/>
        <v xml:space="preserve"> </v>
      </c>
      <c r="H109" s="14" t="str">
        <f t="shared" si="17"/>
        <v/>
      </c>
    </row>
    <row r="110" spans="1:8" x14ac:dyDescent="0.2">
      <c r="A110" s="41"/>
      <c r="B110" s="12" t="s">
        <v>101</v>
      </c>
      <c r="C110" s="13">
        <v>0</v>
      </c>
      <c r="D110" s="13">
        <v>0</v>
      </c>
      <c r="E110" s="14" t="str">
        <f t="shared" si="15"/>
        <v/>
      </c>
      <c r="F110" s="14" t="str">
        <f t="shared" si="16"/>
        <v/>
      </c>
      <c r="G110" s="14" t="str">
        <f t="shared" si="18"/>
        <v xml:space="preserve"> 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1</v>
      </c>
      <c r="D111" s="13">
        <v>17</v>
      </c>
      <c r="E111" s="14">
        <f t="shared" si="15"/>
        <v>3.6496350364963502E-3</v>
      </c>
      <c r="F111" s="14">
        <f t="shared" si="16"/>
        <v>4.7222222222222221E-2</v>
      </c>
      <c r="G111" s="14">
        <f t="shared" si="18"/>
        <v>16</v>
      </c>
      <c r="H111" s="14">
        <f t="shared" si="17"/>
        <v>5.8394160583941604E-2</v>
      </c>
    </row>
    <row r="112" spans="1:8" ht="25.5" x14ac:dyDescent="0.2">
      <c r="A112" s="41"/>
      <c r="B112" s="12" t="s">
        <v>103</v>
      </c>
      <c r="C112" s="13">
        <v>0</v>
      </c>
      <c r="D112" s="13">
        <v>4</v>
      </c>
      <c r="E112" s="14" t="str">
        <f t="shared" si="15"/>
        <v/>
      </c>
      <c r="F112" s="14">
        <f t="shared" si="16"/>
        <v>1.1111111111111112E-2</v>
      </c>
      <c r="G112" s="14">
        <f t="shared" si="18"/>
        <v>1</v>
      </c>
      <c r="H112" s="14" t="str">
        <f t="shared" si="17"/>
        <v/>
      </c>
    </row>
    <row r="113" spans="1:8" ht="25.5" x14ac:dyDescent="0.2">
      <c r="A113" s="41"/>
      <c r="B113" s="12" t="s">
        <v>104</v>
      </c>
      <c r="C113" s="13">
        <v>0</v>
      </c>
      <c r="D113" s="13">
        <v>16</v>
      </c>
      <c r="E113" s="14" t="str">
        <f t="shared" si="15"/>
        <v/>
      </c>
      <c r="F113" s="14">
        <f t="shared" si="16"/>
        <v>4.4444444444444446E-2</v>
      </c>
      <c r="G113" s="14">
        <f t="shared" si="18"/>
        <v>1</v>
      </c>
      <c r="H113" s="14" t="str">
        <f t="shared" si="17"/>
        <v/>
      </c>
    </row>
    <row r="114" spans="1:8" x14ac:dyDescent="0.2">
      <c r="A114" s="41"/>
      <c r="B114" s="12" t="s">
        <v>105</v>
      </c>
      <c r="C114" s="13">
        <v>0</v>
      </c>
      <c r="D114" s="13">
        <v>6</v>
      </c>
      <c r="E114" s="14" t="str">
        <f t="shared" si="15"/>
        <v/>
      </c>
      <c r="F114" s="14">
        <f t="shared" si="16"/>
        <v>1.6666666666666666E-2</v>
      </c>
      <c r="G114" s="14">
        <f t="shared" si="18"/>
        <v>1</v>
      </c>
      <c r="H114" s="14" t="str">
        <f t="shared" si="17"/>
        <v/>
      </c>
    </row>
    <row r="115" spans="1:8" x14ac:dyDescent="0.2">
      <c r="A115" s="41"/>
      <c r="B115" s="12" t="s">
        <v>106</v>
      </c>
      <c r="C115" s="13">
        <v>7</v>
      </c>
      <c r="D115" s="13">
        <v>15</v>
      </c>
      <c r="E115" s="14">
        <f t="shared" si="15"/>
        <v>2.5547445255474453E-2</v>
      </c>
      <c r="F115" s="14">
        <f t="shared" si="16"/>
        <v>4.1666666666666664E-2</v>
      </c>
      <c r="G115" s="14">
        <f t="shared" si="18"/>
        <v>1.1428571428571428</v>
      </c>
      <c r="H115" s="14">
        <f t="shared" si="17"/>
        <v>2.9197080291970802E-2</v>
      </c>
    </row>
    <row r="116" spans="1:8" x14ac:dyDescent="0.2">
      <c r="A116" s="41"/>
      <c r="B116" s="12" t="s">
        <v>107</v>
      </c>
      <c r="C116" s="13">
        <v>0</v>
      </c>
      <c r="D116" s="13">
        <v>0</v>
      </c>
      <c r="E116" s="14" t="str">
        <f t="shared" si="15"/>
        <v/>
      </c>
      <c r="F116" s="14" t="str">
        <f t="shared" si="16"/>
        <v/>
      </c>
      <c r="G116" s="14" t="str">
        <f t="shared" si="18"/>
        <v xml:space="preserve"> </v>
      </c>
      <c r="H116" s="14" t="str">
        <f t="shared" si="17"/>
        <v/>
      </c>
    </row>
    <row r="117" spans="1:8" x14ac:dyDescent="0.2">
      <c r="A117" s="41"/>
      <c r="B117" s="12" t="s">
        <v>108</v>
      </c>
      <c r="C117" s="13">
        <v>0</v>
      </c>
      <c r="D117" s="13">
        <v>0</v>
      </c>
      <c r="E117" s="14" t="str">
        <f t="shared" si="15"/>
        <v/>
      </c>
      <c r="F117" s="14" t="str">
        <f t="shared" si="16"/>
        <v/>
      </c>
      <c r="G117" s="14" t="str">
        <f t="shared" si="18"/>
        <v xml:space="preserve"> </v>
      </c>
      <c r="H117" s="14" t="str">
        <f t="shared" si="17"/>
        <v/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0</v>
      </c>
      <c r="D120" s="13">
        <v>1</v>
      </c>
      <c r="E120" s="14" t="str">
        <f t="shared" si="15"/>
        <v/>
      </c>
      <c r="F120" s="14">
        <f t="shared" si="16"/>
        <v>2.7777777777777779E-3</v>
      </c>
      <c r="G120" s="14">
        <f t="shared" si="18"/>
        <v>1</v>
      </c>
      <c r="H120" s="14" t="str">
        <f t="shared" si="17"/>
        <v/>
      </c>
    </row>
    <row r="121" spans="1:8" x14ac:dyDescent="0.2">
      <c r="A121" s="41"/>
      <c r="B121" s="12" t="s">
        <v>112</v>
      </c>
      <c r="C121" s="13">
        <v>5</v>
      </c>
      <c r="D121" s="13">
        <v>3</v>
      </c>
      <c r="E121" s="14">
        <f t="shared" si="15"/>
        <v>1.824817518248175E-2</v>
      </c>
      <c r="F121" s="14">
        <f t="shared" si="16"/>
        <v>8.3333333333333332E-3</v>
      </c>
      <c r="G121" s="14">
        <f t="shared" si="18"/>
        <v>-0.4</v>
      </c>
      <c r="H121" s="14">
        <f t="shared" si="17"/>
        <v>-7.2992700729927005E-3</v>
      </c>
    </row>
    <row r="122" spans="1:8" x14ac:dyDescent="0.2">
      <c r="A122" s="41"/>
      <c r="B122" s="12" t="s">
        <v>113</v>
      </c>
      <c r="C122" s="13">
        <v>0</v>
      </c>
      <c r="D122" s="13">
        <v>0</v>
      </c>
      <c r="E122" s="14" t="str">
        <f t="shared" si="15"/>
        <v/>
      </c>
      <c r="F122" s="14" t="str">
        <f t="shared" si="16"/>
        <v/>
      </c>
      <c r="G122" s="14" t="str">
        <f t="shared" si="18"/>
        <v xml:space="preserve"> 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2</v>
      </c>
      <c r="D123" s="13">
        <v>9</v>
      </c>
      <c r="E123" s="14">
        <f t="shared" si="15"/>
        <v>7.2992700729927005E-3</v>
      </c>
      <c r="F123" s="14">
        <f t="shared" si="16"/>
        <v>2.5000000000000001E-2</v>
      </c>
      <c r="G123" s="14">
        <f t="shared" si="18"/>
        <v>3.5</v>
      </c>
      <c r="H123" s="14">
        <f t="shared" si="17"/>
        <v>2.5547445255474453E-2</v>
      </c>
    </row>
    <row r="124" spans="1:8" x14ac:dyDescent="0.2">
      <c r="A124" s="41"/>
      <c r="B124" s="12" t="s">
        <v>115</v>
      </c>
      <c r="C124" s="13">
        <v>0</v>
      </c>
      <c r="D124" s="13">
        <v>0</v>
      </c>
      <c r="E124" s="14" t="str">
        <f t="shared" si="15"/>
        <v/>
      </c>
      <c r="F124" s="14" t="str">
        <f t="shared" si="16"/>
        <v/>
      </c>
      <c r="G124" s="14" t="str">
        <f t="shared" si="18"/>
        <v xml:space="preserve"> 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6</v>
      </c>
      <c r="D125" s="13">
        <v>16</v>
      </c>
      <c r="E125" s="14">
        <f t="shared" si="15"/>
        <v>2.1897810218978103E-2</v>
      </c>
      <c r="F125" s="14">
        <f t="shared" si="16"/>
        <v>4.4444444444444446E-2</v>
      </c>
      <c r="G125" s="14">
        <f t="shared" si="18"/>
        <v>1.6666666666666667</v>
      </c>
      <c r="H125" s="14">
        <f t="shared" si="17"/>
        <v>3.6496350364963508E-2</v>
      </c>
    </row>
    <row r="126" spans="1:8" x14ac:dyDescent="0.2">
      <c r="A126" s="41"/>
      <c r="B126" s="12" t="s">
        <v>117</v>
      </c>
      <c r="C126" s="13">
        <v>19</v>
      </c>
      <c r="D126" s="13">
        <v>7</v>
      </c>
      <c r="E126" s="14">
        <f t="shared" si="15"/>
        <v>6.9343065693430656E-2</v>
      </c>
      <c r="F126" s="14">
        <f t="shared" si="16"/>
        <v>1.9444444444444445E-2</v>
      </c>
      <c r="G126" s="14">
        <f t="shared" si="18"/>
        <v>-0.63157894736842102</v>
      </c>
      <c r="H126" s="14">
        <f t="shared" si="17"/>
        <v>-4.3795620437956199E-2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0</v>
      </c>
      <c r="D128" s="13">
        <v>1</v>
      </c>
      <c r="E128" s="14" t="str">
        <f t="shared" si="15"/>
        <v/>
      </c>
      <c r="F128" s="14">
        <f t="shared" si="16"/>
        <v>2.7777777777777779E-3</v>
      </c>
      <c r="G128" s="14">
        <f t="shared" si="18"/>
        <v>1</v>
      </c>
      <c r="H128" s="14" t="str">
        <f t="shared" si="17"/>
        <v/>
      </c>
    </row>
    <row r="129" spans="1:8" x14ac:dyDescent="0.2">
      <c r="A129" s="41"/>
      <c r="B129" s="12" t="s">
        <v>120</v>
      </c>
      <c r="C129" s="13">
        <v>0</v>
      </c>
      <c r="D129" s="13">
        <v>143</v>
      </c>
      <c r="E129" s="14" t="str">
        <f t="shared" si="15"/>
        <v/>
      </c>
      <c r="F129" s="14">
        <f t="shared" si="16"/>
        <v>0.3972222222222222</v>
      </c>
      <c r="G129" s="14">
        <f t="shared" si="18"/>
        <v>1</v>
      </c>
      <c r="H129" s="14" t="str">
        <f t="shared" si="17"/>
        <v/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108</v>
      </c>
      <c r="D131" s="13">
        <v>0</v>
      </c>
      <c r="E131" s="14">
        <f t="shared" si="15"/>
        <v>0.39416058394160586</v>
      </c>
      <c r="F131" s="14" t="str">
        <f t="shared" si="16"/>
        <v/>
      </c>
      <c r="G131" s="14">
        <f t="shared" si="18"/>
        <v>-1</v>
      </c>
      <c r="H131" s="14">
        <f t="shared" si="17"/>
        <v>-0.39416058394160586</v>
      </c>
    </row>
    <row r="132" spans="1:8" ht="25.5" x14ac:dyDescent="0.2">
      <c r="A132" s="41"/>
      <c r="B132" s="12" t="s">
        <v>123</v>
      </c>
      <c r="C132" s="13">
        <v>0</v>
      </c>
      <c r="D132" s="13">
        <v>0</v>
      </c>
      <c r="E132" s="14" t="str">
        <f t="shared" si="15"/>
        <v/>
      </c>
      <c r="F132" s="14" t="str">
        <f t="shared" si="16"/>
        <v/>
      </c>
      <c r="G132" s="14" t="str">
        <f t="shared" si="18"/>
        <v xml:space="preserve"> </v>
      </c>
      <c r="H132" s="14" t="str">
        <f t="shared" si="17"/>
        <v/>
      </c>
    </row>
    <row r="133" spans="1:8" x14ac:dyDescent="0.2">
      <c r="A133" s="41"/>
      <c r="B133" s="12" t="s">
        <v>124</v>
      </c>
      <c r="C133" s="13">
        <v>6</v>
      </c>
      <c r="D133" s="13">
        <v>0</v>
      </c>
      <c r="E133" s="14">
        <f t="shared" si="15"/>
        <v>2.1897810218978103E-2</v>
      </c>
      <c r="F133" s="14" t="str">
        <f t="shared" si="16"/>
        <v/>
      </c>
      <c r="G133" s="14">
        <f t="shared" si="18"/>
        <v>-1</v>
      </c>
      <c r="H133" s="14">
        <f t="shared" si="17"/>
        <v>-2.1897810218978103E-2</v>
      </c>
    </row>
    <row r="134" spans="1:8" x14ac:dyDescent="0.2">
      <c r="A134" s="41"/>
      <c r="B134" s="12" t="s">
        <v>125</v>
      </c>
      <c r="C134" s="13">
        <v>28</v>
      </c>
      <c r="D134" s="13">
        <v>0</v>
      </c>
      <c r="E134" s="14">
        <f t="shared" si="15"/>
        <v>0.10218978102189781</v>
      </c>
      <c r="F134" s="14" t="str">
        <f t="shared" si="16"/>
        <v/>
      </c>
      <c r="G134" s="14">
        <f t="shared" si="18"/>
        <v>-1</v>
      </c>
      <c r="H134" s="14">
        <f t="shared" si="17"/>
        <v>-0.10218978102189781</v>
      </c>
    </row>
    <row r="135" spans="1:8" x14ac:dyDescent="0.2">
      <c r="A135" s="41"/>
      <c r="B135" s="12" t="s">
        <v>126</v>
      </c>
      <c r="C135" s="13">
        <v>12</v>
      </c>
      <c r="D135" s="13">
        <v>6</v>
      </c>
      <c r="E135" s="14">
        <f t="shared" si="15"/>
        <v>4.3795620437956206E-2</v>
      </c>
      <c r="F135" s="14">
        <f t="shared" si="16"/>
        <v>1.6666666666666666E-2</v>
      </c>
      <c r="G135" s="14">
        <f t="shared" si="18"/>
        <v>-0.5</v>
      </c>
      <c r="H135" s="14">
        <f t="shared" si="17"/>
        <v>-2.1897810218978103E-2</v>
      </c>
    </row>
    <row r="136" spans="1:8" x14ac:dyDescent="0.2">
      <c r="A136" s="41"/>
      <c r="B136" s="12" t="s">
        <v>127</v>
      </c>
      <c r="C136" s="13">
        <v>4</v>
      </c>
      <c r="D136" s="13">
        <v>12</v>
      </c>
      <c r="E136" s="14">
        <f t="shared" si="15"/>
        <v>1.4598540145985401E-2</v>
      </c>
      <c r="F136" s="14">
        <f t="shared" si="16"/>
        <v>3.3333333333333333E-2</v>
      </c>
      <c r="G136" s="14">
        <f t="shared" si="18"/>
        <v>2</v>
      </c>
      <c r="H136" s="14">
        <f t="shared" si="17"/>
        <v>2.9197080291970802E-2</v>
      </c>
    </row>
    <row r="137" spans="1:8" x14ac:dyDescent="0.2">
      <c r="A137" s="41"/>
      <c r="B137" s="12" t="s">
        <v>128</v>
      </c>
      <c r="C137" s="13">
        <v>8</v>
      </c>
      <c r="D137" s="13">
        <v>1</v>
      </c>
      <c r="E137" s="14">
        <f t="shared" si="15"/>
        <v>2.9197080291970802E-2</v>
      </c>
      <c r="F137" s="14">
        <f t="shared" si="16"/>
        <v>2.7777777777777779E-3</v>
      </c>
      <c r="G137" s="14">
        <f t="shared" si="18"/>
        <v>-0.875</v>
      </c>
      <c r="H137" s="14">
        <f t="shared" si="17"/>
        <v>-2.5547445255474453E-2</v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0</v>
      </c>
      <c r="D139" s="13">
        <v>0</v>
      </c>
      <c r="E139" s="14" t="str">
        <f t="shared" ref="E139:E167" si="19">+IF(C139=0,"",C139/C$75)</f>
        <v/>
      </c>
      <c r="F139" s="14" t="str">
        <f t="shared" ref="F139:F167" si="20">+IF(D139=0,"",D139/D$75)</f>
        <v/>
      </c>
      <c r="G139" s="14" t="str">
        <f t="shared" si="18"/>
        <v xml:space="preserve"> </v>
      </c>
      <c r="H139" s="14" t="str">
        <f t="shared" ref="H139:H167" si="21">+IF(OR(AND(E139=""),(G139="")),"",E139*G139)</f>
        <v/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0</v>
      </c>
      <c r="E141" s="14" t="str">
        <f t="shared" si="19"/>
        <v/>
      </c>
      <c r="F141" s="14" t="str">
        <f t="shared" si="20"/>
        <v/>
      </c>
      <c r="G141" s="14" t="str">
        <f t="shared" si="22"/>
        <v xml:space="preserve"> 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0</v>
      </c>
      <c r="D142" s="13">
        <v>0</v>
      </c>
      <c r="E142" s="14" t="str">
        <f t="shared" si="19"/>
        <v/>
      </c>
      <c r="F142" s="14" t="str">
        <f t="shared" si="20"/>
        <v/>
      </c>
      <c r="G142" s="14" t="str">
        <f t="shared" si="22"/>
        <v xml:space="preserve"> </v>
      </c>
      <c r="H142" s="14" t="str">
        <f t="shared" si="21"/>
        <v/>
      </c>
    </row>
    <row r="143" spans="1:8" ht="25.5" x14ac:dyDescent="0.2">
      <c r="A143" s="41"/>
      <c r="B143" s="12" t="s">
        <v>134</v>
      </c>
      <c r="C143" s="13">
        <v>0</v>
      </c>
      <c r="D143" s="13">
        <v>0</v>
      </c>
      <c r="E143" s="14" t="str">
        <f t="shared" si="19"/>
        <v/>
      </c>
      <c r="F143" s="14" t="str">
        <f t="shared" si="20"/>
        <v/>
      </c>
      <c r="G143" s="14" t="str">
        <f t="shared" si="22"/>
        <v xml:space="preserve"> </v>
      </c>
      <c r="H143" s="14" t="str">
        <f t="shared" si="21"/>
        <v/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1</v>
      </c>
      <c r="E145" s="14" t="str">
        <f t="shared" si="19"/>
        <v/>
      </c>
      <c r="F145" s="14">
        <f t="shared" si="20"/>
        <v>2.7777777777777779E-3</v>
      </c>
      <c r="G145" s="14">
        <f t="shared" si="22"/>
        <v>1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0</v>
      </c>
      <c r="E148" s="14" t="str">
        <f t="shared" si="19"/>
        <v/>
      </c>
      <c r="F148" s="14" t="str">
        <f t="shared" si="20"/>
        <v/>
      </c>
      <c r="G148" s="14" t="str">
        <f t="shared" si="22"/>
        <v xml:space="preserve"> 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1</v>
      </c>
      <c r="D153" s="13">
        <v>0</v>
      </c>
      <c r="E153" s="14">
        <f t="shared" si="19"/>
        <v>3.6496350364963502E-3</v>
      </c>
      <c r="F153" s="14" t="str">
        <f t="shared" si="20"/>
        <v/>
      </c>
      <c r="G153" s="14">
        <f t="shared" si="22"/>
        <v>-1</v>
      </c>
      <c r="H153" s="14">
        <f t="shared" si="21"/>
        <v>-3.6496350364963502E-3</v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0</v>
      </c>
      <c r="D155" s="13">
        <v>0</v>
      </c>
      <c r="E155" s="14" t="str">
        <f t="shared" si="19"/>
        <v/>
      </c>
      <c r="F155" s="14" t="str">
        <f t="shared" si="20"/>
        <v/>
      </c>
      <c r="G155" s="14" t="str">
        <f t="shared" si="22"/>
        <v xml:space="preserve"> </v>
      </c>
      <c r="H155" s="14" t="str">
        <f t="shared" si="21"/>
        <v/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0</v>
      </c>
      <c r="E158" s="14" t="str">
        <f t="shared" si="19"/>
        <v/>
      </c>
      <c r="F158" s="14" t="str">
        <f t="shared" si="20"/>
        <v/>
      </c>
      <c r="G158" s="14" t="str">
        <f t="shared" si="22"/>
        <v xml:space="preserve"> 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2</v>
      </c>
      <c r="D164" s="13">
        <v>1</v>
      </c>
      <c r="E164" s="14">
        <f t="shared" si="19"/>
        <v>7.2992700729927005E-3</v>
      </c>
      <c r="F164" s="14">
        <f t="shared" si="20"/>
        <v>2.7777777777777779E-3</v>
      </c>
      <c r="G164" s="14">
        <f t="shared" si="22"/>
        <v>-0.5</v>
      </c>
      <c r="H164" s="14">
        <f t="shared" si="21"/>
        <v>-3.6496350364963502E-3</v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247</v>
      </c>
      <c r="D173" s="17">
        <f>SUM(D174:D343)</f>
        <v>840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2.4008097165991904</v>
      </c>
      <c r="H173" s="18">
        <f t="shared" ref="H173:H204" si="25">+IF(OR(AND(E173=""),(G173="")),"",E173*G173)</f>
        <v>2.4008097165991904</v>
      </c>
    </row>
    <row r="174" spans="1:8" x14ac:dyDescent="0.2">
      <c r="A174" s="41"/>
      <c r="B174" s="12" t="s">
        <v>159</v>
      </c>
      <c r="C174" s="13">
        <v>2</v>
      </c>
      <c r="D174" s="13">
        <v>9</v>
      </c>
      <c r="E174" s="14">
        <f t="shared" si="23"/>
        <v>8.0971659919028341E-3</v>
      </c>
      <c r="F174" s="14">
        <f t="shared" si="24"/>
        <v>1.0714285714285714E-2</v>
      </c>
      <c r="G174" s="14">
        <f t="shared" ref="G174:G205" si="26">+IF(AND(C174=0,D174=0)," ",IF(C174=0,1,IF(D174=0,-1,(D174-C174)/C174)))</f>
        <v>3.5</v>
      </c>
      <c r="H174" s="14">
        <f t="shared" si="25"/>
        <v>2.8340080971659919E-2</v>
      </c>
    </row>
    <row r="175" spans="1:8" x14ac:dyDescent="0.2">
      <c r="A175" s="41"/>
      <c r="B175" s="12" t="s">
        <v>160</v>
      </c>
      <c r="C175" s="13">
        <v>0</v>
      </c>
      <c r="D175" s="13">
        <v>2</v>
      </c>
      <c r="E175" s="14" t="str">
        <f t="shared" si="23"/>
        <v/>
      </c>
      <c r="F175" s="14">
        <f t="shared" si="24"/>
        <v>2.3809523809523812E-3</v>
      </c>
      <c r="G175" s="14">
        <f t="shared" si="26"/>
        <v>1</v>
      </c>
      <c r="H175" s="14" t="str">
        <f t="shared" si="25"/>
        <v/>
      </c>
    </row>
    <row r="176" spans="1:8" ht="38.25" x14ac:dyDescent="0.2">
      <c r="A176" s="41"/>
      <c r="B176" s="12" t="s">
        <v>161</v>
      </c>
      <c r="C176" s="13">
        <v>2</v>
      </c>
      <c r="D176" s="13">
        <v>1</v>
      </c>
      <c r="E176" s="14">
        <f t="shared" si="23"/>
        <v>8.0971659919028341E-3</v>
      </c>
      <c r="F176" s="14">
        <f t="shared" si="24"/>
        <v>1.1904761904761906E-3</v>
      </c>
      <c r="G176" s="14">
        <f t="shared" si="26"/>
        <v>-0.5</v>
      </c>
      <c r="H176" s="14">
        <f t="shared" si="25"/>
        <v>-4.048582995951417E-3</v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0</v>
      </c>
      <c r="D178" s="13">
        <v>119</v>
      </c>
      <c r="E178" s="14" t="str">
        <f t="shared" si="23"/>
        <v/>
      </c>
      <c r="F178" s="14">
        <f t="shared" si="24"/>
        <v>0.14166666666666666</v>
      </c>
      <c r="G178" s="14">
        <f t="shared" si="26"/>
        <v>1</v>
      </c>
      <c r="H178" s="14" t="str">
        <f t="shared" si="25"/>
        <v/>
      </c>
    </row>
    <row r="179" spans="1:8" x14ac:dyDescent="0.2">
      <c r="A179" s="41"/>
      <c r="B179" s="12" t="s">
        <v>164</v>
      </c>
      <c r="C179" s="13">
        <v>6</v>
      </c>
      <c r="D179" s="13">
        <v>123</v>
      </c>
      <c r="E179" s="14">
        <f t="shared" si="23"/>
        <v>2.4291497975708502E-2</v>
      </c>
      <c r="F179" s="14">
        <f t="shared" si="24"/>
        <v>0.14642857142857144</v>
      </c>
      <c r="G179" s="14">
        <f t="shared" si="26"/>
        <v>19.5</v>
      </c>
      <c r="H179" s="14">
        <f t="shared" si="25"/>
        <v>0.47368421052631582</v>
      </c>
    </row>
    <row r="180" spans="1:8" x14ac:dyDescent="0.2">
      <c r="A180" s="41"/>
      <c r="B180" s="12" t="s">
        <v>165</v>
      </c>
      <c r="C180" s="13">
        <v>0</v>
      </c>
      <c r="D180" s="13">
        <v>0</v>
      </c>
      <c r="E180" s="14" t="str">
        <f t="shared" si="23"/>
        <v/>
      </c>
      <c r="F180" s="14" t="str">
        <f t="shared" si="24"/>
        <v/>
      </c>
      <c r="G180" s="14" t="str">
        <f t="shared" si="26"/>
        <v xml:space="preserve"> 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0</v>
      </c>
      <c r="D181" s="13">
        <v>13</v>
      </c>
      <c r="E181" s="14" t="str">
        <f t="shared" si="23"/>
        <v/>
      </c>
      <c r="F181" s="14">
        <f t="shared" si="24"/>
        <v>1.5476190476190477E-2</v>
      </c>
      <c r="G181" s="14">
        <f t="shared" si="26"/>
        <v>1</v>
      </c>
      <c r="H181" s="14" t="str">
        <f t="shared" si="25"/>
        <v/>
      </c>
    </row>
    <row r="182" spans="1:8" x14ac:dyDescent="0.2">
      <c r="A182" s="41"/>
      <c r="B182" s="12" t="s">
        <v>167</v>
      </c>
      <c r="C182" s="13">
        <v>0</v>
      </c>
      <c r="D182" s="13">
        <v>25</v>
      </c>
      <c r="E182" s="14" t="str">
        <f t="shared" si="23"/>
        <v/>
      </c>
      <c r="F182" s="14">
        <f t="shared" si="24"/>
        <v>2.976190476190476E-2</v>
      </c>
      <c r="G182" s="14">
        <f t="shared" si="26"/>
        <v>1</v>
      </c>
      <c r="H182" s="14" t="str">
        <f t="shared" si="25"/>
        <v/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0</v>
      </c>
      <c r="D186" s="13">
        <v>13</v>
      </c>
      <c r="E186" s="14" t="str">
        <f t="shared" si="23"/>
        <v/>
      </c>
      <c r="F186" s="14">
        <f t="shared" si="24"/>
        <v>1.5476190476190477E-2</v>
      </c>
      <c r="G186" s="14">
        <f t="shared" si="26"/>
        <v>1</v>
      </c>
      <c r="H186" s="14" t="str">
        <f t="shared" si="25"/>
        <v/>
      </c>
    </row>
    <row r="187" spans="1:8" x14ac:dyDescent="0.2">
      <c r="A187" s="41"/>
      <c r="B187" s="12" t="s">
        <v>172</v>
      </c>
      <c r="C187" s="13">
        <v>0</v>
      </c>
      <c r="D187" s="13">
        <v>43</v>
      </c>
      <c r="E187" s="14" t="str">
        <f t="shared" si="23"/>
        <v/>
      </c>
      <c r="F187" s="14">
        <f t="shared" si="24"/>
        <v>5.1190476190476189E-2</v>
      </c>
      <c r="G187" s="14">
        <f t="shared" si="26"/>
        <v>1</v>
      </c>
      <c r="H187" s="14" t="str">
        <f t="shared" si="25"/>
        <v/>
      </c>
    </row>
    <row r="188" spans="1:8" ht="25.5" x14ac:dyDescent="0.2">
      <c r="A188" s="41"/>
      <c r="B188" s="12" t="s">
        <v>173</v>
      </c>
      <c r="C188" s="13">
        <v>2</v>
      </c>
      <c r="D188" s="13">
        <v>3</v>
      </c>
      <c r="E188" s="14">
        <f t="shared" si="23"/>
        <v>8.0971659919028341E-3</v>
      </c>
      <c r="F188" s="14">
        <f t="shared" si="24"/>
        <v>3.5714285714285713E-3</v>
      </c>
      <c r="G188" s="14">
        <f t="shared" si="26"/>
        <v>0.5</v>
      </c>
      <c r="H188" s="14">
        <f t="shared" si="25"/>
        <v>4.048582995951417E-3</v>
      </c>
    </row>
    <row r="189" spans="1:8" ht="25.5" x14ac:dyDescent="0.2">
      <c r="A189" s="41"/>
      <c r="B189" s="12" t="s">
        <v>174</v>
      </c>
      <c r="C189" s="13">
        <v>0</v>
      </c>
      <c r="D189" s="13">
        <v>1</v>
      </c>
      <c r="E189" s="14" t="str">
        <f t="shared" si="23"/>
        <v/>
      </c>
      <c r="F189" s="14">
        <f t="shared" si="24"/>
        <v>1.1904761904761906E-3</v>
      </c>
      <c r="G189" s="14">
        <f t="shared" si="26"/>
        <v>1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0</v>
      </c>
      <c r="D191" s="13">
        <v>1</v>
      </c>
      <c r="E191" s="14" t="str">
        <f t="shared" si="23"/>
        <v/>
      </c>
      <c r="F191" s="14">
        <f t="shared" si="24"/>
        <v>1.1904761904761906E-3</v>
      </c>
      <c r="G191" s="14">
        <f t="shared" si="26"/>
        <v>1</v>
      </c>
      <c r="H191" s="14" t="str">
        <f t="shared" si="25"/>
        <v/>
      </c>
    </row>
    <row r="192" spans="1:8" x14ac:dyDescent="0.2">
      <c r="A192" s="41"/>
      <c r="B192" s="12" t="s">
        <v>177</v>
      </c>
      <c r="C192" s="13">
        <v>0</v>
      </c>
      <c r="D192" s="13">
        <v>4</v>
      </c>
      <c r="E192" s="14" t="str">
        <f t="shared" si="23"/>
        <v/>
      </c>
      <c r="F192" s="14">
        <f t="shared" si="24"/>
        <v>4.7619047619047623E-3</v>
      </c>
      <c r="G192" s="14">
        <f t="shared" si="26"/>
        <v>1</v>
      </c>
      <c r="H192" s="14" t="str">
        <f t="shared" si="25"/>
        <v/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3</v>
      </c>
      <c r="E193" s="14" t="str">
        <f t="shared" si="23"/>
        <v/>
      </c>
      <c r="F193" s="14">
        <f t="shared" si="24"/>
        <v>3.5714285714285713E-3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0</v>
      </c>
      <c r="D194" s="13">
        <v>0</v>
      </c>
      <c r="E194" s="14" t="str">
        <f t="shared" si="23"/>
        <v/>
      </c>
      <c r="F194" s="14" t="str">
        <f t="shared" si="24"/>
        <v/>
      </c>
      <c r="G194" s="14" t="str">
        <f t="shared" si="26"/>
        <v xml:space="preserve"> </v>
      </c>
      <c r="H194" s="14" t="str">
        <f t="shared" si="25"/>
        <v/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0</v>
      </c>
      <c r="D197" s="13">
        <v>0</v>
      </c>
      <c r="E197" s="14" t="str">
        <f t="shared" si="23"/>
        <v/>
      </c>
      <c r="F197" s="14" t="str">
        <f t="shared" si="24"/>
        <v/>
      </c>
      <c r="G197" s="14" t="str">
        <f t="shared" si="26"/>
        <v xml:space="preserve"> </v>
      </c>
      <c r="H197" s="14" t="str">
        <f t="shared" si="25"/>
        <v/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0</v>
      </c>
      <c r="D199" s="13">
        <v>22</v>
      </c>
      <c r="E199" s="14" t="str">
        <f t="shared" si="23"/>
        <v/>
      </c>
      <c r="F199" s="14">
        <f t="shared" si="24"/>
        <v>2.6190476190476191E-2</v>
      </c>
      <c r="G199" s="14">
        <f t="shared" si="26"/>
        <v>1</v>
      </c>
      <c r="H199" s="14" t="str">
        <f t="shared" si="25"/>
        <v/>
      </c>
    </row>
    <row r="200" spans="1:8" ht="25.5" x14ac:dyDescent="0.2">
      <c r="A200" s="41"/>
      <c r="B200" s="12" t="s">
        <v>185</v>
      </c>
      <c r="C200" s="13">
        <v>3</v>
      </c>
      <c r="D200" s="13">
        <v>3</v>
      </c>
      <c r="E200" s="14">
        <f t="shared" si="23"/>
        <v>1.2145748987854251E-2</v>
      </c>
      <c r="F200" s="14">
        <f t="shared" si="24"/>
        <v>3.5714285714285713E-3</v>
      </c>
      <c r="G200" s="14">
        <f t="shared" si="26"/>
        <v>0</v>
      </c>
      <c r="H200" s="14">
        <f t="shared" si="25"/>
        <v>0</v>
      </c>
    </row>
    <row r="201" spans="1:8" x14ac:dyDescent="0.2">
      <c r="A201" s="41"/>
      <c r="B201" s="12" t="s">
        <v>186</v>
      </c>
      <c r="C201" s="13">
        <v>0</v>
      </c>
      <c r="D201" s="13">
        <v>7</v>
      </c>
      <c r="E201" s="14" t="str">
        <f t="shared" si="23"/>
        <v/>
      </c>
      <c r="F201" s="14">
        <f t="shared" si="24"/>
        <v>8.3333333333333332E-3</v>
      </c>
      <c r="G201" s="14">
        <f t="shared" si="26"/>
        <v>1</v>
      </c>
      <c r="H201" s="14" t="str">
        <f t="shared" si="25"/>
        <v/>
      </c>
    </row>
    <row r="202" spans="1:8" x14ac:dyDescent="0.2">
      <c r="A202" s="41"/>
      <c r="B202" s="12" t="s">
        <v>187</v>
      </c>
      <c r="C202" s="13">
        <v>1</v>
      </c>
      <c r="D202" s="13">
        <v>15</v>
      </c>
      <c r="E202" s="14">
        <f t="shared" si="23"/>
        <v>4.048582995951417E-3</v>
      </c>
      <c r="F202" s="14">
        <f t="shared" si="24"/>
        <v>1.7857142857142856E-2</v>
      </c>
      <c r="G202" s="14">
        <f t="shared" si="26"/>
        <v>14</v>
      </c>
      <c r="H202" s="14">
        <f t="shared" si="25"/>
        <v>5.6680161943319839E-2</v>
      </c>
    </row>
    <row r="203" spans="1:8" x14ac:dyDescent="0.2">
      <c r="A203" s="41"/>
      <c r="B203" s="12" t="s">
        <v>188</v>
      </c>
      <c r="C203" s="13">
        <v>0</v>
      </c>
      <c r="D203" s="13">
        <v>2</v>
      </c>
      <c r="E203" s="14" t="str">
        <f t="shared" si="23"/>
        <v/>
      </c>
      <c r="F203" s="14">
        <f t="shared" si="24"/>
        <v>2.3809523809523812E-3</v>
      </c>
      <c r="G203" s="14">
        <f t="shared" si="26"/>
        <v>1</v>
      </c>
      <c r="H203" s="14" t="str">
        <f t="shared" si="25"/>
        <v/>
      </c>
    </row>
    <row r="204" spans="1:8" x14ac:dyDescent="0.2">
      <c r="A204" s="41"/>
      <c r="B204" s="12" t="s">
        <v>189</v>
      </c>
      <c r="C204" s="13">
        <v>5</v>
      </c>
      <c r="D204" s="13">
        <v>3</v>
      </c>
      <c r="E204" s="14">
        <f t="shared" si="23"/>
        <v>2.0242914979757085E-2</v>
      </c>
      <c r="F204" s="14">
        <f t="shared" si="24"/>
        <v>3.5714285714285713E-3</v>
      </c>
      <c r="G204" s="14">
        <f t="shared" si="26"/>
        <v>-0.4</v>
      </c>
      <c r="H204" s="14">
        <f t="shared" si="25"/>
        <v>-8.0971659919028341E-3</v>
      </c>
    </row>
    <row r="205" spans="1:8" x14ac:dyDescent="0.2">
      <c r="A205" s="41"/>
      <c r="B205" s="12" t="s">
        <v>190</v>
      </c>
      <c r="C205" s="13">
        <v>1</v>
      </c>
      <c r="D205" s="13">
        <v>2</v>
      </c>
      <c r="E205" s="14">
        <f t="shared" ref="E205:E236" si="27">+IF(C205=0,"",C205/C$173)</f>
        <v>4.048582995951417E-3</v>
      </c>
      <c r="F205" s="14">
        <f t="shared" ref="F205:F236" si="28">+IF(D205=0,"",D205/D$173)</f>
        <v>2.3809523809523812E-3</v>
      </c>
      <c r="G205" s="14">
        <f t="shared" si="26"/>
        <v>1</v>
      </c>
      <c r="H205" s="14">
        <f t="shared" ref="H205:H236" si="29">+IF(OR(AND(E205=""),(G205="")),"",E205*G205)</f>
        <v>4.048582995951417E-3</v>
      </c>
    </row>
    <row r="206" spans="1:8" x14ac:dyDescent="0.2">
      <c r="A206" s="41"/>
      <c r="B206" s="12" t="s">
        <v>191</v>
      </c>
      <c r="C206" s="13">
        <v>0</v>
      </c>
      <c r="D206" s="13">
        <v>1</v>
      </c>
      <c r="E206" s="14" t="str">
        <f t="shared" si="27"/>
        <v/>
      </c>
      <c r="F206" s="14">
        <f t="shared" si="28"/>
        <v>1.1904761904761906E-3</v>
      </c>
      <c r="G206" s="14">
        <f t="shared" ref="G206:G237" si="30">+IF(AND(C206=0,D206=0)," ",IF(C206=0,1,IF(D206=0,-1,(D206-C206)/C206)))</f>
        <v>1</v>
      </c>
      <c r="H206" s="14" t="str">
        <f t="shared" si="29"/>
        <v/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0</v>
      </c>
      <c r="D208" s="13">
        <v>0</v>
      </c>
      <c r="E208" s="14" t="str">
        <f t="shared" si="27"/>
        <v/>
      </c>
      <c r="F208" s="14" t="str">
        <f t="shared" si="28"/>
        <v/>
      </c>
      <c r="G208" s="14" t="str">
        <f t="shared" si="30"/>
        <v xml:space="preserve"> </v>
      </c>
      <c r="H208" s="14" t="str">
        <f t="shared" si="29"/>
        <v/>
      </c>
    </row>
    <row r="209" spans="1:8" x14ac:dyDescent="0.2">
      <c r="A209" s="41"/>
      <c r="B209" s="12" t="s">
        <v>194</v>
      </c>
      <c r="C209" s="13">
        <v>0</v>
      </c>
      <c r="D209" s="13">
        <v>1</v>
      </c>
      <c r="E209" s="14" t="str">
        <f t="shared" si="27"/>
        <v/>
      </c>
      <c r="F209" s="14">
        <f t="shared" si="28"/>
        <v>1.1904761904761906E-3</v>
      </c>
      <c r="G209" s="14">
        <f t="shared" si="30"/>
        <v>1</v>
      </c>
      <c r="H209" s="14" t="str">
        <f t="shared" si="29"/>
        <v/>
      </c>
    </row>
    <row r="210" spans="1:8" x14ac:dyDescent="0.2">
      <c r="A210" s="41"/>
      <c r="B210" s="12" t="s">
        <v>195</v>
      </c>
      <c r="C210" s="13">
        <v>2</v>
      </c>
      <c r="D210" s="13">
        <v>7</v>
      </c>
      <c r="E210" s="14">
        <f t="shared" si="27"/>
        <v>8.0971659919028341E-3</v>
      </c>
      <c r="F210" s="14">
        <f t="shared" si="28"/>
        <v>8.3333333333333332E-3</v>
      </c>
      <c r="G210" s="14">
        <f t="shared" si="30"/>
        <v>2.5</v>
      </c>
      <c r="H210" s="14">
        <f t="shared" si="29"/>
        <v>2.0242914979757085E-2</v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44</v>
      </c>
      <c r="D213" s="13">
        <v>16</v>
      </c>
      <c r="E213" s="14">
        <f t="shared" si="27"/>
        <v>0.17813765182186234</v>
      </c>
      <c r="F213" s="14">
        <f t="shared" si="28"/>
        <v>1.9047619047619049E-2</v>
      </c>
      <c r="G213" s="14">
        <f t="shared" si="30"/>
        <v>-0.63636363636363635</v>
      </c>
      <c r="H213" s="14">
        <f t="shared" si="29"/>
        <v>-0.11336032388663966</v>
      </c>
    </row>
    <row r="214" spans="1:8" x14ac:dyDescent="0.2">
      <c r="A214" s="41"/>
      <c r="B214" s="12" t="s">
        <v>199</v>
      </c>
      <c r="C214" s="13">
        <v>0</v>
      </c>
      <c r="D214" s="13">
        <v>1</v>
      </c>
      <c r="E214" s="14" t="str">
        <f t="shared" si="27"/>
        <v/>
      </c>
      <c r="F214" s="14">
        <f t="shared" si="28"/>
        <v>1.1904761904761906E-3</v>
      </c>
      <c r="G214" s="14">
        <f t="shared" si="30"/>
        <v>1</v>
      </c>
      <c r="H214" s="14" t="str">
        <f t="shared" si="29"/>
        <v/>
      </c>
    </row>
    <row r="215" spans="1:8" ht="25.5" x14ac:dyDescent="0.2">
      <c r="A215" s="41"/>
      <c r="B215" s="12" t="s">
        <v>200</v>
      </c>
      <c r="C215" s="13">
        <v>0</v>
      </c>
      <c r="D215" s="13">
        <v>0</v>
      </c>
      <c r="E215" s="14" t="str">
        <f t="shared" si="27"/>
        <v/>
      </c>
      <c r="F215" s="14" t="str">
        <f t="shared" si="28"/>
        <v/>
      </c>
      <c r="G215" s="14" t="str">
        <f t="shared" si="30"/>
        <v xml:space="preserve"> 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3</v>
      </c>
      <c r="E218" s="14" t="str">
        <f t="shared" si="27"/>
        <v/>
      </c>
      <c r="F218" s="14">
        <f t="shared" si="28"/>
        <v>3.5714285714285713E-3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3</v>
      </c>
      <c r="D225" s="13">
        <v>88</v>
      </c>
      <c r="E225" s="14">
        <f t="shared" si="27"/>
        <v>1.2145748987854251E-2</v>
      </c>
      <c r="F225" s="14">
        <f t="shared" si="28"/>
        <v>0.10476190476190476</v>
      </c>
      <c r="G225" s="14">
        <f t="shared" si="30"/>
        <v>28.333333333333332</v>
      </c>
      <c r="H225" s="14">
        <f t="shared" si="29"/>
        <v>0.34412955465587042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0</v>
      </c>
      <c r="E227" s="14" t="str">
        <f t="shared" si="27"/>
        <v/>
      </c>
      <c r="F227" s="14" t="str">
        <f t="shared" si="28"/>
        <v/>
      </c>
      <c r="G227" s="14" t="str">
        <f t="shared" si="30"/>
        <v xml:space="preserve"> 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0</v>
      </c>
      <c r="D228" s="13">
        <v>1</v>
      </c>
      <c r="E228" s="14" t="str">
        <f t="shared" si="27"/>
        <v/>
      </c>
      <c r="F228" s="14">
        <f t="shared" si="28"/>
        <v>1.1904761904761906E-3</v>
      </c>
      <c r="G228" s="14">
        <f t="shared" si="30"/>
        <v>1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0</v>
      </c>
      <c r="E230" s="14" t="str">
        <f t="shared" si="27"/>
        <v/>
      </c>
      <c r="F230" s="14" t="str">
        <f t="shared" si="28"/>
        <v/>
      </c>
      <c r="G230" s="14" t="str">
        <f t="shared" si="30"/>
        <v xml:space="preserve"> 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7</v>
      </c>
      <c r="E232" s="14" t="str">
        <f t="shared" si="27"/>
        <v/>
      </c>
      <c r="F232" s="14">
        <f t="shared" si="28"/>
        <v>8.3333333333333332E-3</v>
      </c>
      <c r="G232" s="14">
        <f t="shared" si="30"/>
        <v>1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0</v>
      </c>
      <c r="E233" s="14" t="str">
        <f t="shared" si="27"/>
        <v/>
      </c>
      <c r="F233" s="14" t="str">
        <f t="shared" si="28"/>
        <v/>
      </c>
      <c r="G233" s="14" t="str">
        <f t="shared" si="30"/>
        <v xml:space="preserve"> 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0</v>
      </c>
      <c r="D236" s="13">
        <v>0</v>
      </c>
      <c r="E236" s="14" t="str">
        <f t="shared" si="27"/>
        <v/>
      </c>
      <c r="F236" s="14" t="str">
        <f t="shared" si="28"/>
        <v/>
      </c>
      <c r="G236" s="14" t="str">
        <f t="shared" si="30"/>
        <v xml:space="preserve"> </v>
      </c>
      <c r="H236" s="14" t="str">
        <f t="shared" si="29"/>
        <v/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31</v>
      </c>
      <c r="D238" s="13">
        <v>6</v>
      </c>
      <c r="E238" s="14">
        <f t="shared" si="31"/>
        <v>0.12550607287449392</v>
      </c>
      <c r="F238" s="14">
        <f t="shared" si="32"/>
        <v>7.1428571428571426E-3</v>
      </c>
      <c r="G238" s="14">
        <f t="shared" ref="G238:G269" si="34">+IF(AND(C238=0,D238=0)," ",IF(C238=0,1,IF(D238=0,-1,(D238-C238)/C238)))</f>
        <v>-0.80645161290322576</v>
      </c>
      <c r="H238" s="14">
        <f t="shared" si="33"/>
        <v>-0.10121457489878541</v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1</v>
      </c>
      <c r="D241" s="13">
        <v>0</v>
      </c>
      <c r="E241" s="14">
        <f t="shared" si="31"/>
        <v>4.048582995951417E-3</v>
      </c>
      <c r="F241" s="14" t="str">
        <f t="shared" si="32"/>
        <v/>
      </c>
      <c r="G241" s="14">
        <f t="shared" si="34"/>
        <v>-1</v>
      </c>
      <c r="H241" s="14">
        <f t="shared" si="33"/>
        <v>-4.048582995951417E-3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0</v>
      </c>
      <c r="D244" s="13">
        <v>2</v>
      </c>
      <c r="E244" s="14" t="str">
        <f t="shared" si="31"/>
        <v/>
      </c>
      <c r="F244" s="14">
        <f t="shared" si="32"/>
        <v>2.3809523809523812E-3</v>
      </c>
      <c r="G244" s="14">
        <f t="shared" si="34"/>
        <v>1</v>
      </c>
      <c r="H244" s="14" t="str">
        <f t="shared" si="33"/>
        <v/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0</v>
      </c>
      <c r="E246" s="14" t="str">
        <f t="shared" si="31"/>
        <v/>
      </c>
      <c r="F246" s="14" t="str">
        <f t="shared" si="32"/>
        <v/>
      </c>
      <c r="G246" s="14" t="str">
        <f t="shared" si="34"/>
        <v xml:space="preserve"> 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31"/>
        <v/>
      </c>
      <c r="F248" s="14" t="str">
        <f t="shared" si="32"/>
        <v/>
      </c>
      <c r="G248" s="14" t="str">
        <f t="shared" si="34"/>
        <v xml:space="preserve"> 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0</v>
      </c>
      <c r="E250" s="14" t="str">
        <f t="shared" si="31"/>
        <v/>
      </c>
      <c r="F250" s="14" t="str">
        <f t="shared" si="32"/>
        <v/>
      </c>
      <c r="G250" s="14" t="str">
        <f t="shared" si="34"/>
        <v xml:space="preserve"> 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0</v>
      </c>
      <c r="D259" s="13">
        <v>0</v>
      </c>
      <c r="E259" s="14" t="str">
        <f t="shared" si="31"/>
        <v/>
      </c>
      <c r="F259" s="14" t="str">
        <f t="shared" si="32"/>
        <v/>
      </c>
      <c r="G259" s="14" t="str">
        <f t="shared" si="34"/>
        <v xml:space="preserve"> 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0</v>
      </c>
      <c r="D262" s="13">
        <v>0</v>
      </c>
      <c r="E262" s="14" t="str">
        <f t="shared" si="31"/>
        <v/>
      </c>
      <c r="F262" s="14" t="str">
        <f t="shared" si="32"/>
        <v/>
      </c>
      <c r="G262" s="14" t="str">
        <f t="shared" si="34"/>
        <v xml:space="preserve"> 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0</v>
      </c>
      <c r="D264" s="13">
        <v>0</v>
      </c>
      <c r="E264" s="14" t="str">
        <f t="shared" si="31"/>
        <v/>
      </c>
      <c r="F264" s="14" t="str">
        <f t="shared" si="32"/>
        <v/>
      </c>
      <c r="G264" s="14" t="str">
        <f t="shared" si="34"/>
        <v xml:space="preserve"> </v>
      </c>
      <c r="H264" s="14" t="str">
        <f t="shared" si="33"/>
        <v/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2</v>
      </c>
      <c r="E271" s="14" t="str">
        <f t="shared" si="35"/>
        <v/>
      </c>
      <c r="F271" s="14">
        <f t="shared" si="36"/>
        <v>2.3809523809523812E-3</v>
      </c>
      <c r="G271" s="14">
        <f t="shared" si="38"/>
        <v>1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1</v>
      </c>
      <c r="D275" s="13">
        <v>31</v>
      </c>
      <c r="E275" s="14">
        <f t="shared" si="35"/>
        <v>4.048582995951417E-3</v>
      </c>
      <c r="F275" s="14">
        <f t="shared" si="36"/>
        <v>3.6904761904761905E-2</v>
      </c>
      <c r="G275" s="14">
        <f t="shared" si="38"/>
        <v>30</v>
      </c>
      <c r="H275" s="14">
        <f t="shared" si="37"/>
        <v>0.12145748987854252</v>
      </c>
    </row>
    <row r="276" spans="1:8" ht="25.5" x14ac:dyDescent="0.2">
      <c r="A276" s="41"/>
      <c r="B276" s="12" t="s">
        <v>260</v>
      </c>
      <c r="C276" s="13">
        <v>0</v>
      </c>
      <c r="D276" s="13">
        <v>47</v>
      </c>
      <c r="E276" s="14" t="str">
        <f t="shared" si="35"/>
        <v/>
      </c>
      <c r="F276" s="14">
        <f t="shared" si="36"/>
        <v>5.5952380952380955E-2</v>
      </c>
      <c r="G276" s="14">
        <f t="shared" si="38"/>
        <v>1</v>
      </c>
      <c r="H276" s="14" t="str">
        <f t="shared" si="37"/>
        <v/>
      </c>
    </row>
    <row r="277" spans="1:8" x14ac:dyDescent="0.2">
      <c r="A277" s="41"/>
      <c r="B277" s="12" t="s">
        <v>261</v>
      </c>
      <c r="C277" s="13">
        <v>0</v>
      </c>
      <c r="D277" s="13">
        <v>1</v>
      </c>
      <c r="E277" s="14" t="str">
        <f t="shared" si="35"/>
        <v/>
      </c>
      <c r="F277" s="14">
        <f t="shared" si="36"/>
        <v>1.1904761904761906E-3</v>
      </c>
      <c r="G277" s="14">
        <f t="shared" si="38"/>
        <v>1</v>
      </c>
      <c r="H277" s="14" t="str">
        <f t="shared" si="37"/>
        <v/>
      </c>
    </row>
    <row r="278" spans="1:8" x14ac:dyDescent="0.2">
      <c r="A278" s="41"/>
      <c r="B278" s="12" t="s">
        <v>262</v>
      </c>
      <c r="C278" s="13">
        <v>0</v>
      </c>
      <c r="D278" s="13">
        <v>0</v>
      </c>
      <c r="E278" s="14" t="str">
        <f t="shared" si="35"/>
        <v/>
      </c>
      <c r="F278" s="14" t="str">
        <f t="shared" si="36"/>
        <v/>
      </c>
      <c r="G278" s="14" t="str">
        <f t="shared" si="38"/>
        <v xml:space="preserve"> 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1</v>
      </c>
      <c r="D280" s="13">
        <v>1</v>
      </c>
      <c r="E280" s="14">
        <f t="shared" si="35"/>
        <v>4.048582995951417E-3</v>
      </c>
      <c r="F280" s="14">
        <f t="shared" si="36"/>
        <v>1.1904761904761906E-3</v>
      </c>
      <c r="G280" s="14">
        <f t="shared" si="38"/>
        <v>0</v>
      </c>
      <c r="H280" s="14">
        <f t="shared" si="37"/>
        <v>0</v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0</v>
      </c>
      <c r="E282" s="14" t="str">
        <f t="shared" si="35"/>
        <v/>
      </c>
      <c r="F282" s="14" t="str">
        <f t="shared" si="36"/>
        <v/>
      </c>
      <c r="G282" s="14" t="str">
        <f t="shared" si="38"/>
        <v xml:space="preserve"> 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0</v>
      </c>
      <c r="D283" s="13">
        <v>7</v>
      </c>
      <c r="E283" s="14" t="str">
        <f t="shared" si="35"/>
        <v/>
      </c>
      <c r="F283" s="14">
        <f t="shared" si="36"/>
        <v>8.3333333333333332E-3</v>
      </c>
      <c r="G283" s="14">
        <f t="shared" si="38"/>
        <v>1</v>
      </c>
      <c r="H283" s="14" t="str">
        <f t="shared" si="37"/>
        <v/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1</v>
      </c>
      <c r="E286" s="14" t="str">
        <f t="shared" si="35"/>
        <v/>
      </c>
      <c r="F286" s="14">
        <f t="shared" si="36"/>
        <v>1.1904761904761906E-3</v>
      </c>
      <c r="G286" s="14">
        <f t="shared" si="38"/>
        <v>1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1</v>
      </c>
      <c r="E287" s="14" t="str">
        <f t="shared" si="35"/>
        <v/>
      </c>
      <c r="F287" s="14">
        <f t="shared" si="36"/>
        <v>1.1904761904761906E-3</v>
      </c>
      <c r="G287" s="14">
        <f t="shared" si="38"/>
        <v>1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2</v>
      </c>
      <c r="D288" s="13">
        <v>51</v>
      </c>
      <c r="E288" s="14">
        <f t="shared" si="35"/>
        <v>8.0971659919028341E-3</v>
      </c>
      <c r="F288" s="14">
        <f t="shared" si="36"/>
        <v>6.0714285714285714E-2</v>
      </c>
      <c r="G288" s="14">
        <f t="shared" si="38"/>
        <v>24.5</v>
      </c>
      <c r="H288" s="14">
        <f t="shared" si="37"/>
        <v>0.19838056680161945</v>
      </c>
    </row>
    <row r="289" spans="1:8" x14ac:dyDescent="0.2">
      <c r="A289" s="41"/>
      <c r="B289" s="12" t="s">
        <v>273</v>
      </c>
      <c r="C289" s="13">
        <v>0</v>
      </c>
      <c r="D289" s="13">
        <v>4</v>
      </c>
      <c r="E289" s="14" t="str">
        <f t="shared" si="35"/>
        <v/>
      </c>
      <c r="F289" s="14">
        <f t="shared" si="36"/>
        <v>4.7619047619047623E-3</v>
      </c>
      <c r="G289" s="14">
        <f t="shared" si="38"/>
        <v>1</v>
      </c>
      <c r="H289" s="14" t="str">
        <f t="shared" si="37"/>
        <v/>
      </c>
    </row>
    <row r="290" spans="1:8" x14ac:dyDescent="0.2">
      <c r="A290" s="41"/>
      <c r="B290" s="12" t="s">
        <v>274</v>
      </c>
      <c r="C290" s="13">
        <v>0</v>
      </c>
      <c r="D290" s="13">
        <v>0</v>
      </c>
      <c r="E290" s="14" t="str">
        <f t="shared" si="35"/>
        <v/>
      </c>
      <c r="F290" s="14" t="str">
        <f t="shared" si="36"/>
        <v/>
      </c>
      <c r="G290" s="14" t="str">
        <f t="shared" si="38"/>
        <v xml:space="preserve"> 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0</v>
      </c>
      <c r="D291" s="13">
        <v>0</v>
      </c>
      <c r="E291" s="14" t="str">
        <f t="shared" si="35"/>
        <v/>
      </c>
      <c r="F291" s="14" t="str">
        <f t="shared" si="36"/>
        <v/>
      </c>
      <c r="G291" s="14" t="str">
        <f t="shared" si="38"/>
        <v xml:space="preserve"> 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0</v>
      </c>
      <c r="D293" s="13">
        <v>0</v>
      </c>
      <c r="E293" s="14" t="str">
        <f t="shared" si="35"/>
        <v/>
      </c>
      <c r="F293" s="14" t="str">
        <f t="shared" si="36"/>
        <v/>
      </c>
      <c r="G293" s="14" t="str">
        <f t="shared" si="38"/>
        <v xml:space="preserve"> </v>
      </c>
      <c r="H293" s="14" t="str">
        <f t="shared" si="37"/>
        <v/>
      </c>
    </row>
    <row r="294" spans="1:8" x14ac:dyDescent="0.2">
      <c r="A294" s="41"/>
      <c r="B294" s="12" t="s">
        <v>278</v>
      </c>
      <c r="C294" s="13">
        <v>0</v>
      </c>
      <c r="D294" s="13">
        <v>1</v>
      </c>
      <c r="E294" s="14" t="str">
        <f t="shared" si="35"/>
        <v/>
      </c>
      <c r="F294" s="14">
        <f t="shared" si="36"/>
        <v>1.1904761904761906E-3</v>
      </c>
      <c r="G294" s="14">
        <f t="shared" si="38"/>
        <v>1</v>
      </c>
      <c r="H294" s="14" t="str">
        <f t="shared" si="37"/>
        <v/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2</v>
      </c>
      <c r="E297" s="14" t="str">
        <f t="shared" si="35"/>
        <v/>
      </c>
      <c r="F297" s="14">
        <f t="shared" si="36"/>
        <v>2.3809523809523812E-3</v>
      </c>
      <c r="G297" s="14">
        <f t="shared" si="38"/>
        <v>1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0</v>
      </c>
      <c r="E300" s="14" t="str">
        <f t="shared" si="35"/>
        <v/>
      </c>
      <c r="F300" s="14" t="str">
        <f t="shared" si="36"/>
        <v/>
      </c>
      <c r="G300" s="14" t="str">
        <f t="shared" si="38"/>
        <v xml:space="preserve"> 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5</v>
      </c>
      <c r="D301" s="13">
        <v>22</v>
      </c>
      <c r="E301" s="14">
        <f t="shared" ref="E301:E332" si="39">+IF(C301=0,"",C301/C$173)</f>
        <v>2.0242914979757085E-2</v>
      </c>
      <c r="F301" s="14">
        <f t="shared" ref="F301:F332" si="40">+IF(D301=0,"",D301/D$173)</f>
        <v>2.6190476190476191E-2</v>
      </c>
      <c r="G301" s="14">
        <f t="shared" si="38"/>
        <v>3.4</v>
      </c>
      <c r="H301" s="14">
        <f t="shared" ref="H301:H332" si="41">+IF(OR(AND(E301=""),(G301="")),"",E301*G301)</f>
        <v>6.8825910931174086E-2</v>
      </c>
    </row>
    <row r="302" spans="1:8" ht="25.5" x14ac:dyDescent="0.2">
      <c r="A302" s="41"/>
      <c r="B302" s="12" t="s">
        <v>286</v>
      </c>
      <c r="C302" s="13">
        <v>17</v>
      </c>
      <c r="D302" s="13">
        <v>5</v>
      </c>
      <c r="E302" s="14">
        <f t="shared" si="39"/>
        <v>6.8825910931174086E-2</v>
      </c>
      <c r="F302" s="14">
        <f t="shared" si="40"/>
        <v>5.9523809523809521E-3</v>
      </c>
      <c r="G302" s="14">
        <f t="shared" ref="G302:G333" si="42">+IF(AND(C302=0,D302=0)," ",IF(C302=0,1,IF(D302=0,-1,(D302-C302)/C302)))</f>
        <v>-0.70588235294117652</v>
      </c>
      <c r="H302" s="14">
        <f t="shared" si="41"/>
        <v>-4.8582995951417005E-2</v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69</v>
      </c>
      <c r="D305" s="13">
        <v>9</v>
      </c>
      <c r="E305" s="14">
        <f t="shared" si="39"/>
        <v>0.2793522267206478</v>
      </c>
      <c r="F305" s="14">
        <f t="shared" si="40"/>
        <v>1.0714285714285714E-2</v>
      </c>
      <c r="G305" s="14">
        <f t="shared" si="42"/>
        <v>-0.86956521739130432</v>
      </c>
      <c r="H305" s="14">
        <f t="shared" si="41"/>
        <v>-0.24291497975708504</v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1</v>
      </c>
      <c r="D307" s="13">
        <v>0</v>
      </c>
      <c r="E307" s="14">
        <f t="shared" si="39"/>
        <v>4.048582995951417E-3</v>
      </c>
      <c r="F307" s="14" t="str">
        <f t="shared" si="40"/>
        <v/>
      </c>
      <c r="G307" s="14">
        <f t="shared" si="42"/>
        <v>-1</v>
      </c>
      <c r="H307" s="14">
        <f t="shared" si="41"/>
        <v>-4.048582995951417E-3</v>
      </c>
    </row>
    <row r="308" spans="1:8" x14ac:dyDescent="0.2">
      <c r="A308" s="41"/>
      <c r="B308" s="12" t="s">
        <v>292</v>
      </c>
      <c r="C308" s="13">
        <v>40</v>
      </c>
      <c r="D308" s="13">
        <v>19</v>
      </c>
      <c r="E308" s="14">
        <f t="shared" si="39"/>
        <v>0.16194331983805668</v>
      </c>
      <c r="F308" s="14">
        <f t="shared" si="40"/>
        <v>2.2619047619047618E-2</v>
      </c>
      <c r="G308" s="14">
        <f t="shared" si="42"/>
        <v>-0.52500000000000002</v>
      </c>
      <c r="H308" s="14">
        <f t="shared" si="41"/>
        <v>-8.5020242914979768E-2</v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0</v>
      </c>
      <c r="D313" s="13">
        <v>0</v>
      </c>
      <c r="E313" s="14" t="str">
        <f t="shared" si="39"/>
        <v/>
      </c>
      <c r="F313" s="14" t="str">
        <f t="shared" si="40"/>
        <v/>
      </c>
      <c r="G313" s="14" t="str">
        <f t="shared" si="42"/>
        <v xml:space="preserve"> </v>
      </c>
      <c r="H313" s="14" t="str">
        <f t="shared" si="41"/>
        <v/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0</v>
      </c>
      <c r="D317" s="13">
        <v>2</v>
      </c>
      <c r="E317" s="14" t="str">
        <f t="shared" si="39"/>
        <v/>
      </c>
      <c r="F317" s="14">
        <f t="shared" si="40"/>
        <v>2.3809523809523812E-3</v>
      </c>
      <c r="G317" s="14">
        <f t="shared" si="42"/>
        <v>1</v>
      </c>
      <c r="H317" s="14" t="str">
        <f t="shared" si="41"/>
        <v/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7</v>
      </c>
      <c r="D319" s="13">
        <v>34</v>
      </c>
      <c r="E319" s="14">
        <f t="shared" si="39"/>
        <v>2.8340080971659919E-2</v>
      </c>
      <c r="F319" s="14">
        <f t="shared" si="40"/>
        <v>4.0476190476190478E-2</v>
      </c>
      <c r="G319" s="14">
        <f t="shared" si="42"/>
        <v>3.8571428571428572</v>
      </c>
      <c r="H319" s="14">
        <f t="shared" si="41"/>
        <v>0.10931174089068826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0</v>
      </c>
      <c r="D321" s="13">
        <v>0</v>
      </c>
      <c r="E321" s="14" t="str">
        <f t="shared" si="39"/>
        <v/>
      </c>
      <c r="F321" s="14" t="str">
        <f t="shared" si="40"/>
        <v/>
      </c>
      <c r="G321" s="14" t="str">
        <f t="shared" si="42"/>
        <v xml:space="preserve"> </v>
      </c>
      <c r="H321" s="14" t="str">
        <f t="shared" si="41"/>
        <v/>
      </c>
    </row>
    <row r="322" spans="1:8" x14ac:dyDescent="0.2">
      <c r="A322" s="41"/>
      <c r="B322" s="12" t="s">
        <v>306</v>
      </c>
      <c r="C322" s="13">
        <v>0</v>
      </c>
      <c r="D322" s="13">
        <v>1</v>
      </c>
      <c r="E322" s="14" t="str">
        <f t="shared" si="39"/>
        <v/>
      </c>
      <c r="F322" s="14">
        <f t="shared" si="40"/>
        <v>1.1904761904761906E-3</v>
      </c>
      <c r="G322" s="14">
        <f t="shared" si="42"/>
        <v>1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0</v>
      </c>
      <c r="D324" s="13">
        <v>0</v>
      </c>
      <c r="E324" s="14" t="str">
        <f t="shared" si="39"/>
        <v/>
      </c>
      <c r="F324" s="14" t="str">
        <f t="shared" si="40"/>
        <v/>
      </c>
      <c r="G324" s="14" t="str">
        <f t="shared" si="42"/>
        <v xml:space="preserve"> </v>
      </c>
      <c r="H324" s="14" t="str">
        <f t="shared" si="41"/>
        <v/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0</v>
      </c>
      <c r="D328" s="13">
        <v>51</v>
      </c>
      <c r="E328" s="14" t="str">
        <f t="shared" si="39"/>
        <v/>
      </c>
      <c r="F328" s="14">
        <f t="shared" si="40"/>
        <v>6.0714285714285714E-2</v>
      </c>
      <c r="G328" s="14">
        <f t="shared" si="42"/>
        <v>1</v>
      </c>
      <c r="H328" s="14" t="str">
        <f t="shared" si="41"/>
        <v/>
      </c>
    </row>
    <row r="329" spans="1:8" x14ac:dyDescent="0.2">
      <c r="A329" s="41"/>
      <c r="B329" s="12" t="s">
        <v>313</v>
      </c>
      <c r="C329" s="13">
        <v>0</v>
      </c>
      <c r="D329" s="13">
        <v>0</v>
      </c>
      <c r="E329" s="14" t="str">
        <f t="shared" si="39"/>
        <v/>
      </c>
      <c r="F329" s="14" t="str">
        <f t="shared" si="40"/>
        <v/>
      </c>
      <c r="G329" s="14" t="str">
        <f t="shared" si="42"/>
        <v xml:space="preserve"> 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1</v>
      </c>
      <c r="E332" s="14" t="str">
        <f t="shared" si="39"/>
        <v/>
      </c>
      <c r="F332" s="14">
        <f t="shared" si="40"/>
        <v>1.1904761904761906E-3</v>
      </c>
      <c r="G332" s="14">
        <f t="shared" si="42"/>
        <v>1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1</v>
      </c>
      <c r="D338" s="13">
        <v>0</v>
      </c>
      <c r="E338" s="14">
        <f t="shared" si="43"/>
        <v>4.048582995951417E-3</v>
      </c>
      <c r="F338" s="14" t="str">
        <f t="shared" si="44"/>
        <v/>
      </c>
      <c r="G338" s="14">
        <f t="shared" si="46"/>
        <v>-1</v>
      </c>
      <c r="H338" s="14">
        <f t="shared" si="45"/>
        <v>-4.048582995951417E-3</v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1013</v>
      </c>
      <c r="D349" s="17">
        <f>SUM(D350:D576)</f>
        <v>2425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1.3938795656465943</v>
      </c>
      <c r="H349" s="18">
        <f t="shared" ref="H349:H412" si="49">+IF(OR(AND(E349=""),(G349="")),"",E349*G349)</f>
        <v>1.3938795656465943</v>
      </c>
    </row>
    <row r="350" spans="1:8" x14ac:dyDescent="0.2">
      <c r="A350" s="41"/>
      <c r="B350" s="12" t="s">
        <v>328</v>
      </c>
      <c r="C350" s="13">
        <v>3</v>
      </c>
      <c r="D350" s="13">
        <v>10</v>
      </c>
      <c r="E350" s="14">
        <f t="shared" si="47"/>
        <v>2.9615004935834156E-3</v>
      </c>
      <c r="F350" s="14">
        <f t="shared" si="48"/>
        <v>4.1237113402061857E-3</v>
      </c>
      <c r="G350" s="14">
        <f t="shared" ref="G350:G413" si="50">+IF(AND(C350=0,D350=0)," ",IF(C350=0,1,IF(D350=0,-1,(D350-C350)/C350)))</f>
        <v>2.3333333333333335</v>
      </c>
      <c r="H350" s="14">
        <f t="shared" si="49"/>
        <v>6.9101678183613032E-3</v>
      </c>
    </row>
    <row r="351" spans="1:8" x14ac:dyDescent="0.2">
      <c r="A351" s="41"/>
      <c r="B351" s="12" t="s">
        <v>329</v>
      </c>
      <c r="C351" s="13">
        <v>1</v>
      </c>
      <c r="D351" s="13">
        <v>5</v>
      </c>
      <c r="E351" s="14">
        <f t="shared" si="47"/>
        <v>9.871668311944718E-4</v>
      </c>
      <c r="F351" s="14">
        <f t="shared" si="48"/>
        <v>2.0618556701030928E-3</v>
      </c>
      <c r="G351" s="14">
        <f t="shared" si="50"/>
        <v>4</v>
      </c>
      <c r="H351" s="14">
        <f t="shared" si="49"/>
        <v>3.9486673247778872E-3</v>
      </c>
    </row>
    <row r="352" spans="1:8" x14ac:dyDescent="0.2">
      <c r="A352" s="41"/>
      <c r="B352" s="12" t="s">
        <v>330</v>
      </c>
      <c r="C352" s="13">
        <v>1</v>
      </c>
      <c r="D352" s="13">
        <v>0</v>
      </c>
      <c r="E352" s="14">
        <f t="shared" si="47"/>
        <v>9.871668311944718E-4</v>
      </c>
      <c r="F352" s="14" t="str">
        <f t="shared" si="48"/>
        <v/>
      </c>
      <c r="G352" s="14">
        <f t="shared" si="50"/>
        <v>-1</v>
      </c>
      <c r="H352" s="14">
        <f t="shared" si="49"/>
        <v>-9.871668311944718E-4</v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8</v>
      </c>
      <c r="D355" s="13">
        <v>44</v>
      </c>
      <c r="E355" s="14">
        <f t="shared" si="47"/>
        <v>7.8973346495557744E-3</v>
      </c>
      <c r="F355" s="14">
        <f t="shared" si="48"/>
        <v>1.8144329896907216E-2</v>
      </c>
      <c r="G355" s="14">
        <f t="shared" si="50"/>
        <v>4.5</v>
      </c>
      <c r="H355" s="14">
        <f t="shared" si="49"/>
        <v>3.5538005923000986E-2</v>
      </c>
    </row>
    <row r="356" spans="1:8" x14ac:dyDescent="0.2">
      <c r="A356" s="41"/>
      <c r="B356" s="12" t="s">
        <v>334</v>
      </c>
      <c r="C356" s="13">
        <v>0</v>
      </c>
      <c r="D356" s="13">
        <v>1</v>
      </c>
      <c r="E356" s="14" t="str">
        <f t="shared" si="47"/>
        <v/>
      </c>
      <c r="F356" s="14">
        <f t="shared" si="48"/>
        <v>4.1237113402061858E-4</v>
      </c>
      <c r="G356" s="14">
        <f t="shared" si="50"/>
        <v>1</v>
      </c>
      <c r="H356" s="14" t="str">
        <f t="shared" si="49"/>
        <v/>
      </c>
    </row>
    <row r="357" spans="1:8" x14ac:dyDescent="0.2">
      <c r="A357" s="41"/>
      <c r="B357" s="12" t="s">
        <v>335</v>
      </c>
      <c r="C357" s="13">
        <v>0</v>
      </c>
      <c r="D357" s="13">
        <v>0</v>
      </c>
      <c r="E357" s="14" t="str">
        <f t="shared" si="47"/>
        <v/>
      </c>
      <c r="F357" s="14" t="str">
        <f t="shared" si="48"/>
        <v/>
      </c>
      <c r="G357" s="14" t="str">
        <f t="shared" si="50"/>
        <v xml:space="preserve"> </v>
      </c>
      <c r="H357" s="14" t="str">
        <f t="shared" si="49"/>
        <v/>
      </c>
    </row>
    <row r="358" spans="1:8" x14ac:dyDescent="0.2">
      <c r="A358" s="41"/>
      <c r="B358" s="12" t="s">
        <v>336</v>
      </c>
      <c r="C358" s="13">
        <v>0</v>
      </c>
      <c r="D358" s="13">
        <v>6</v>
      </c>
      <c r="E358" s="14" t="str">
        <f t="shared" si="47"/>
        <v/>
      </c>
      <c r="F358" s="14">
        <f t="shared" si="48"/>
        <v>2.4742268041237111E-3</v>
      </c>
      <c r="G358" s="14">
        <f t="shared" si="50"/>
        <v>1</v>
      </c>
      <c r="H358" s="14" t="str">
        <f t="shared" si="49"/>
        <v/>
      </c>
    </row>
    <row r="359" spans="1:8" x14ac:dyDescent="0.2">
      <c r="A359" s="41"/>
      <c r="B359" s="12" t="s">
        <v>337</v>
      </c>
      <c r="C359" s="13">
        <v>0</v>
      </c>
      <c r="D359" s="13">
        <v>0</v>
      </c>
      <c r="E359" s="14" t="str">
        <f t="shared" si="47"/>
        <v/>
      </c>
      <c r="F359" s="14" t="str">
        <f t="shared" si="48"/>
        <v/>
      </c>
      <c r="G359" s="14" t="str">
        <f t="shared" si="50"/>
        <v xml:space="preserve"> </v>
      </c>
      <c r="H359" s="14" t="str">
        <f t="shared" si="49"/>
        <v/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135</v>
      </c>
      <c r="D361" s="13">
        <v>142</v>
      </c>
      <c r="E361" s="14">
        <f t="shared" si="47"/>
        <v>0.13326752221125371</v>
      </c>
      <c r="F361" s="14">
        <f t="shared" si="48"/>
        <v>5.8556701030927832E-2</v>
      </c>
      <c r="G361" s="14">
        <f t="shared" si="50"/>
        <v>5.185185185185185E-2</v>
      </c>
      <c r="H361" s="14">
        <f t="shared" si="49"/>
        <v>6.9101678183613032E-3</v>
      </c>
    </row>
    <row r="362" spans="1:8" x14ac:dyDescent="0.2">
      <c r="A362" s="41"/>
      <c r="B362" s="12" t="s">
        <v>340</v>
      </c>
      <c r="C362" s="13">
        <v>0</v>
      </c>
      <c r="D362" s="13">
        <v>6</v>
      </c>
      <c r="E362" s="14" t="str">
        <f t="shared" si="47"/>
        <v/>
      </c>
      <c r="F362" s="14">
        <f t="shared" si="48"/>
        <v>2.4742268041237111E-3</v>
      </c>
      <c r="G362" s="14">
        <f t="shared" si="50"/>
        <v>1</v>
      </c>
      <c r="H362" s="14" t="str">
        <f t="shared" si="49"/>
        <v/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3</v>
      </c>
      <c r="D364" s="13">
        <v>3</v>
      </c>
      <c r="E364" s="14">
        <f t="shared" si="47"/>
        <v>2.9615004935834156E-3</v>
      </c>
      <c r="F364" s="14">
        <f t="shared" si="48"/>
        <v>1.2371134020618556E-3</v>
      </c>
      <c r="G364" s="14">
        <f t="shared" si="50"/>
        <v>0</v>
      </c>
      <c r="H364" s="14">
        <f t="shared" si="49"/>
        <v>0</v>
      </c>
    </row>
    <row r="365" spans="1:8" x14ac:dyDescent="0.2">
      <c r="A365" s="41"/>
      <c r="B365" s="12" t="s">
        <v>343</v>
      </c>
      <c r="C365" s="13">
        <v>0</v>
      </c>
      <c r="D365" s="13">
        <v>9</v>
      </c>
      <c r="E365" s="14" t="str">
        <f t="shared" si="47"/>
        <v/>
      </c>
      <c r="F365" s="14">
        <f t="shared" si="48"/>
        <v>3.7113402061855669E-3</v>
      </c>
      <c r="G365" s="14">
        <f t="shared" si="50"/>
        <v>1</v>
      </c>
      <c r="H365" s="14" t="str">
        <f t="shared" si="49"/>
        <v/>
      </c>
    </row>
    <row r="366" spans="1:8" x14ac:dyDescent="0.2">
      <c r="A366" s="41"/>
      <c r="B366" s="12" t="s">
        <v>344</v>
      </c>
      <c r="C366" s="13">
        <v>0</v>
      </c>
      <c r="D366" s="13">
        <v>0</v>
      </c>
      <c r="E366" s="14" t="str">
        <f t="shared" si="47"/>
        <v/>
      </c>
      <c r="F366" s="14" t="str">
        <f t="shared" si="48"/>
        <v/>
      </c>
      <c r="G366" s="14" t="str">
        <f t="shared" si="50"/>
        <v xml:space="preserve"> 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0</v>
      </c>
      <c r="D367" s="13">
        <v>1</v>
      </c>
      <c r="E367" s="14" t="str">
        <f t="shared" si="47"/>
        <v/>
      </c>
      <c r="F367" s="14">
        <f t="shared" si="48"/>
        <v>4.1237113402061858E-4</v>
      </c>
      <c r="G367" s="14">
        <f t="shared" si="50"/>
        <v>1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5</v>
      </c>
      <c r="D369" s="13">
        <v>43</v>
      </c>
      <c r="E369" s="14">
        <f t="shared" si="47"/>
        <v>4.9358341559723592E-3</v>
      </c>
      <c r="F369" s="14">
        <f t="shared" si="48"/>
        <v>1.7731958762886597E-2</v>
      </c>
      <c r="G369" s="14">
        <f t="shared" si="50"/>
        <v>7.6</v>
      </c>
      <c r="H369" s="14">
        <f t="shared" si="49"/>
        <v>3.751233958538993E-2</v>
      </c>
    </row>
    <row r="370" spans="1:8" x14ac:dyDescent="0.2">
      <c r="A370" s="41"/>
      <c r="B370" s="12" t="s">
        <v>348</v>
      </c>
      <c r="C370" s="13">
        <v>45</v>
      </c>
      <c r="D370" s="13">
        <v>0</v>
      </c>
      <c r="E370" s="14">
        <f t="shared" si="47"/>
        <v>4.4422507403751234E-2</v>
      </c>
      <c r="F370" s="14" t="str">
        <f t="shared" si="48"/>
        <v/>
      </c>
      <c r="G370" s="14">
        <f t="shared" si="50"/>
        <v>-1</v>
      </c>
      <c r="H370" s="14">
        <f t="shared" si="49"/>
        <v>-4.4422507403751234E-2</v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0</v>
      </c>
      <c r="D372" s="13">
        <v>259</v>
      </c>
      <c r="E372" s="14" t="str">
        <f t="shared" si="47"/>
        <v/>
      </c>
      <c r="F372" s="14">
        <f t="shared" si="48"/>
        <v>0.10680412371134021</v>
      </c>
      <c r="G372" s="14">
        <f t="shared" si="50"/>
        <v>1</v>
      </c>
      <c r="H372" s="14" t="str">
        <f t="shared" si="49"/>
        <v/>
      </c>
    </row>
    <row r="373" spans="1:8" x14ac:dyDescent="0.2">
      <c r="A373" s="41"/>
      <c r="B373" s="12" t="s">
        <v>351</v>
      </c>
      <c r="C373" s="13">
        <v>6</v>
      </c>
      <c r="D373" s="13">
        <v>48</v>
      </c>
      <c r="E373" s="14">
        <f t="shared" si="47"/>
        <v>5.9230009871668312E-3</v>
      </c>
      <c r="F373" s="14">
        <f t="shared" si="48"/>
        <v>1.9793814432989689E-2</v>
      </c>
      <c r="G373" s="14">
        <f t="shared" si="50"/>
        <v>7</v>
      </c>
      <c r="H373" s="14">
        <f t="shared" si="49"/>
        <v>4.1461006910167818E-2</v>
      </c>
    </row>
    <row r="374" spans="1:8" x14ac:dyDescent="0.2">
      <c r="A374" s="41"/>
      <c r="B374" s="12" t="s">
        <v>352</v>
      </c>
      <c r="C374" s="13">
        <v>157</v>
      </c>
      <c r="D374" s="13">
        <v>1</v>
      </c>
      <c r="E374" s="14">
        <f t="shared" si="47"/>
        <v>0.15498519249753209</v>
      </c>
      <c r="F374" s="14">
        <f t="shared" si="48"/>
        <v>4.1237113402061858E-4</v>
      </c>
      <c r="G374" s="14">
        <f t="shared" si="50"/>
        <v>-0.99363057324840764</v>
      </c>
      <c r="H374" s="14">
        <f t="shared" si="49"/>
        <v>-0.15399802566633763</v>
      </c>
    </row>
    <row r="375" spans="1:8" x14ac:dyDescent="0.2">
      <c r="A375" s="41"/>
      <c r="B375" s="12" t="s">
        <v>353</v>
      </c>
      <c r="C375" s="13">
        <v>0</v>
      </c>
      <c r="D375" s="13">
        <v>0</v>
      </c>
      <c r="E375" s="14" t="str">
        <f t="shared" si="47"/>
        <v/>
      </c>
      <c r="F375" s="14" t="str">
        <f t="shared" si="48"/>
        <v/>
      </c>
      <c r="G375" s="14" t="str">
        <f t="shared" si="50"/>
        <v xml:space="preserve"> 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0</v>
      </c>
      <c r="D378" s="13">
        <v>1</v>
      </c>
      <c r="E378" s="14" t="str">
        <f t="shared" si="47"/>
        <v/>
      </c>
      <c r="F378" s="14">
        <f t="shared" si="48"/>
        <v>4.1237113402061858E-4</v>
      </c>
      <c r="G378" s="14">
        <f t="shared" si="50"/>
        <v>1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0</v>
      </c>
      <c r="D379" s="13">
        <v>8</v>
      </c>
      <c r="E379" s="14" t="str">
        <f t="shared" si="47"/>
        <v/>
      </c>
      <c r="F379" s="14">
        <f t="shared" si="48"/>
        <v>3.2989690721649486E-3</v>
      </c>
      <c r="G379" s="14">
        <f t="shared" si="50"/>
        <v>1</v>
      </c>
      <c r="H379" s="14" t="str">
        <f t="shared" si="49"/>
        <v/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4</v>
      </c>
      <c r="E380" s="14" t="str">
        <f t="shared" si="47"/>
        <v/>
      </c>
      <c r="F380" s="14">
        <f t="shared" si="48"/>
        <v>1.6494845360824743E-3</v>
      </c>
      <c r="G380" s="14">
        <f t="shared" si="50"/>
        <v>1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6</v>
      </c>
      <c r="D382" s="13">
        <v>0</v>
      </c>
      <c r="E382" s="14">
        <f t="shared" si="47"/>
        <v>5.9230009871668312E-3</v>
      </c>
      <c r="F382" s="14" t="str">
        <f t="shared" si="48"/>
        <v/>
      </c>
      <c r="G382" s="14">
        <f t="shared" si="50"/>
        <v>-1</v>
      </c>
      <c r="H382" s="14">
        <f t="shared" si="49"/>
        <v>-5.9230009871668312E-3</v>
      </c>
    </row>
    <row r="383" spans="1:8" ht="25.5" x14ac:dyDescent="0.2">
      <c r="A383" s="41"/>
      <c r="B383" s="12" t="s">
        <v>361</v>
      </c>
      <c r="C383" s="13">
        <v>1</v>
      </c>
      <c r="D383" s="13">
        <v>17</v>
      </c>
      <c r="E383" s="14">
        <f t="shared" si="47"/>
        <v>9.871668311944718E-4</v>
      </c>
      <c r="F383" s="14">
        <f t="shared" si="48"/>
        <v>7.0103092783505155E-3</v>
      </c>
      <c r="G383" s="14">
        <f t="shared" si="50"/>
        <v>16</v>
      </c>
      <c r="H383" s="14">
        <f t="shared" si="49"/>
        <v>1.5794669299111549E-2</v>
      </c>
    </row>
    <row r="384" spans="1:8" x14ac:dyDescent="0.2">
      <c r="A384" s="41"/>
      <c r="B384" s="12" t="s">
        <v>362</v>
      </c>
      <c r="C384" s="13">
        <v>6</v>
      </c>
      <c r="D384" s="13">
        <v>59</v>
      </c>
      <c r="E384" s="14">
        <f t="shared" si="47"/>
        <v>5.9230009871668312E-3</v>
      </c>
      <c r="F384" s="14">
        <f t="shared" si="48"/>
        <v>2.4329896907216497E-2</v>
      </c>
      <c r="G384" s="14">
        <f t="shared" si="50"/>
        <v>8.8333333333333339</v>
      </c>
      <c r="H384" s="14">
        <f t="shared" si="49"/>
        <v>5.231984205330701E-2</v>
      </c>
    </row>
    <row r="385" spans="1:8" x14ac:dyDescent="0.2">
      <c r="A385" s="41"/>
      <c r="B385" s="12" t="s">
        <v>363</v>
      </c>
      <c r="C385" s="13">
        <v>0</v>
      </c>
      <c r="D385" s="13">
        <v>0</v>
      </c>
      <c r="E385" s="14" t="str">
        <f t="shared" si="47"/>
        <v/>
      </c>
      <c r="F385" s="14" t="str">
        <f t="shared" si="48"/>
        <v/>
      </c>
      <c r="G385" s="14" t="str">
        <f t="shared" si="50"/>
        <v xml:space="preserve"> </v>
      </c>
      <c r="H385" s="14" t="str">
        <f t="shared" si="49"/>
        <v/>
      </c>
    </row>
    <row r="386" spans="1:8" x14ac:dyDescent="0.2">
      <c r="A386" s="41"/>
      <c r="B386" s="12" t="s">
        <v>364</v>
      </c>
      <c r="C386" s="13">
        <v>0</v>
      </c>
      <c r="D386" s="13">
        <v>0</v>
      </c>
      <c r="E386" s="14" t="str">
        <f t="shared" si="47"/>
        <v/>
      </c>
      <c r="F386" s="14" t="str">
        <f t="shared" si="48"/>
        <v/>
      </c>
      <c r="G386" s="14" t="str">
        <f t="shared" si="50"/>
        <v xml:space="preserve"> </v>
      </c>
      <c r="H386" s="14" t="str">
        <f t="shared" si="49"/>
        <v/>
      </c>
    </row>
    <row r="387" spans="1:8" x14ac:dyDescent="0.2">
      <c r="A387" s="41"/>
      <c r="B387" s="12" t="s">
        <v>365</v>
      </c>
      <c r="C387" s="13">
        <v>1</v>
      </c>
      <c r="D387" s="13">
        <v>1</v>
      </c>
      <c r="E387" s="14">
        <f t="shared" si="47"/>
        <v>9.871668311944718E-4</v>
      </c>
      <c r="F387" s="14">
        <f t="shared" si="48"/>
        <v>4.1237113402061858E-4</v>
      </c>
      <c r="G387" s="14">
        <f t="shared" si="50"/>
        <v>0</v>
      </c>
      <c r="H387" s="14">
        <f t="shared" si="49"/>
        <v>0</v>
      </c>
    </row>
    <row r="388" spans="1:8" x14ac:dyDescent="0.2">
      <c r="A388" s="41"/>
      <c r="B388" s="12" t="s">
        <v>366</v>
      </c>
      <c r="C388" s="13">
        <v>2</v>
      </c>
      <c r="D388" s="13">
        <v>16</v>
      </c>
      <c r="E388" s="14">
        <f t="shared" si="47"/>
        <v>1.9743336623889436E-3</v>
      </c>
      <c r="F388" s="14">
        <f t="shared" si="48"/>
        <v>6.5979381443298972E-3</v>
      </c>
      <c r="G388" s="14">
        <f t="shared" si="50"/>
        <v>7</v>
      </c>
      <c r="H388" s="14">
        <f t="shared" si="49"/>
        <v>1.3820335636722605E-2</v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78</v>
      </c>
      <c r="D391" s="13">
        <v>17</v>
      </c>
      <c r="E391" s="14">
        <f t="shared" si="47"/>
        <v>7.6999012833168803E-2</v>
      </c>
      <c r="F391" s="14">
        <f t="shared" si="48"/>
        <v>7.0103092783505155E-3</v>
      </c>
      <c r="G391" s="14">
        <f t="shared" si="50"/>
        <v>-0.78205128205128205</v>
      </c>
      <c r="H391" s="14">
        <f t="shared" si="49"/>
        <v>-6.0217176702862779E-2</v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29</v>
      </c>
      <c r="D395" s="13">
        <v>675</v>
      </c>
      <c r="E395" s="14">
        <f t="shared" si="47"/>
        <v>2.8627838104639685E-2</v>
      </c>
      <c r="F395" s="14">
        <f t="shared" si="48"/>
        <v>0.27835051546391754</v>
      </c>
      <c r="G395" s="14">
        <f t="shared" si="50"/>
        <v>22.275862068965516</v>
      </c>
      <c r="H395" s="14">
        <f t="shared" si="49"/>
        <v>0.63770977295162878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0</v>
      </c>
      <c r="D397" s="13">
        <v>98</v>
      </c>
      <c r="E397" s="14" t="str">
        <f t="shared" si="47"/>
        <v/>
      </c>
      <c r="F397" s="14">
        <f t="shared" si="48"/>
        <v>4.0412371134020617E-2</v>
      </c>
      <c r="G397" s="14">
        <f t="shared" si="50"/>
        <v>1</v>
      </c>
      <c r="H397" s="14" t="str">
        <f t="shared" si="49"/>
        <v/>
      </c>
    </row>
    <row r="398" spans="1:8" x14ac:dyDescent="0.2">
      <c r="A398" s="41"/>
      <c r="B398" s="12" t="s">
        <v>376</v>
      </c>
      <c r="C398" s="13">
        <v>11</v>
      </c>
      <c r="D398" s="13">
        <v>369</v>
      </c>
      <c r="E398" s="14">
        <f t="shared" si="47"/>
        <v>1.085883514313919E-2</v>
      </c>
      <c r="F398" s="14">
        <f t="shared" si="48"/>
        <v>0.15216494845360826</v>
      </c>
      <c r="G398" s="14">
        <f t="shared" si="50"/>
        <v>32.545454545454547</v>
      </c>
      <c r="H398" s="14">
        <f t="shared" si="49"/>
        <v>0.35340572556762095</v>
      </c>
    </row>
    <row r="399" spans="1:8" x14ac:dyDescent="0.2">
      <c r="A399" s="41"/>
      <c r="B399" s="12" t="s">
        <v>377</v>
      </c>
      <c r="C399" s="13">
        <v>5</v>
      </c>
      <c r="D399" s="13">
        <v>4</v>
      </c>
      <c r="E399" s="14">
        <f t="shared" si="47"/>
        <v>4.9358341559723592E-3</v>
      </c>
      <c r="F399" s="14">
        <f t="shared" si="48"/>
        <v>1.6494845360824743E-3</v>
      </c>
      <c r="G399" s="14">
        <f t="shared" si="50"/>
        <v>-0.2</v>
      </c>
      <c r="H399" s="14">
        <f t="shared" si="49"/>
        <v>-9.871668311944718E-4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0</v>
      </c>
      <c r="E401" s="14" t="str">
        <f t="shared" si="47"/>
        <v/>
      </c>
      <c r="F401" s="14" t="str">
        <f t="shared" si="48"/>
        <v/>
      </c>
      <c r="G401" s="14" t="str">
        <f t="shared" si="50"/>
        <v xml:space="preserve"> 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0</v>
      </c>
      <c r="D402" s="13">
        <v>0</v>
      </c>
      <c r="E402" s="14" t="str">
        <f t="shared" si="47"/>
        <v/>
      </c>
      <c r="F402" s="14" t="str">
        <f t="shared" si="48"/>
        <v/>
      </c>
      <c r="G402" s="14" t="str">
        <f t="shared" si="50"/>
        <v xml:space="preserve"> 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0</v>
      </c>
      <c r="D403" s="13">
        <v>1</v>
      </c>
      <c r="E403" s="14" t="str">
        <f t="shared" si="47"/>
        <v/>
      </c>
      <c r="F403" s="14">
        <f t="shared" si="48"/>
        <v>4.1237113402061858E-4</v>
      </c>
      <c r="G403" s="14">
        <f t="shared" si="50"/>
        <v>1</v>
      </c>
      <c r="H403" s="14" t="str">
        <f t="shared" si="49"/>
        <v/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0</v>
      </c>
      <c r="D405" s="13">
        <v>4</v>
      </c>
      <c r="E405" s="14" t="str">
        <f t="shared" si="47"/>
        <v/>
      </c>
      <c r="F405" s="14">
        <f t="shared" si="48"/>
        <v>1.6494845360824743E-3</v>
      </c>
      <c r="G405" s="14">
        <f t="shared" si="50"/>
        <v>1</v>
      </c>
      <c r="H405" s="14" t="str">
        <f t="shared" si="49"/>
        <v/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1</v>
      </c>
      <c r="D408" s="13">
        <v>1</v>
      </c>
      <c r="E408" s="14">
        <f t="shared" si="47"/>
        <v>9.871668311944718E-4</v>
      </c>
      <c r="F408" s="14">
        <f t="shared" si="48"/>
        <v>4.1237113402061858E-4</v>
      </c>
      <c r="G408" s="14">
        <f t="shared" si="50"/>
        <v>0</v>
      </c>
      <c r="H408" s="14">
        <f t="shared" si="49"/>
        <v>0</v>
      </c>
    </row>
    <row r="409" spans="1:8" x14ac:dyDescent="0.2">
      <c r="A409" s="41"/>
      <c r="B409" s="12" t="s">
        <v>387</v>
      </c>
      <c r="C409" s="13">
        <v>1</v>
      </c>
      <c r="D409" s="13">
        <v>3</v>
      </c>
      <c r="E409" s="14">
        <f t="shared" si="47"/>
        <v>9.871668311944718E-4</v>
      </c>
      <c r="F409" s="14">
        <f t="shared" si="48"/>
        <v>1.2371134020618556E-3</v>
      </c>
      <c r="G409" s="14">
        <f t="shared" si="50"/>
        <v>2</v>
      </c>
      <c r="H409" s="14">
        <f t="shared" si="49"/>
        <v>1.9743336623889436E-3</v>
      </c>
    </row>
    <row r="410" spans="1:8" x14ac:dyDescent="0.2">
      <c r="A410" s="41"/>
      <c r="B410" s="12" t="s">
        <v>388</v>
      </c>
      <c r="C410" s="13">
        <v>2</v>
      </c>
      <c r="D410" s="13">
        <v>2</v>
      </c>
      <c r="E410" s="14">
        <f t="shared" si="47"/>
        <v>1.9743336623889436E-3</v>
      </c>
      <c r="F410" s="14">
        <f t="shared" si="48"/>
        <v>8.2474226804123715E-4</v>
      </c>
      <c r="G410" s="14">
        <f t="shared" si="50"/>
        <v>0</v>
      </c>
      <c r="H410" s="14">
        <f t="shared" si="49"/>
        <v>0</v>
      </c>
    </row>
    <row r="411" spans="1:8" x14ac:dyDescent="0.2">
      <c r="A411" s="41"/>
      <c r="B411" s="12" t="s">
        <v>389</v>
      </c>
      <c r="C411" s="13">
        <v>0</v>
      </c>
      <c r="D411" s="13">
        <v>0</v>
      </c>
      <c r="E411" s="14" t="str">
        <f t="shared" si="47"/>
        <v/>
      </c>
      <c r="F411" s="14" t="str">
        <f t="shared" si="48"/>
        <v/>
      </c>
      <c r="G411" s="14" t="str">
        <f t="shared" si="50"/>
        <v xml:space="preserve"> </v>
      </c>
      <c r="H411" s="14" t="str">
        <f t="shared" si="49"/>
        <v/>
      </c>
    </row>
    <row r="412" spans="1:8" x14ac:dyDescent="0.2">
      <c r="A412" s="41"/>
      <c r="B412" s="12" t="s">
        <v>390</v>
      </c>
      <c r="C412" s="13">
        <v>2</v>
      </c>
      <c r="D412" s="13">
        <v>13</v>
      </c>
      <c r="E412" s="14">
        <f t="shared" si="47"/>
        <v>1.9743336623889436E-3</v>
      </c>
      <c r="F412" s="14">
        <f t="shared" si="48"/>
        <v>5.3608247422680414E-3</v>
      </c>
      <c r="G412" s="14">
        <f t="shared" si="50"/>
        <v>5.5</v>
      </c>
      <c r="H412" s="14">
        <f t="shared" si="49"/>
        <v>1.085883514313919E-2</v>
      </c>
    </row>
    <row r="413" spans="1:8" x14ac:dyDescent="0.2">
      <c r="A413" s="41"/>
      <c r="B413" s="12" t="s">
        <v>391</v>
      </c>
      <c r="C413" s="13">
        <v>0</v>
      </c>
      <c r="D413" s="13">
        <v>0</v>
      </c>
      <c r="E413" s="14" t="str">
        <f t="shared" ref="E413:E476" si="51">+IF(C413=0,"",C413/C$349)</f>
        <v/>
      </c>
      <c r="F413" s="14" t="str">
        <f t="shared" ref="F413:F476" si="52">+IF(D413=0,"",D413/D$349)</f>
        <v/>
      </c>
      <c r="G413" s="14" t="str">
        <f t="shared" si="50"/>
        <v xml:space="preserve"> </v>
      </c>
      <c r="H413" s="14" t="str">
        <f t="shared" ref="H413:H476" si="53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0</v>
      </c>
      <c r="D416" s="13">
        <v>0</v>
      </c>
      <c r="E416" s="14" t="str">
        <f t="shared" si="51"/>
        <v/>
      </c>
      <c r="F416" s="14" t="str">
        <f t="shared" si="52"/>
        <v/>
      </c>
      <c r="G416" s="14" t="str">
        <f t="shared" si="54"/>
        <v xml:space="preserve"> 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16</v>
      </c>
      <c r="D420" s="13">
        <v>60</v>
      </c>
      <c r="E420" s="14">
        <f t="shared" si="51"/>
        <v>1.5794669299111549E-2</v>
      </c>
      <c r="F420" s="14">
        <f t="shared" si="52"/>
        <v>2.4742268041237112E-2</v>
      </c>
      <c r="G420" s="14">
        <f t="shared" si="54"/>
        <v>2.75</v>
      </c>
      <c r="H420" s="14">
        <f t="shared" si="53"/>
        <v>4.3435340572556762E-2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1</v>
      </c>
      <c r="E423" s="14" t="str">
        <f t="shared" si="51"/>
        <v/>
      </c>
      <c r="F423" s="14">
        <f t="shared" si="52"/>
        <v>4.1237113402061858E-4</v>
      </c>
      <c r="G423" s="14">
        <f t="shared" si="54"/>
        <v>1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0</v>
      </c>
      <c r="D424" s="13">
        <v>2</v>
      </c>
      <c r="E424" s="14" t="str">
        <f t="shared" si="51"/>
        <v/>
      </c>
      <c r="F424" s="14">
        <f t="shared" si="52"/>
        <v>8.2474226804123715E-4</v>
      </c>
      <c r="G424" s="14">
        <f t="shared" si="54"/>
        <v>1</v>
      </c>
      <c r="H424" s="14" t="str">
        <f t="shared" si="53"/>
        <v/>
      </c>
    </row>
    <row r="425" spans="1:8" x14ac:dyDescent="0.2">
      <c r="A425" s="41"/>
      <c r="B425" s="12" t="s">
        <v>403</v>
      </c>
      <c r="C425" s="13">
        <v>0</v>
      </c>
      <c r="D425" s="13">
        <v>1</v>
      </c>
      <c r="E425" s="14" t="str">
        <f t="shared" si="51"/>
        <v/>
      </c>
      <c r="F425" s="14">
        <f t="shared" si="52"/>
        <v>4.1237113402061858E-4</v>
      </c>
      <c r="G425" s="14">
        <f t="shared" si="54"/>
        <v>1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0</v>
      </c>
      <c r="D428" s="13">
        <v>0</v>
      </c>
      <c r="E428" s="14" t="str">
        <f t="shared" si="51"/>
        <v/>
      </c>
      <c r="F428" s="14" t="str">
        <f t="shared" si="52"/>
        <v/>
      </c>
      <c r="G428" s="14" t="str">
        <f t="shared" si="54"/>
        <v xml:space="preserve"> </v>
      </c>
      <c r="H428" s="14" t="str">
        <f t="shared" si="53"/>
        <v/>
      </c>
    </row>
    <row r="429" spans="1:8" x14ac:dyDescent="0.2">
      <c r="A429" s="41"/>
      <c r="B429" s="12" t="s">
        <v>407</v>
      </c>
      <c r="C429" s="13">
        <v>0</v>
      </c>
      <c r="D429" s="13">
        <v>0</v>
      </c>
      <c r="E429" s="14" t="str">
        <f t="shared" si="51"/>
        <v/>
      </c>
      <c r="F429" s="14" t="str">
        <f t="shared" si="52"/>
        <v/>
      </c>
      <c r="G429" s="14" t="str">
        <f t="shared" si="54"/>
        <v xml:space="preserve"> </v>
      </c>
      <c r="H429" s="14" t="str">
        <f t="shared" si="53"/>
        <v/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21</v>
      </c>
      <c r="D432" s="13">
        <v>5</v>
      </c>
      <c r="E432" s="14">
        <f t="shared" si="51"/>
        <v>2.0730503455083909E-2</v>
      </c>
      <c r="F432" s="14">
        <f t="shared" si="52"/>
        <v>2.0618556701030928E-3</v>
      </c>
      <c r="G432" s="14">
        <f t="shared" si="54"/>
        <v>-0.76190476190476186</v>
      </c>
      <c r="H432" s="14">
        <f t="shared" si="53"/>
        <v>-1.5794669299111549E-2</v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30</v>
      </c>
      <c r="D434" s="13">
        <v>2</v>
      </c>
      <c r="E434" s="14">
        <f t="shared" si="51"/>
        <v>2.9615004935834157E-2</v>
      </c>
      <c r="F434" s="14">
        <f t="shared" si="52"/>
        <v>8.2474226804123715E-4</v>
      </c>
      <c r="G434" s="14">
        <f t="shared" si="54"/>
        <v>-0.93333333333333335</v>
      </c>
      <c r="H434" s="14">
        <f t="shared" si="53"/>
        <v>-2.7640671273445213E-2</v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2</v>
      </c>
      <c r="D436" s="13">
        <v>12</v>
      </c>
      <c r="E436" s="14">
        <f t="shared" si="51"/>
        <v>1.9743336623889436E-3</v>
      </c>
      <c r="F436" s="14">
        <f t="shared" si="52"/>
        <v>4.9484536082474223E-3</v>
      </c>
      <c r="G436" s="14">
        <f t="shared" si="54"/>
        <v>5</v>
      </c>
      <c r="H436" s="14">
        <f t="shared" si="53"/>
        <v>9.8716683119447184E-3</v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1</v>
      </c>
      <c r="E437" s="14" t="str">
        <f t="shared" si="51"/>
        <v/>
      </c>
      <c r="F437" s="14">
        <f t="shared" si="52"/>
        <v>4.1237113402061858E-4</v>
      </c>
      <c r="G437" s="14">
        <f t="shared" si="54"/>
        <v>1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1</v>
      </c>
      <c r="E438" s="14" t="str">
        <f t="shared" si="51"/>
        <v/>
      </c>
      <c r="F438" s="14">
        <f t="shared" si="52"/>
        <v>4.1237113402061858E-4</v>
      </c>
      <c r="G438" s="14">
        <f t="shared" si="54"/>
        <v>1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0</v>
      </c>
      <c r="E439" s="14" t="str">
        <f t="shared" si="51"/>
        <v/>
      </c>
      <c r="F439" s="14" t="str">
        <f t="shared" si="52"/>
        <v/>
      </c>
      <c r="G439" s="14" t="str">
        <f t="shared" si="54"/>
        <v xml:space="preserve"> 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1</v>
      </c>
      <c r="D441" s="13">
        <v>26</v>
      </c>
      <c r="E441" s="14">
        <f t="shared" si="51"/>
        <v>9.871668311944718E-4</v>
      </c>
      <c r="F441" s="14">
        <f t="shared" si="52"/>
        <v>1.0721649484536083E-2</v>
      </c>
      <c r="G441" s="14">
        <f t="shared" si="54"/>
        <v>25</v>
      </c>
      <c r="H441" s="14">
        <f t="shared" si="53"/>
        <v>2.4679170779861793E-2</v>
      </c>
    </row>
    <row r="442" spans="1:8" x14ac:dyDescent="0.2">
      <c r="A442" s="41"/>
      <c r="B442" s="12" t="s">
        <v>420</v>
      </c>
      <c r="C442" s="13">
        <v>30</v>
      </c>
      <c r="D442" s="13">
        <v>1</v>
      </c>
      <c r="E442" s="14">
        <f t="shared" si="51"/>
        <v>2.9615004935834157E-2</v>
      </c>
      <c r="F442" s="14">
        <f t="shared" si="52"/>
        <v>4.1237113402061858E-4</v>
      </c>
      <c r="G442" s="14">
        <f t="shared" si="54"/>
        <v>-0.96666666666666667</v>
      </c>
      <c r="H442" s="14">
        <f t="shared" si="53"/>
        <v>-2.8627838104639685E-2</v>
      </c>
    </row>
    <row r="443" spans="1:8" x14ac:dyDescent="0.2">
      <c r="A443" s="41"/>
      <c r="B443" s="12" t="s">
        <v>421</v>
      </c>
      <c r="C443" s="13">
        <v>44</v>
      </c>
      <c r="D443" s="13">
        <v>11</v>
      </c>
      <c r="E443" s="14">
        <f t="shared" si="51"/>
        <v>4.3435340572556762E-2</v>
      </c>
      <c r="F443" s="14">
        <f t="shared" si="52"/>
        <v>4.536082474226804E-3</v>
      </c>
      <c r="G443" s="14">
        <f t="shared" si="54"/>
        <v>-0.75</v>
      </c>
      <c r="H443" s="14">
        <f t="shared" si="53"/>
        <v>-3.257650542941757E-2</v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64</v>
      </c>
      <c r="D445" s="13">
        <v>26</v>
      </c>
      <c r="E445" s="14">
        <f t="shared" si="51"/>
        <v>6.3178677196446195E-2</v>
      </c>
      <c r="F445" s="14">
        <f t="shared" si="52"/>
        <v>1.0721649484536083E-2</v>
      </c>
      <c r="G445" s="14">
        <f t="shared" si="54"/>
        <v>-0.59375</v>
      </c>
      <c r="H445" s="14">
        <f t="shared" si="53"/>
        <v>-3.751233958538993E-2</v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13</v>
      </c>
      <c r="D451" s="13">
        <v>0</v>
      </c>
      <c r="E451" s="14">
        <f t="shared" si="51"/>
        <v>1.2833168805528134E-2</v>
      </c>
      <c r="F451" s="14" t="str">
        <f t="shared" si="52"/>
        <v/>
      </c>
      <c r="G451" s="14">
        <f t="shared" si="54"/>
        <v>-1</v>
      </c>
      <c r="H451" s="14">
        <f t="shared" si="53"/>
        <v>-1.2833168805528134E-2</v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4</v>
      </c>
      <c r="D453" s="13">
        <v>0</v>
      </c>
      <c r="E453" s="14">
        <f t="shared" si="51"/>
        <v>3.9486673247778872E-3</v>
      </c>
      <c r="F453" s="14" t="str">
        <f t="shared" si="52"/>
        <v/>
      </c>
      <c r="G453" s="14">
        <f t="shared" si="54"/>
        <v>-1</v>
      </c>
      <c r="H453" s="14">
        <f t="shared" si="53"/>
        <v>-3.9486673247778872E-3</v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1</v>
      </c>
      <c r="D455" s="13">
        <v>2</v>
      </c>
      <c r="E455" s="14">
        <f t="shared" si="51"/>
        <v>9.871668311944718E-4</v>
      </c>
      <c r="F455" s="14">
        <f t="shared" si="52"/>
        <v>8.2474226804123715E-4</v>
      </c>
      <c r="G455" s="14">
        <f t="shared" si="54"/>
        <v>1</v>
      </c>
      <c r="H455" s="14">
        <f t="shared" si="53"/>
        <v>9.871668311944718E-4</v>
      </c>
    </row>
    <row r="456" spans="1:8" x14ac:dyDescent="0.2">
      <c r="A456" s="41"/>
      <c r="B456" s="12" t="s">
        <v>434</v>
      </c>
      <c r="C456" s="13">
        <v>4</v>
      </c>
      <c r="D456" s="13">
        <v>9</v>
      </c>
      <c r="E456" s="14">
        <f t="shared" si="51"/>
        <v>3.9486673247778872E-3</v>
      </c>
      <c r="F456" s="14">
        <f t="shared" si="52"/>
        <v>3.7113402061855669E-3</v>
      </c>
      <c r="G456" s="14">
        <f t="shared" si="54"/>
        <v>1.25</v>
      </c>
      <c r="H456" s="14">
        <f t="shared" si="53"/>
        <v>4.9358341559723592E-3</v>
      </c>
    </row>
    <row r="457" spans="1:8" x14ac:dyDescent="0.2">
      <c r="A457" s="41"/>
      <c r="B457" s="12" t="s">
        <v>435</v>
      </c>
      <c r="C457" s="13">
        <v>0</v>
      </c>
      <c r="D457" s="13">
        <v>0</v>
      </c>
      <c r="E457" s="14" t="str">
        <f t="shared" si="51"/>
        <v/>
      </c>
      <c r="F457" s="14" t="str">
        <f t="shared" si="52"/>
        <v/>
      </c>
      <c r="G457" s="14" t="str">
        <f t="shared" si="54"/>
        <v xml:space="preserve"> </v>
      </c>
      <c r="H457" s="14" t="str">
        <f t="shared" si="53"/>
        <v/>
      </c>
    </row>
    <row r="458" spans="1:8" ht="25.5" x14ac:dyDescent="0.2">
      <c r="A458" s="41"/>
      <c r="B458" s="12" t="s">
        <v>436</v>
      </c>
      <c r="C458" s="13">
        <v>1</v>
      </c>
      <c r="D458" s="13">
        <v>1</v>
      </c>
      <c r="E458" s="14">
        <f t="shared" si="51"/>
        <v>9.871668311944718E-4</v>
      </c>
      <c r="F458" s="14">
        <f t="shared" si="52"/>
        <v>4.1237113402061858E-4</v>
      </c>
      <c r="G458" s="14">
        <f t="shared" si="54"/>
        <v>0</v>
      </c>
      <c r="H458" s="14">
        <f t="shared" si="53"/>
        <v>0</v>
      </c>
    </row>
    <row r="459" spans="1:8" ht="25.5" x14ac:dyDescent="0.2">
      <c r="A459" s="41"/>
      <c r="B459" s="12" t="s">
        <v>437</v>
      </c>
      <c r="C459" s="13">
        <v>0</v>
      </c>
      <c r="D459" s="13">
        <v>0</v>
      </c>
      <c r="E459" s="14" t="str">
        <f t="shared" si="51"/>
        <v/>
      </c>
      <c r="F459" s="14" t="str">
        <f t="shared" si="52"/>
        <v/>
      </c>
      <c r="G459" s="14" t="str">
        <f t="shared" si="54"/>
        <v xml:space="preserve"> </v>
      </c>
      <c r="H459" s="14" t="str">
        <f t="shared" si="53"/>
        <v/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41</v>
      </c>
      <c r="D461" s="13">
        <v>0</v>
      </c>
      <c r="E461" s="14">
        <f t="shared" si="51"/>
        <v>4.0473840078973346E-2</v>
      </c>
      <c r="F461" s="14" t="str">
        <f t="shared" si="52"/>
        <v/>
      </c>
      <c r="G461" s="14">
        <f t="shared" si="54"/>
        <v>-1</v>
      </c>
      <c r="H461" s="14">
        <f t="shared" si="53"/>
        <v>-4.0473840078973346E-2</v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0</v>
      </c>
      <c r="D463" s="13">
        <v>2</v>
      </c>
      <c r="E463" s="14" t="str">
        <f t="shared" si="51"/>
        <v/>
      </c>
      <c r="F463" s="14">
        <f t="shared" si="52"/>
        <v>8.2474226804123715E-4</v>
      </c>
      <c r="G463" s="14">
        <f t="shared" si="54"/>
        <v>1</v>
      </c>
      <c r="H463" s="14" t="str">
        <f t="shared" si="53"/>
        <v/>
      </c>
    </row>
    <row r="464" spans="1:8" x14ac:dyDescent="0.2">
      <c r="A464" s="41"/>
      <c r="B464" s="12" t="s">
        <v>442</v>
      </c>
      <c r="C464" s="13">
        <v>1</v>
      </c>
      <c r="D464" s="13">
        <v>0</v>
      </c>
      <c r="E464" s="14">
        <f t="shared" si="51"/>
        <v>9.871668311944718E-4</v>
      </c>
      <c r="F464" s="14" t="str">
        <f t="shared" si="52"/>
        <v/>
      </c>
      <c r="G464" s="14">
        <f t="shared" si="54"/>
        <v>-1</v>
      </c>
      <c r="H464" s="14">
        <f t="shared" si="53"/>
        <v>-9.871668311944718E-4</v>
      </c>
    </row>
    <row r="465" spans="1:8" x14ac:dyDescent="0.2">
      <c r="A465" s="41"/>
      <c r="B465" s="12" t="s">
        <v>443</v>
      </c>
      <c r="C465" s="13">
        <v>4</v>
      </c>
      <c r="D465" s="13">
        <v>16</v>
      </c>
      <c r="E465" s="14">
        <f t="shared" si="51"/>
        <v>3.9486673247778872E-3</v>
      </c>
      <c r="F465" s="14">
        <f t="shared" si="52"/>
        <v>6.5979381443298972E-3</v>
      </c>
      <c r="G465" s="14">
        <f t="shared" si="54"/>
        <v>3</v>
      </c>
      <c r="H465" s="14">
        <f t="shared" si="53"/>
        <v>1.1846001974333661E-2</v>
      </c>
    </row>
    <row r="466" spans="1:8" x14ac:dyDescent="0.2">
      <c r="A466" s="41"/>
      <c r="B466" s="12" t="s">
        <v>444</v>
      </c>
      <c r="C466" s="13">
        <v>1</v>
      </c>
      <c r="D466" s="13">
        <v>4</v>
      </c>
      <c r="E466" s="14">
        <f t="shared" si="51"/>
        <v>9.871668311944718E-4</v>
      </c>
      <c r="F466" s="14">
        <f t="shared" si="52"/>
        <v>1.6494845360824743E-3</v>
      </c>
      <c r="G466" s="14">
        <f t="shared" si="54"/>
        <v>3</v>
      </c>
      <c r="H466" s="14">
        <f t="shared" si="53"/>
        <v>2.9615004935834152E-3</v>
      </c>
    </row>
    <row r="467" spans="1:8" x14ac:dyDescent="0.2">
      <c r="A467" s="41"/>
      <c r="B467" s="12" t="s">
        <v>445</v>
      </c>
      <c r="C467" s="13">
        <v>0</v>
      </c>
      <c r="D467" s="13">
        <v>0</v>
      </c>
      <c r="E467" s="14" t="str">
        <f t="shared" si="51"/>
        <v/>
      </c>
      <c r="F467" s="14" t="str">
        <f t="shared" si="52"/>
        <v/>
      </c>
      <c r="G467" s="14" t="str">
        <f t="shared" si="54"/>
        <v xml:space="preserve"> 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0</v>
      </c>
      <c r="D468" s="13">
        <v>0</v>
      </c>
      <c r="E468" s="14" t="str">
        <f t="shared" si="51"/>
        <v/>
      </c>
      <c r="F468" s="14" t="str">
        <f t="shared" si="52"/>
        <v/>
      </c>
      <c r="G468" s="14" t="str">
        <f t="shared" si="54"/>
        <v xml:space="preserve"> </v>
      </c>
      <c r="H468" s="14" t="str">
        <f t="shared" si="53"/>
        <v/>
      </c>
    </row>
    <row r="469" spans="1:8" x14ac:dyDescent="0.2">
      <c r="A469" s="41"/>
      <c r="B469" s="12" t="s">
        <v>447</v>
      </c>
      <c r="C469" s="13">
        <v>0</v>
      </c>
      <c r="D469" s="13">
        <v>9</v>
      </c>
      <c r="E469" s="14" t="str">
        <f t="shared" si="51"/>
        <v/>
      </c>
      <c r="F469" s="14">
        <f t="shared" si="52"/>
        <v>3.7113402061855669E-3</v>
      </c>
      <c r="G469" s="14">
        <f t="shared" si="54"/>
        <v>1</v>
      </c>
      <c r="H469" s="14" t="str">
        <f t="shared" si="53"/>
        <v/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51"/>
        <v/>
      </c>
      <c r="F470" s="14" t="str">
        <f t="shared" si="52"/>
        <v/>
      </c>
      <c r="G470" s="14" t="str">
        <f t="shared" si="54"/>
        <v xml:space="preserve"> 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9</v>
      </c>
      <c r="D471" s="13">
        <v>17</v>
      </c>
      <c r="E471" s="14">
        <f t="shared" si="51"/>
        <v>8.8845014807502464E-3</v>
      </c>
      <c r="F471" s="14">
        <f t="shared" si="52"/>
        <v>7.0103092783505155E-3</v>
      </c>
      <c r="G471" s="14">
        <f t="shared" si="54"/>
        <v>0.88888888888888884</v>
      </c>
      <c r="H471" s="14">
        <f t="shared" si="53"/>
        <v>7.8973346495557744E-3</v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4</v>
      </c>
      <c r="E475" s="14" t="str">
        <f t="shared" si="51"/>
        <v/>
      </c>
      <c r="F475" s="14">
        <f t="shared" si="52"/>
        <v>1.6494845360824743E-3</v>
      </c>
      <c r="G475" s="14">
        <f t="shared" si="54"/>
        <v>1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0</v>
      </c>
      <c r="D476" s="13">
        <v>0</v>
      </c>
      <c r="E476" s="14" t="str">
        <f t="shared" si="51"/>
        <v/>
      </c>
      <c r="F476" s="14" t="str">
        <f t="shared" si="52"/>
        <v/>
      </c>
      <c r="G476" s="14" t="str">
        <f t="shared" si="54"/>
        <v xml:space="preserve"> </v>
      </c>
      <c r="H476" s="14" t="str">
        <f t="shared" si="53"/>
        <v/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4</v>
      </c>
      <c r="D479" s="13">
        <v>7</v>
      </c>
      <c r="E479" s="14">
        <f t="shared" si="55"/>
        <v>3.9486673247778872E-3</v>
      </c>
      <c r="F479" s="14">
        <f t="shared" si="56"/>
        <v>2.8865979381443299E-3</v>
      </c>
      <c r="G479" s="14">
        <f t="shared" si="58"/>
        <v>0.75</v>
      </c>
      <c r="H479" s="14">
        <f t="shared" si="57"/>
        <v>2.9615004935834152E-3</v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0</v>
      </c>
      <c r="D481" s="13">
        <v>52</v>
      </c>
      <c r="E481" s="14" t="str">
        <f t="shared" si="55"/>
        <v/>
      </c>
      <c r="F481" s="14">
        <f t="shared" si="56"/>
        <v>2.1443298969072166E-2</v>
      </c>
      <c r="G481" s="14">
        <f t="shared" si="58"/>
        <v>1</v>
      </c>
      <c r="H481" s="14" t="str">
        <f t="shared" si="57"/>
        <v/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0</v>
      </c>
      <c r="D483" s="13">
        <v>4</v>
      </c>
      <c r="E483" s="14" t="str">
        <f t="shared" si="55"/>
        <v/>
      </c>
      <c r="F483" s="14">
        <f t="shared" si="56"/>
        <v>1.6494845360824743E-3</v>
      </c>
      <c r="G483" s="14">
        <f t="shared" si="58"/>
        <v>1</v>
      </c>
      <c r="H483" s="14" t="str">
        <f t="shared" si="57"/>
        <v/>
      </c>
    </row>
    <row r="484" spans="1:8" x14ac:dyDescent="0.2">
      <c r="A484" s="41"/>
      <c r="B484" s="12" t="s">
        <v>462</v>
      </c>
      <c r="C484" s="13">
        <v>1</v>
      </c>
      <c r="D484" s="13">
        <v>18</v>
      </c>
      <c r="E484" s="14">
        <f t="shared" si="55"/>
        <v>9.871668311944718E-4</v>
      </c>
      <c r="F484" s="14">
        <f t="shared" si="56"/>
        <v>7.4226804123711338E-3</v>
      </c>
      <c r="G484" s="14">
        <f t="shared" si="58"/>
        <v>17</v>
      </c>
      <c r="H484" s="14">
        <f t="shared" si="57"/>
        <v>1.6781836130306021E-2</v>
      </c>
    </row>
    <row r="485" spans="1:8" x14ac:dyDescent="0.2">
      <c r="A485" s="41"/>
      <c r="B485" s="12" t="s">
        <v>463</v>
      </c>
      <c r="C485" s="13">
        <v>0</v>
      </c>
      <c r="D485" s="13">
        <v>1</v>
      </c>
      <c r="E485" s="14" t="str">
        <f t="shared" si="55"/>
        <v/>
      </c>
      <c r="F485" s="14">
        <f t="shared" si="56"/>
        <v>4.1237113402061858E-4</v>
      </c>
      <c r="G485" s="14">
        <f t="shared" si="58"/>
        <v>1</v>
      </c>
      <c r="H485" s="14" t="str">
        <f t="shared" si="57"/>
        <v/>
      </c>
    </row>
    <row r="486" spans="1:8" x14ac:dyDescent="0.2">
      <c r="A486" s="41"/>
      <c r="B486" s="12" t="s">
        <v>464</v>
      </c>
      <c r="C486" s="13">
        <v>0</v>
      </c>
      <c r="D486" s="13">
        <v>0</v>
      </c>
      <c r="E486" s="14" t="str">
        <f t="shared" si="55"/>
        <v/>
      </c>
      <c r="F486" s="14" t="str">
        <f t="shared" si="56"/>
        <v/>
      </c>
      <c r="G486" s="14" t="str">
        <f t="shared" si="58"/>
        <v xml:space="preserve"> </v>
      </c>
      <c r="H486" s="14" t="str">
        <f t="shared" si="57"/>
        <v/>
      </c>
    </row>
    <row r="487" spans="1:8" x14ac:dyDescent="0.2">
      <c r="A487" s="41"/>
      <c r="B487" s="12" t="s">
        <v>465</v>
      </c>
      <c r="C487" s="13">
        <v>0</v>
      </c>
      <c r="D487" s="13">
        <v>0</v>
      </c>
      <c r="E487" s="14" t="str">
        <f t="shared" si="55"/>
        <v/>
      </c>
      <c r="F487" s="14" t="str">
        <f t="shared" si="56"/>
        <v/>
      </c>
      <c r="G487" s="14" t="str">
        <f t="shared" si="58"/>
        <v xml:space="preserve"> 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0</v>
      </c>
      <c r="D489" s="13">
        <v>17</v>
      </c>
      <c r="E489" s="14" t="str">
        <f t="shared" si="55"/>
        <v/>
      </c>
      <c r="F489" s="14">
        <f t="shared" si="56"/>
        <v>7.0103092783505155E-3</v>
      </c>
      <c r="G489" s="14">
        <f t="shared" si="58"/>
        <v>1</v>
      </c>
      <c r="H489" s="14" t="str">
        <f t="shared" si="57"/>
        <v/>
      </c>
    </row>
    <row r="490" spans="1:8" x14ac:dyDescent="0.2">
      <c r="A490" s="41"/>
      <c r="B490" s="12" t="s">
        <v>468</v>
      </c>
      <c r="C490" s="13">
        <v>10</v>
      </c>
      <c r="D490" s="13">
        <v>5</v>
      </c>
      <c r="E490" s="14">
        <f t="shared" si="55"/>
        <v>9.8716683119447184E-3</v>
      </c>
      <c r="F490" s="14">
        <f t="shared" si="56"/>
        <v>2.0618556701030928E-3</v>
      </c>
      <c r="G490" s="14">
        <f t="shared" si="58"/>
        <v>-0.5</v>
      </c>
      <c r="H490" s="14">
        <f t="shared" si="57"/>
        <v>-4.9358341559723592E-3</v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2</v>
      </c>
      <c r="D492" s="13">
        <v>0</v>
      </c>
      <c r="E492" s="14">
        <f t="shared" si="55"/>
        <v>1.9743336623889436E-3</v>
      </c>
      <c r="F492" s="14" t="str">
        <f t="shared" si="56"/>
        <v/>
      </c>
      <c r="G492" s="14">
        <f t="shared" si="58"/>
        <v>-1</v>
      </c>
      <c r="H492" s="14">
        <f t="shared" si="57"/>
        <v>-1.9743336623889436E-3</v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0</v>
      </c>
      <c r="D495" s="13">
        <v>2</v>
      </c>
      <c r="E495" s="14" t="str">
        <f t="shared" si="55"/>
        <v/>
      </c>
      <c r="F495" s="14">
        <f t="shared" si="56"/>
        <v>8.2474226804123715E-4</v>
      </c>
      <c r="G495" s="14">
        <f t="shared" si="58"/>
        <v>1</v>
      </c>
      <c r="H495" s="14" t="str">
        <f t="shared" si="57"/>
        <v/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0</v>
      </c>
      <c r="D497" s="13">
        <v>0</v>
      </c>
      <c r="E497" s="14" t="str">
        <f t="shared" si="55"/>
        <v/>
      </c>
      <c r="F497" s="14" t="str">
        <f t="shared" si="56"/>
        <v/>
      </c>
      <c r="G497" s="14" t="str">
        <f t="shared" si="58"/>
        <v xml:space="preserve"> 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2</v>
      </c>
      <c r="D498" s="13">
        <v>1</v>
      </c>
      <c r="E498" s="14">
        <f t="shared" si="55"/>
        <v>1.9743336623889436E-3</v>
      </c>
      <c r="F498" s="14">
        <f t="shared" si="56"/>
        <v>4.1237113402061858E-4</v>
      </c>
      <c r="G498" s="14">
        <f t="shared" si="58"/>
        <v>-0.5</v>
      </c>
      <c r="H498" s="14">
        <f t="shared" si="57"/>
        <v>-9.871668311944718E-4</v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2</v>
      </c>
      <c r="D500" s="13">
        <v>0</v>
      </c>
      <c r="E500" s="14">
        <f t="shared" si="55"/>
        <v>1.9743336623889436E-3</v>
      </c>
      <c r="F500" s="14" t="str">
        <f t="shared" si="56"/>
        <v/>
      </c>
      <c r="G500" s="14">
        <f t="shared" si="58"/>
        <v>-1</v>
      </c>
      <c r="H500" s="14">
        <f t="shared" si="57"/>
        <v>-1.9743336623889436E-3</v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0</v>
      </c>
      <c r="D510" s="13">
        <v>0</v>
      </c>
      <c r="E510" s="14" t="str">
        <f t="shared" si="55"/>
        <v/>
      </c>
      <c r="F510" s="14" t="str">
        <f t="shared" si="56"/>
        <v/>
      </c>
      <c r="G510" s="14" t="str">
        <f t="shared" si="58"/>
        <v xml:space="preserve"> </v>
      </c>
      <c r="H510" s="14" t="str">
        <f t="shared" si="57"/>
        <v/>
      </c>
    </row>
    <row r="511" spans="1:8" x14ac:dyDescent="0.2">
      <c r="A511" s="41"/>
      <c r="B511" s="12" t="s">
        <v>489</v>
      </c>
      <c r="C511" s="13">
        <v>0</v>
      </c>
      <c r="D511" s="13">
        <v>0</v>
      </c>
      <c r="E511" s="14" t="str">
        <f t="shared" si="55"/>
        <v/>
      </c>
      <c r="F511" s="14" t="str">
        <f t="shared" si="56"/>
        <v/>
      </c>
      <c r="G511" s="14" t="str">
        <f t="shared" si="58"/>
        <v xml:space="preserve"> </v>
      </c>
      <c r="H511" s="14" t="str">
        <f t="shared" si="57"/>
        <v/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0</v>
      </c>
      <c r="D515" s="13">
        <v>0</v>
      </c>
      <c r="E515" s="14" t="str">
        <f t="shared" si="55"/>
        <v/>
      </c>
      <c r="F515" s="14" t="str">
        <f t="shared" si="56"/>
        <v/>
      </c>
      <c r="G515" s="14" t="str">
        <f t="shared" si="58"/>
        <v xml:space="preserve"> </v>
      </c>
      <c r="H515" s="14" t="str">
        <f t="shared" si="57"/>
        <v/>
      </c>
    </row>
    <row r="516" spans="1:8" x14ac:dyDescent="0.2">
      <c r="A516" s="41"/>
      <c r="B516" s="12" t="s">
        <v>494</v>
      </c>
      <c r="C516" s="13">
        <v>0</v>
      </c>
      <c r="D516" s="13">
        <v>0</v>
      </c>
      <c r="E516" s="14" t="str">
        <f t="shared" si="55"/>
        <v/>
      </c>
      <c r="F516" s="14" t="str">
        <f t="shared" si="56"/>
        <v/>
      </c>
      <c r="G516" s="14" t="str">
        <f t="shared" si="58"/>
        <v xml:space="preserve"> </v>
      </c>
      <c r="H516" s="14" t="str">
        <f t="shared" si="57"/>
        <v/>
      </c>
    </row>
    <row r="517" spans="1:8" ht="25.5" x14ac:dyDescent="0.2">
      <c r="A517" s="41"/>
      <c r="B517" s="12" t="s">
        <v>495</v>
      </c>
      <c r="C517" s="13">
        <v>51</v>
      </c>
      <c r="D517" s="13">
        <v>33</v>
      </c>
      <c r="E517" s="14">
        <f t="shared" si="55"/>
        <v>5.0345508390918066E-2</v>
      </c>
      <c r="F517" s="14">
        <f t="shared" si="56"/>
        <v>1.3608247422680412E-2</v>
      </c>
      <c r="G517" s="14">
        <f t="shared" si="58"/>
        <v>-0.35294117647058826</v>
      </c>
      <c r="H517" s="14">
        <f t="shared" si="57"/>
        <v>-1.7769002961500496E-2</v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0</v>
      </c>
      <c r="D532" s="13">
        <v>0</v>
      </c>
      <c r="E532" s="14" t="str">
        <f t="shared" si="55"/>
        <v/>
      </c>
      <c r="F532" s="14" t="str">
        <f t="shared" si="56"/>
        <v/>
      </c>
      <c r="G532" s="14" t="str">
        <f t="shared" si="58"/>
        <v xml:space="preserve"> </v>
      </c>
      <c r="H532" s="14" t="str">
        <f t="shared" si="57"/>
        <v/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0</v>
      </c>
      <c r="D534" s="13">
        <v>0</v>
      </c>
      <c r="E534" s="14" t="str">
        <f t="shared" si="55"/>
        <v/>
      </c>
      <c r="F534" s="14" t="str">
        <f t="shared" si="56"/>
        <v/>
      </c>
      <c r="G534" s="14" t="str">
        <f t="shared" si="58"/>
        <v xml:space="preserve"> </v>
      </c>
      <c r="H534" s="14" t="str">
        <f t="shared" si="57"/>
        <v/>
      </c>
    </row>
    <row r="535" spans="1:8" x14ac:dyDescent="0.2">
      <c r="A535" s="41"/>
      <c r="B535" s="12" t="s">
        <v>513</v>
      </c>
      <c r="C535" s="13">
        <v>1</v>
      </c>
      <c r="D535" s="13">
        <v>39</v>
      </c>
      <c r="E535" s="14">
        <f t="shared" si="55"/>
        <v>9.871668311944718E-4</v>
      </c>
      <c r="F535" s="14">
        <f t="shared" si="56"/>
        <v>1.6082474226804123E-2</v>
      </c>
      <c r="G535" s="14">
        <f t="shared" si="58"/>
        <v>38</v>
      </c>
      <c r="H535" s="14">
        <f t="shared" si="57"/>
        <v>3.751233958538993E-2</v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1</v>
      </c>
      <c r="D538" s="13">
        <v>11</v>
      </c>
      <c r="E538" s="14">
        <f t="shared" si="55"/>
        <v>9.871668311944718E-4</v>
      </c>
      <c r="F538" s="14">
        <f t="shared" si="56"/>
        <v>4.536082474226804E-3</v>
      </c>
      <c r="G538" s="14">
        <f t="shared" si="58"/>
        <v>10</v>
      </c>
      <c r="H538" s="14">
        <f t="shared" si="57"/>
        <v>9.8716683119447184E-3</v>
      </c>
    </row>
    <row r="539" spans="1:8" x14ac:dyDescent="0.2">
      <c r="A539" s="41"/>
      <c r="B539" s="12" t="s">
        <v>517</v>
      </c>
      <c r="C539" s="13">
        <v>2</v>
      </c>
      <c r="D539" s="13">
        <v>0</v>
      </c>
      <c r="E539" s="14">
        <f t="shared" si="55"/>
        <v>1.9743336623889436E-3</v>
      </c>
      <c r="F539" s="14" t="str">
        <f t="shared" si="56"/>
        <v/>
      </c>
      <c r="G539" s="14">
        <f t="shared" si="58"/>
        <v>-1</v>
      </c>
      <c r="H539" s="14">
        <f t="shared" si="57"/>
        <v>-1.9743336623889436E-3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0</v>
      </c>
      <c r="D548" s="13">
        <v>3</v>
      </c>
      <c r="E548" s="14" t="str">
        <f t="shared" si="59"/>
        <v/>
      </c>
      <c r="F548" s="14">
        <f t="shared" si="60"/>
        <v>1.2371134020618556E-3</v>
      </c>
      <c r="G548" s="14">
        <f t="shared" si="62"/>
        <v>1</v>
      </c>
      <c r="H548" s="14" t="str">
        <f t="shared" si="61"/>
        <v/>
      </c>
    </row>
    <row r="549" spans="1:8" ht="25.5" x14ac:dyDescent="0.2">
      <c r="A549" s="41"/>
      <c r="B549" s="12" t="s">
        <v>526</v>
      </c>
      <c r="C549" s="13">
        <v>1</v>
      </c>
      <c r="D549" s="13">
        <v>0</v>
      </c>
      <c r="E549" s="14">
        <f t="shared" si="59"/>
        <v>9.871668311944718E-4</v>
      </c>
      <c r="F549" s="14" t="str">
        <f t="shared" si="60"/>
        <v/>
      </c>
      <c r="G549" s="14">
        <f t="shared" si="62"/>
        <v>-1</v>
      </c>
      <c r="H549" s="14">
        <f t="shared" si="61"/>
        <v>-9.871668311944718E-4</v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1</v>
      </c>
      <c r="D551" s="13">
        <v>2</v>
      </c>
      <c r="E551" s="14">
        <f t="shared" si="59"/>
        <v>9.871668311944718E-4</v>
      </c>
      <c r="F551" s="14">
        <f t="shared" si="60"/>
        <v>8.2474226804123715E-4</v>
      </c>
      <c r="G551" s="14">
        <f t="shared" si="62"/>
        <v>1</v>
      </c>
      <c r="H551" s="14">
        <f t="shared" si="61"/>
        <v>9.871668311944718E-4</v>
      </c>
    </row>
    <row r="552" spans="1:8" ht="25.5" x14ac:dyDescent="0.2">
      <c r="A552" s="41"/>
      <c r="B552" s="12" t="s">
        <v>529</v>
      </c>
      <c r="C552" s="13">
        <v>1</v>
      </c>
      <c r="D552" s="13">
        <v>0</v>
      </c>
      <c r="E552" s="14">
        <f t="shared" si="59"/>
        <v>9.871668311944718E-4</v>
      </c>
      <c r="F552" s="14" t="str">
        <f t="shared" si="60"/>
        <v/>
      </c>
      <c r="G552" s="14">
        <f t="shared" si="62"/>
        <v>-1</v>
      </c>
      <c r="H552" s="14">
        <f t="shared" si="61"/>
        <v>-9.871668311944718E-4</v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65</v>
      </c>
      <c r="D554" s="13">
        <v>70</v>
      </c>
      <c r="E554" s="14">
        <f t="shared" si="59"/>
        <v>6.4165844027640667E-2</v>
      </c>
      <c r="F554" s="14">
        <f t="shared" si="60"/>
        <v>2.88659793814433E-2</v>
      </c>
      <c r="G554" s="14">
        <f t="shared" si="62"/>
        <v>7.6923076923076927E-2</v>
      </c>
      <c r="H554" s="14">
        <f t="shared" si="61"/>
        <v>4.9358341559723592E-3</v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32</v>
      </c>
      <c r="D556" s="13">
        <v>4</v>
      </c>
      <c r="E556" s="14">
        <f t="shared" si="59"/>
        <v>3.1589338598223098E-2</v>
      </c>
      <c r="F556" s="14">
        <f t="shared" si="60"/>
        <v>1.6494845360824743E-3</v>
      </c>
      <c r="G556" s="14">
        <f t="shared" si="62"/>
        <v>-0.875</v>
      </c>
      <c r="H556" s="14">
        <f t="shared" si="61"/>
        <v>-2.764067127344521E-2</v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4</v>
      </c>
      <c r="D559" s="13">
        <v>28</v>
      </c>
      <c r="E559" s="14">
        <f t="shared" si="59"/>
        <v>3.9486673247778872E-3</v>
      </c>
      <c r="F559" s="14">
        <f t="shared" si="60"/>
        <v>1.154639175257732E-2</v>
      </c>
      <c r="G559" s="14">
        <f t="shared" si="62"/>
        <v>6</v>
      </c>
      <c r="H559" s="14">
        <f t="shared" si="61"/>
        <v>2.3692003948667321E-2</v>
      </c>
    </row>
    <row r="560" spans="1:8" ht="25.5" x14ac:dyDescent="0.2">
      <c r="A560" s="41"/>
      <c r="B560" s="12" t="s">
        <v>537</v>
      </c>
      <c r="C560" s="13">
        <v>3</v>
      </c>
      <c r="D560" s="13">
        <v>0</v>
      </c>
      <c r="E560" s="14">
        <f t="shared" si="59"/>
        <v>2.9615004935834156E-3</v>
      </c>
      <c r="F560" s="14" t="str">
        <f t="shared" si="60"/>
        <v/>
      </c>
      <c r="G560" s="14">
        <f t="shared" si="62"/>
        <v>-1</v>
      </c>
      <c r="H560" s="14">
        <f t="shared" si="61"/>
        <v>-2.9615004935834156E-3</v>
      </c>
    </row>
    <row r="561" spans="1:8" x14ac:dyDescent="0.2">
      <c r="A561" s="41"/>
      <c r="B561" s="12" t="s">
        <v>538</v>
      </c>
      <c r="C561" s="13">
        <v>12</v>
      </c>
      <c r="D561" s="13">
        <v>11</v>
      </c>
      <c r="E561" s="14">
        <f t="shared" si="59"/>
        <v>1.1846001974333662E-2</v>
      </c>
      <c r="F561" s="14">
        <f t="shared" si="60"/>
        <v>4.536082474226804E-3</v>
      </c>
      <c r="G561" s="14">
        <f t="shared" si="62"/>
        <v>-8.3333333333333329E-2</v>
      </c>
      <c r="H561" s="14">
        <f t="shared" si="61"/>
        <v>-9.871668311944718E-4</v>
      </c>
    </row>
    <row r="562" spans="1:8" x14ac:dyDescent="0.2">
      <c r="A562" s="41"/>
      <c r="B562" s="12" t="s">
        <v>539</v>
      </c>
      <c r="C562" s="13">
        <v>0</v>
      </c>
      <c r="D562" s="13">
        <v>0</v>
      </c>
      <c r="E562" s="14" t="str">
        <f t="shared" si="59"/>
        <v/>
      </c>
      <c r="F562" s="14" t="str">
        <f t="shared" si="60"/>
        <v/>
      </c>
      <c r="G562" s="14" t="str">
        <f t="shared" si="62"/>
        <v xml:space="preserve"> </v>
      </c>
      <c r="H562" s="14" t="str">
        <f t="shared" si="61"/>
        <v/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21</v>
      </c>
      <c r="D568" s="13">
        <v>21</v>
      </c>
      <c r="E568" s="14">
        <f t="shared" si="59"/>
        <v>2.0730503455083909E-2</v>
      </c>
      <c r="F568" s="14">
        <f t="shared" si="60"/>
        <v>8.6597938144329905E-3</v>
      </c>
      <c r="G568" s="14">
        <f t="shared" si="62"/>
        <v>0</v>
      </c>
      <c r="H568" s="14">
        <f t="shared" si="61"/>
        <v>0</v>
      </c>
    </row>
    <row r="569" spans="1:8" x14ac:dyDescent="0.2">
      <c r="A569" s="41"/>
      <c r="B569" s="12" t="s">
        <v>546</v>
      </c>
      <c r="C569" s="13">
        <v>1</v>
      </c>
      <c r="D569" s="13">
        <v>5</v>
      </c>
      <c r="E569" s="14">
        <f t="shared" si="59"/>
        <v>9.871668311944718E-4</v>
      </c>
      <c r="F569" s="14">
        <f t="shared" si="60"/>
        <v>2.0618556701030928E-3</v>
      </c>
      <c r="G569" s="14">
        <f t="shared" si="62"/>
        <v>4</v>
      </c>
      <c r="H569" s="14">
        <f t="shared" si="61"/>
        <v>3.9486673247778872E-3</v>
      </c>
    </row>
    <row r="570" spans="1:8" x14ac:dyDescent="0.2">
      <c r="A570" s="41"/>
      <c r="B570" s="12" t="s">
        <v>547</v>
      </c>
      <c r="C570" s="13">
        <v>0</v>
      </c>
      <c r="D570" s="13">
        <v>6</v>
      </c>
      <c r="E570" s="14" t="str">
        <f t="shared" si="59"/>
        <v/>
      </c>
      <c r="F570" s="14">
        <f t="shared" si="60"/>
        <v>2.4742268041237111E-3</v>
      </c>
      <c r="G570" s="14">
        <f t="shared" si="62"/>
        <v>1</v>
      </c>
      <c r="H570" s="14" t="str">
        <f t="shared" si="61"/>
        <v/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1</v>
      </c>
      <c r="E572" s="14" t="str">
        <f t="shared" si="59"/>
        <v/>
      </c>
      <c r="F572" s="14">
        <f t="shared" si="60"/>
        <v>4.1237113402061858E-4</v>
      </c>
      <c r="G572" s="14">
        <f t="shared" si="62"/>
        <v>1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59"/>
        <v/>
      </c>
      <c r="F574" s="14" t="str">
        <f t="shared" si="60"/>
        <v/>
      </c>
      <c r="G574" s="14" t="str">
        <f t="shared" si="62"/>
        <v xml:space="preserve"> 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524</v>
      </c>
      <c r="D582" s="17">
        <f>SUM(D583:D609)</f>
        <v>908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0.73282442748091603</v>
      </c>
      <c r="H582" s="18">
        <f t="shared" ref="H582:H609" si="65">+IF(OR(AND(E582=""),(G582="")),"",E582*G582)</f>
        <v>0.73282442748091603</v>
      </c>
    </row>
    <row r="583" spans="1:8" x14ac:dyDescent="0.2">
      <c r="A583" s="41"/>
      <c r="B583" s="12" t="s">
        <v>554</v>
      </c>
      <c r="C583" s="13">
        <v>0</v>
      </c>
      <c r="D583" s="13">
        <v>4</v>
      </c>
      <c r="E583" s="14" t="str">
        <f t="shared" si="63"/>
        <v/>
      </c>
      <c r="F583" s="14">
        <f t="shared" si="64"/>
        <v>4.4052863436123352E-3</v>
      </c>
      <c r="G583" s="14">
        <f t="shared" ref="G583:G609" si="66">+IF(AND(C583=0,D583=0)," ",IF(C583=0,1,IF(D583=0,-1,(D583-C583)/C583)))</f>
        <v>1</v>
      </c>
      <c r="H583" s="14" t="str">
        <f t="shared" si="65"/>
        <v/>
      </c>
    </row>
    <row r="584" spans="1:8" x14ac:dyDescent="0.2">
      <c r="A584" s="41"/>
      <c r="B584" s="12" t="s">
        <v>555</v>
      </c>
      <c r="C584" s="13">
        <v>1</v>
      </c>
      <c r="D584" s="13">
        <v>23</v>
      </c>
      <c r="E584" s="14">
        <f t="shared" si="63"/>
        <v>1.9083969465648854E-3</v>
      </c>
      <c r="F584" s="14">
        <f t="shared" si="64"/>
        <v>2.5330396475770924E-2</v>
      </c>
      <c r="G584" s="14">
        <f t="shared" si="66"/>
        <v>22</v>
      </c>
      <c r="H584" s="14">
        <f t="shared" si="65"/>
        <v>4.1984732824427481E-2</v>
      </c>
    </row>
    <row r="585" spans="1:8" ht="25.5" x14ac:dyDescent="0.2">
      <c r="A585" s="41"/>
      <c r="B585" s="12" t="s">
        <v>556</v>
      </c>
      <c r="C585" s="13">
        <v>49</v>
      </c>
      <c r="D585" s="13">
        <v>57</v>
      </c>
      <c r="E585" s="14">
        <f t="shared" si="63"/>
        <v>9.3511450381679392E-2</v>
      </c>
      <c r="F585" s="14">
        <f t="shared" si="64"/>
        <v>6.2775330396475773E-2</v>
      </c>
      <c r="G585" s="14">
        <f t="shared" si="66"/>
        <v>0.16326530612244897</v>
      </c>
      <c r="H585" s="14">
        <f t="shared" si="65"/>
        <v>1.5267175572519083E-2</v>
      </c>
    </row>
    <row r="586" spans="1:8" x14ac:dyDescent="0.2">
      <c r="A586" s="41"/>
      <c r="B586" s="12" t="s">
        <v>557</v>
      </c>
      <c r="C586" s="13">
        <v>103</v>
      </c>
      <c r="D586" s="13">
        <v>215</v>
      </c>
      <c r="E586" s="14">
        <f t="shared" si="63"/>
        <v>0.1965648854961832</v>
      </c>
      <c r="F586" s="14">
        <f t="shared" si="64"/>
        <v>0.236784140969163</v>
      </c>
      <c r="G586" s="14">
        <f t="shared" si="66"/>
        <v>1.087378640776699</v>
      </c>
      <c r="H586" s="14">
        <f t="shared" si="65"/>
        <v>0.21374045801526717</v>
      </c>
    </row>
    <row r="587" spans="1:8" x14ac:dyDescent="0.2">
      <c r="A587" s="41"/>
      <c r="B587" s="12" t="s">
        <v>558</v>
      </c>
      <c r="C587" s="13">
        <v>0</v>
      </c>
      <c r="D587" s="13">
        <v>5</v>
      </c>
      <c r="E587" s="14" t="str">
        <f t="shared" si="63"/>
        <v/>
      </c>
      <c r="F587" s="14">
        <f t="shared" si="64"/>
        <v>5.5066079295154188E-3</v>
      </c>
      <c r="G587" s="14">
        <f t="shared" si="66"/>
        <v>1</v>
      </c>
      <c r="H587" s="14" t="str">
        <f t="shared" si="65"/>
        <v/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0</v>
      </c>
      <c r="D589" s="13">
        <v>1</v>
      </c>
      <c r="E589" s="14" t="str">
        <f t="shared" si="63"/>
        <v/>
      </c>
      <c r="F589" s="14">
        <f t="shared" si="64"/>
        <v>1.1013215859030838E-3</v>
      </c>
      <c r="G589" s="14">
        <f t="shared" si="66"/>
        <v>1</v>
      </c>
      <c r="H589" s="14" t="str">
        <f t="shared" si="65"/>
        <v/>
      </c>
    </row>
    <row r="590" spans="1:8" x14ac:dyDescent="0.2">
      <c r="A590" s="41"/>
      <c r="B590" s="12" t="s">
        <v>561</v>
      </c>
      <c r="C590" s="13">
        <v>0</v>
      </c>
      <c r="D590" s="13">
        <v>10</v>
      </c>
      <c r="E590" s="14" t="str">
        <f t="shared" si="63"/>
        <v/>
      </c>
      <c r="F590" s="14">
        <f t="shared" si="64"/>
        <v>1.1013215859030838E-2</v>
      </c>
      <c r="G590" s="14">
        <f t="shared" si="66"/>
        <v>1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0</v>
      </c>
      <c r="D591" s="13">
        <v>2</v>
      </c>
      <c r="E591" s="14" t="str">
        <f t="shared" si="63"/>
        <v/>
      </c>
      <c r="F591" s="14">
        <f t="shared" si="64"/>
        <v>2.2026431718061676E-3</v>
      </c>
      <c r="G591" s="14">
        <f t="shared" si="66"/>
        <v>1</v>
      </c>
      <c r="H591" s="14" t="str">
        <f t="shared" si="65"/>
        <v/>
      </c>
    </row>
    <row r="592" spans="1:8" ht="25.5" x14ac:dyDescent="0.2">
      <c r="A592" s="41"/>
      <c r="B592" s="12" t="s">
        <v>563</v>
      </c>
      <c r="C592" s="13">
        <v>1</v>
      </c>
      <c r="D592" s="13">
        <v>0</v>
      </c>
      <c r="E592" s="14">
        <f t="shared" si="63"/>
        <v>1.9083969465648854E-3</v>
      </c>
      <c r="F592" s="14" t="str">
        <f t="shared" si="64"/>
        <v/>
      </c>
      <c r="G592" s="14">
        <f t="shared" si="66"/>
        <v>-1</v>
      </c>
      <c r="H592" s="14">
        <f t="shared" si="65"/>
        <v>-1.9083969465648854E-3</v>
      </c>
    </row>
    <row r="593" spans="1:8" x14ac:dyDescent="0.2">
      <c r="A593" s="41"/>
      <c r="B593" s="12" t="s">
        <v>564</v>
      </c>
      <c r="C593" s="13">
        <v>2</v>
      </c>
      <c r="D593" s="13">
        <v>2</v>
      </c>
      <c r="E593" s="14">
        <f t="shared" si="63"/>
        <v>3.8167938931297708E-3</v>
      </c>
      <c r="F593" s="14">
        <f t="shared" si="64"/>
        <v>2.2026431718061676E-3</v>
      </c>
      <c r="G593" s="14">
        <f t="shared" si="66"/>
        <v>0</v>
      </c>
      <c r="H593" s="14">
        <f t="shared" si="65"/>
        <v>0</v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95</v>
      </c>
      <c r="D597" s="13">
        <v>11</v>
      </c>
      <c r="E597" s="14">
        <f t="shared" si="63"/>
        <v>0.18129770992366412</v>
      </c>
      <c r="F597" s="14">
        <f t="shared" si="64"/>
        <v>1.2114537444933921E-2</v>
      </c>
      <c r="G597" s="14">
        <f t="shared" si="66"/>
        <v>-0.88421052631578945</v>
      </c>
      <c r="H597" s="14">
        <f t="shared" si="65"/>
        <v>-0.16030534351145037</v>
      </c>
    </row>
    <row r="598" spans="1:8" x14ac:dyDescent="0.2">
      <c r="A598" s="41"/>
      <c r="B598" s="12" t="s">
        <v>569</v>
      </c>
      <c r="C598" s="13">
        <v>69</v>
      </c>
      <c r="D598" s="13">
        <v>92</v>
      </c>
      <c r="E598" s="14">
        <f t="shared" si="63"/>
        <v>0.1316793893129771</v>
      </c>
      <c r="F598" s="14">
        <f t="shared" si="64"/>
        <v>0.1013215859030837</v>
      </c>
      <c r="G598" s="14">
        <f t="shared" si="66"/>
        <v>0.33333333333333331</v>
      </c>
      <c r="H598" s="14">
        <f t="shared" si="65"/>
        <v>4.3893129770992363E-2</v>
      </c>
    </row>
    <row r="599" spans="1:8" x14ac:dyDescent="0.2">
      <c r="A599" s="41"/>
      <c r="B599" s="12" t="s">
        <v>570</v>
      </c>
      <c r="C599" s="13">
        <v>0</v>
      </c>
      <c r="D599" s="13">
        <v>4</v>
      </c>
      <c r="E599" s="14" t="str">
        <f t="shared" si="63"/>
        <v/>
      </c>
      <c r="F599" s="14">
        <f t="shared" si="64"/>
        <v>4.4052863436123352E-3</v>
      </c>
      <c r="G599" s="14">
        <f t="shared" si="66"/>
        <v>1</v>
      </c>
      <c r="H599" s="14" t="str">
        <f t="shared" si="65"/>
        <v/>
      </c>
    </row>
    <row r="600" spans="1:8" x14ac:dyDescent="0.2">
      <c r="A600" s="41"/>
      <c r="B600" s="12" t="s">
        <v>571</v>
      </c>
      <c r="C600" s="13">
        <v>143</v>
      </c>
      <c r="D600" s="13">
        <v>381</v>
      </c>
      <c r="E600" s="14">
        <f t="shared" si="63"/>
        <v>0.27290076335877861</v>
      </c>
      <c r="F600" s="14">
        <f t="shared" si="64"/>
        <v>0.41960352422907488</v>
      </c>
      <c r="G600" s="14">
        <f t="shared" si="66"/>
        <v>1.6643356643356644</v>
      </c>
      <c r="H600" s="14">
        <f t="shared" si="65"/>
        <v>0.45419847328244273</v>
      </c>
    </row>
    <row r="601" spans="1:8" x14ac:dyDescent="0.2">
      <c r="A601" s="41"/>
      <c r="B601" s="12" t="s">
        <v>572</v>
      </c>
      <c r="C601" s="13">
        <v>0</v>
      </c>
      <c r="D601" s="13">
        <v>27</v>
      </c>
      <c r="E601" s="14" t="str">
        <f t="shared" si="63"/>
        <v/>
      </c>
      <c r="F601" s="14">
        <f t="shared" si="64"/>
        <v>2.9735682819383259E-2</v>
      </c>
      <c r="G601" s="14">
        <f t="shared" si="66"/>
        <v>1</v>
      </c>
      <c r="H601" s="14" t="str">
        <f t="shared" si="65"/>
        <v/>
      </c>
    </row>
    <row r="602" spans="1:8" x14ac:dyDescent="0.2">
      <c r="A602" s="41"/>
      <c r="B602" s="12" t="s">
        <v>573</v>
      </c>
      <c r="C602" s="13">
        <v>0</v>
      </c>
      <c r="D602" s="13">
        <v>13</v>
      </c>
      <c r="E602" s="14" t="str">
        <f t="shared" si="63"/>
        <v/>
      </c>
      <c r="F602" s="14">
        <f t="shared" si="64"/>
        <v>1.4317180616740088E-2</v>
      </c>
      <c r="G602" s="14">
        <f t="shared" si="66"/>
        <v>1</v>
      </c>
      <c r="H602" s="14" t="str">
        <f t="shared" si="65"/>
        <v/>
      </c>
    </row>
    <row r="603" spans="1:8" x14ac:dyDescent="0.2">
      <c r="A603" s="41"/>
      <c r="B603" s="12" t="s">
        <v>574</v>
      </c>
      <c r="C603" s="13">
        <v>0</v>
      </c>
      <c r="D603" s="13">
        <v>1</v>
      </c>
      <c r="E603" s="14" t="str">
        <f t="shared" si="63"/>
        <v/>
      </c>
      <c r="F603" s="14">
        <f t="shared" si="64"/>
        <v>1.1013215859030838E-3</v>
      </c>
      <c r="G603" s="14">
        <f t="shared" si="66"/>
        <v>1</v>
      </c>
      <c r="H603" s="14" t="str">
        <f t="shared" si="65"/>
        <v/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2</v>
      </c>
      <c r="D605" s="13">
        <v>7</v>
      </c>
      <c r="E605" s="14">
        <f t="shared" si="63"/>
        <v>3.8167938931297708E-3</v>
      </c>
      <c r="F605" s="14">
        <f t="shared" si="64"/>
        <v>7.709251101321586E-3</v>
      </c>
      <c r="G605" s="14">
        <f t="shared" si="66"/>
        <v>2.5</v>
      </c>
      <c r="H605" s="14">
        <f t="shared" si="65"/>
        <v>9.5419847328244278E-3</v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57</v>
      </c>
      <c r="D608" s="13">
        <v>12</v>
      </c>
      <c r="E608" s="14">
        <f t="shared" si="63"/>
        <v>0.10877862595419847</v>
      </c>
      <c r="F608" s="14">
        <f t="shared" si="64"/>
        <v>1.3215859030837005E-2</v>
      </c>
      <c r="G608" s="14">
        <f t="shared" si="66"/>
        <v>-0.78947368421052633</v>
      </c>
      <c r="H608" s="14">
        <f t="shared" si="65"/>
        <v>-8.5877862595419852E-2</v>
      </c>
    </row>
    <row r="609" spans="1:8" ht="25.5" x14ac:dyDescent="0.2">
      <c r="A609" s="41"/>
      <c r="B609" s="12" t="s">
        <v>580</v>
      </c>
      <c r="C609" s="13">
        <v>2</v>
      </c>
      <c r="D609" s="13">
        <v>41</v>
      </c>
      <c r="E609" s="14">
        <f t="shared" si="63"/>
        <v>3.8167938931297708E-3</v>
      </c>
      <c r="F609" s="14">
        <f t="shared" si="64"/>
        <v>4.5154185022026429E-2</v>
      </c>
      <c r="G609" s="14">
        <f t="shared" si="66"/>
        <v>19.5</v>
      </c>
      <c r="H609" s="14">
        <f t="shared" si="65"/>
        <v>7.4427480916030533E-2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605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606</v>
      </c>
      <c r="C8" s="10">
        <f>+C19+C75+C173+C349+C582</f>
        <v>1408</v>
      </c>
      <c r="D8" s="11">
        <f>+D19+D75+D173+D349+D582</f>
        <v>1508</v>
      </c>
      <c r="E8" s="8">
        <f>SUM(E9:E13)</f>
        <v>1</v>
      </c>
      <c r="F8" s="8">
        <f>SUM(F9:F13)</f>
        <v>0.99999999999999989</v>
      </c>
      <c r="G8" s="8">
        <f t="shared" ref="G8:G13" si="0">+IF(AND(C8=0,D8=0),"",IF(C8=0,1,IF(D8=0,-1,(D8-C8)/C8)))</f>
        <v>7.1022727272727279E-2</v>
      </c>
      <c r="H8" s="9">
        <f t="shared" ref="H8:H13" si="1">+IF(OR(AND(E8=""),(G8="")),"",E8*G8)</f>
        <v>7.1022727272727279E-2</v>
      </c>
    </row>
    <row r="9" spans="1:8" x14ac:dyDescent="0.2">
      <c r="A9" s="41"/>
      <c r="B9" s="12" t="s">
        <v>8</v>
      </c>
      <c r="C9" s="13">
        <f>+C19</f>
        <v>0</v>
      </c>
      <c r="D9" s="13">
        <f>+D19</f>
        <v>1</v>
      </c>
      <c r="E9" s="14">
        <f t="shared" ref="E9:F13" si="2">+C9/C$8</f>
        <v>0</v>
      </c>
      <c r="F9" s="14">
        <f t="shared" si="2"/>
        <v>6.6312997347480103E-4</v>
      </c>
      <c r="G9" s="14">
        <f t="shared" si="0"/>
        <v>1</v>
      </c>
      <c r="H9" s="14">
        <f t="shared" si="1"/>
        <v>0</v>
      </c>
    </row>
    <row r="10" spans="1:8" ht="25.5" x14ac:dyDescent="0.2">
      <c r="A10" s="41"/>
      <c r="B10" s="12" t="s">
        <v>9</v>
      </c>
      <c r="C10" s="13">
        <f>+C75</f>
        <v>107</v>
      </c>
      <c r="D10" s="13">
        <f>+D75</f>
        <v>37</v>
      </c>
      <c r="E10" s="14">
        <f t="shared" si="2"/>
        <v>7.5994318181818177E-2</v>
      </c>
      <c r="F10" s="14">
        <f t="shared" si="2"/>
        <v>2.4535809018567639E-2</v>
      </c>
      <c r="G10" s="14">
        <f t="shared" si="0"/>
        <v>-0.65420560747663548</v>
      </c>
      <c r="H10" s="14">
        <f t="shared" si="1"/>
        <v>-4.9715909090909081E-2</v>
      </c>
    </row>
    <row r="11" spans="1:8" ht="25.5" x14ac:dyDescent="0.2">
      <c r="A11" s="41"/>
      <c r="B11" s="12" t="s">
        <v>10</v>
      </c>
      <c r="C11" s="13">
        <f>+C173</f>
        <v>793</v>
      </c>
      <c r="D11" s="13">
        <f>+D173</f>
        <v>1025</v>
      </c>
      <c r="E11" s="14">
        <f t="shared" si="2"/>
        <v>0.56321022727272729</v>
      </c>
      <c r="F11" s="14">
        <f t="shared" si="2"/>
        <v>0.67970822281167109</v>
      </c>
      <c r="G11" s="14">
        <f t="shared" si="0"/>
        <v>0.29255989911727615</v>
      </c>
      <c r="H11" s="14">
        <f t="shared" si="1"/>
        <v>0.16477272727272727</v>
      </c>
    </row>
    <row r="12" spans="1:8" ht="25.5" x14ac:dyDescent="0.2">
      <c r="A12" s="41"/>
      <c r="B12" s="12" t="s">
        <v>11</v>
      </c>
      <c r="C12" s="13">
        <f>+C349</f>
        <v>212</v>
      </c>
      <c r="D12" s="13">
        <f>+D349</f>
        <v>412</v>
      </c>
      <c r="E12" s="14">
        <f t="shared" si="2"/>
        <v>0.15056818181818182</v>
      </c>
      <c r="F12" s="14">
        <f t="shared" si="2"/>
        <v>0.27320954907161804</v>
      </c>
      <c r="G12" s="14">
        <f t="shared" si="0"/>
        <v>0.94339622641509435</v>
      </c>
      <c r="H12" s="14">
        <f t="shared" si="1"/>
        <v>0.14204545454545456</v>
      </c>
    </row>
    <row r="13" spans="1:8" ht="25.5" x14ac:dyDescent="0.2">
      <c r="A13" s="41"/>
      <c r="B13" s="12" t="s">
        <v>12</v>
      </c>
      <c r="C13" s="13">
        <f>+C582</f>
        <v>296</v>
      </c>
      <c r="D13" s="13">
        <f>+D582</f>
        <v>33</v>
      </c>
      <c r="E13" s="14">
        <f t="shared" si="2"/>
        <v>0.21022727272727273</v>
      </c>
      <c r="F13" s="14">
        <f t="shared" si="2"/>
        <v>2.1883289124668436E-2</v>
      </c>
      <c r="G13" s="14">
        <f t="shared" si="0"/>
        <v>-0.88851351351351349</v>
      </c>
      <c r="H13" s="14">
        <f t="shared" si="1"/>
        <v>-0.18678977272727273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0</v>
      </c>
      <c r="D19" s="17">
        <f>SUM(D20:D69)</f>
        <v>1</v>
      </c>
      <c r="E19" s="18" t="str">
        <f t="shared" ref="E19:E50" si="3">+IF(C19=0,"",C19/C$19)</f>
        <v/>
      </c>
      <c r="F19" s="18">
        <f t="shared" ref="F19:F50" si="4">+IF(D19=0,"",D19/D$19)</f>
        <v>1</v>
      </c>
      <c r="G19" s="18">
        <f>+IF(AND(C19=0,D19=0),"",IF(C19=0,1,IF(D19=0,-1,(D19-C19)/C19)))</f>
        <v>1</v>
      </c>
      <c r="H19" s="18" t="str">
        <f t="shared" ref="H19:H50" si="5">+IF(OR(AND(E19=""),(G19="")),"",E19*G19)</f>
        <v/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0</v>
      </c>
      <c r="D27" s="13">
        <v>0</v>
      </c>
      <c r="E27" s="14" t="str">
        <f t="shared" si="3"/>
        <v/>
      </c>
      <c r="F27" s="14" t="str">
        <f t="shared" si="4"/>
        <v/>
      </c>
      <c r="G27" s="14" t="str">
        <f t="shared" si="6"/>
        <v xml:space="preserve"> </v>
      </c>
      <c r="H27" s="14" t="str">
        <f t="shared" si="5"/>
        <v/>
      </c>
    </row>
    <row r="28" spans="1:8" x14ac:dyDescent="0.2">
      <c r="A28" s="41"/>
      <c r="B28" s="12" t="s">
        <v>24</v>
      </c>
      <c r="C28" s="13">
        <v>0</v>
      </c>
      <c r="D28" s="13">
        <v>0</v>
      </c>
      <c r="E28" s="14" t="str">
        <f t="shared" si="3"/>
        <v/>
      </c>
      <c r="F28" s="14" t="str">
        <f t="shared" si="4"/>
        <v/>
      </c>
      <c r="G28" s="14" t="str">
        <f t="shared" si="6"/>
        <v xml:space="preserve"> </v>
      </c>
      <c r="H28" s="14" t="str">
        <f t="shared" si="5"/>
        <v/>
      </c>
    </row>
    <row r="29" spans="1:8" x14ac:dyDescent="0.2">
      <c r="A29" s="41"/>
      <c r="B29" s="12" t="s">
        <v>25</v>
      </c>
      <c r="C29" s="13">
        <v>0</v>
      </c>
      <c r="D29" s="13">
        <v>0</v>
      </c>
      <c r="E29" s="14" t="str">
        <f t="shared" si="3"/>
        <v/>
      </c>
      <c r="F29" s="14" t="str">
        <f t="shared" si="4"/>
        <v/>
      </c>
      <c r="G29" s="14" t="str">
        <f t="shared" si="6"/>
        <v xml:space="preserve"> </v>
      </c>
      <c r="H29" s="14" t="str">
        <f t="shared" si="5"/>
        <v/>
      </c>
    </row>
    <row r="30" spans="1:8" x14ac:dyDescent="0.2">
      <c r="A30" s="41"/>
      <c r="B30" s="12" t="s">
        <v>26</v>
      </c>
      <c r="C30" s="13">
        <v>0</v>
      </c>
      <c r="D30" s="13">
        <v>0</v>
      </c>
      <c r="E30" s="14" t="str">
        <f t="shared" si="3"/>
        <v/>
      </c>
      <c r="F30" s="14" t="str">
        <f t="shared" si="4"/>
        <v/>
      </c>
      <c r="G30" s="14" t="str">
        <f t="shared" si="6"/>
        <v xml:space="preserve"> </v>
      </c>
      <c r="H30" s="14" t="str">
        <f t="shared" si="5"/>
        <v/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0</v>
      </c>
      <c r="D36" s="13">
        <v>0</v>
      </c>
      <c r="E36" s="14" t="str">
        <f t="shared" si="3"/>
        <v/>
      </c>
      <c r="F36" s="14" t="str">
        <f t="shared" si="4"/>
        <v/>
      </c>
      <c r="G36" s="14" t="str">
        <f t="shared" si="6"/>
        <v xml:space="preserve"> </v>
      </c>
      <c r="H36" s="14" t="str">
        <f t="shared" si="5"/>
        <v/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0</v>
      </c>
      <c r="E38" s="14" t="str">
        <f t="shared" si="3"/>
        <v/>
      </c>
      <c r="F38" s="14" t="str">
        <f t="shared" si="4"/>
        <v/>
      </c>
      <c r="G38" s="14" t="str">
        <f t="shared" si="6"/>
        <v xml:space="preserve"> 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0</v>
      </c>
      <c r="D39" s="13">
        <v>0</v>
      </c>
      <c r="E39" s="14" t="str">
        <f t="shared" si="3"/>
        <v/>
      </c>
      <c r="F39" s="14" t="str">
        <f t="shared" si="4"/>
        <v/>
      </c>
      <c r="G39" s="14" t="str">
        <f t="shared" si="6"/>
        <v xml:space="preserve"> 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0</v>
      </c>
      <c r="E45" s="14" t="str">
        <f t="shared" si="3"/>
        <v/>
      </c>
      <c r="F45" s="14" t="str">
        <f t="shared" si="4"/>
        <v/>
      </c>
      <c r="G45" s="14" t="str">
        <f t="shared" si="6"/>
        <v xml:space="preserve"> 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0</v>
      </c>
      <c r="D50" s="13">
        <v>0</v>
      </c>
      <c r="E50" s="14" t="str">
        <f t="shared" si="3"/>
        <v/>
      </c>
      <c r="F50" s="14" t="str">
        <f t="shared" si="4"/>
        <v/>
      </c>
      <c r="G50" s="14" t="str">
        <f t="shared" si="6"/>
        <v xml:space="preserve"> </v>
      </c>
      <c r="H50" s="14" t="str">
        <f t="shared" si="5"/>
        <v/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0</v>
      </c>
      <c r="D54" s="13">
        <v>0</v>
      </c>
      <c r="E54" s="14" t="str">
        <f t="shared" si="7"/>
        <v/>
      </c>
      <c r="F54" s="14" t="str">
        <f t="shared" si="8"/>
        <v/>
      </c>
      <c r="G54" s="14" t="str">
        <f t="shared" si="10"/>
        <v xml:space="preserve"> </v>
      </c>
      <c r="H54" s="14" t="str">
        <f t="shared" si="9"/>
        <v/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0</v>
      </c>
      <c r="E61" s="14" t="str">
        <f t="shared" si="7"/>
        <v/>
      </c>
      <c r="F61" s="14" t="str">
        <f t="shared" si="8"/>
        <v/>
      </c>
      <c r="G61" s="14" t="str">
        <f t="shared" si="10"/>
        <v xml:space="preserve"> 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0</v>
      </c>
      <c r="D62" s="13">
        <v>0</v>
      </c>
      <c r="E62" s="14" t="str">
        <f t="shared" si="7"/>
        <v/>
      </c>
      <c r="F62" s="14" t="str">
        <f t="shared" si="8"/>
        <v/>
      </c>
      <c r="G62" s="14" t="str">
        <f t="shared" si="10"/>
        <v xml:space="preserve"> </v>
      </c>
      <c r="H62" s="14" t="str">
        <f t="shared" si="9"/>
        <v/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0</v>
      </c>
      <c r="D64" s="13">
        <v>1</v>
      </c>
      <c r="E64" s="14" t="str">
        <f t="shared" si="7"/>
        <v/>
      </c>
      <c r="F64" s="14">
        <f t="shared" si="8"/>
        <v>1</v>
      </c>
      <c r="G64" s="14">
        <f t="shared" si="10"/>
        <v>1</v>
      </c>
      <c r="H64" s="14" t="str">
        <f t="shared" si="9"/>
        <v/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0</v>
      </c>
      <c r="D67" s="13">
        <v>0</v>
      </c>
      <c r="E67" s="14" t="str">
        <f t="shared" si="7"/>
        <v/>
      </c>
      <c r="F67" s="14" t="str">
        <f t="shared" si="8"/>
        <v/>
      </c>
      <c r="G67" s="14" t="str">
        <f t="shared" si="10"/>
        <v xml:space="preserve"> </v>
      </c>
      <c r="H67" s="14" t="str">
        <f t="shared" si="9"/>
        <v/>
      </c>
    </row>
    <row r="68" spans="1:8" x14ac:dyDescent="0.2">
      <c r="A68" s="41"/>
      <c r="B68" s="12" t="s">
        <v>64</v>
      </c>
      <c r="C68" s="13">
        <v>0</v>
      </c>
      <c r="D68" s="13">
        <v>0</v>
      </c>
      <c r="E68" s="14" t="str">
        <f t="shared" si="7"/>
        <v/>
      </c>
      <c r="F68" s="14" t="str">
        <f t="shared" si="8"/>
        <v/>
      </c>
      <c r="G68" s="14" t="str">
        <f t="shared" si="10"/>
        <v xml:space="preserve"> </v>
      </c>
      <c r="H68" s="14" t="str">
        <f t="shared" si="9"/>
        <v/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107</v>
      </c>
      <c r="D75" s="17">
        <f>SUM(D76:D167)</f>
        <v>37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-0.65420560747663548</v>
      </c>
      <c r="H75" s="18">
        <f t="shared" ref="H75:H106" si="13">+IF(OR(AND(E75=""),(G75="")),"",E75*G75)</f>
        <v>-0.65420560747663548</v>
      </c>
    </row>
    <row r="76" spans="1:8" x14ac:dyDescent="0.2">
      <c r="A76" s="41"/>
      <c r="B76" s="12" t="s">
        <v>66</v>
      </c>
      <c r="C76" s="13">
        <v>0</v>
      </c>
      <c r="D76" s="13">
        <v>0</v>
      </c>
      <c r="E76" s="14" t="str">
        <f t="shared" si="11"/>
        <v/>
      </c>
      <c r="F76" s="14" t="str">
        <f t="shared" si="12"/>
        <v/>
      </c>
      <c r="G76" s="14" t="str">
        <f t="shared" ref="G76:G107" si="14">+IF(AND(C76=0,D76=0)," ",IF(C76=0,1,IF(D76=0,-1,(D76-C76)/C76)))</f>
        <v xml:space="preserve"> </v>
      </c>
      <c r="H76" s="14" t="str">
        <f t="shared" si="13"/>
        <v/>
      </c>
    </row>
    <row r="77" spans="1:8" ht="25.5" x14ac:dyDescent="0.2">
      <c r="A77" s="41"/>
      <c r="B77" s="12" t="s">
        <v>67</v>
      </c>
      <c r="C77" s="13">
        <v>0</v>
      </c>
      <c r="D77" s="13">
        <v>0</v>
      </c>
      <c r="E77" s="14" t="str">
        <f t="shared" si="11"/>
        <v/>
      </c>
      <c r="F77" s="14" t="str">
        <f t="shared" si="12"/>
        <v/>
      </c>
      <c r="G77" s="14" t="str">
        <f t="shared" si="14"/>
        <v xml:space="preserve"> </v>
      </c>
      <c r="H77" s="14" t="str">
        <f t="shared" si="13"/>
        <v/>
      </c>
    </row>
    <row r="78" spans="1:8" x14ac:dyDescent="0.2">
      <c r="A78" s="41"/>
      <c r="B78" s="12" t="s">
        <v>68</v>
      </c>
      <c r="C78" s="13">
        <v>0</v>
      </c>
      <c r="D78" s="13">
        <v>0</v>
      </c>
      <c r="E78" s="14" t="str">
        <f t="shared" si="11"/>
        <v/>
      </c>
      <c r="F78" s="14" t="str">
        <f t="shared" si="12"/>
        <v/>
      </c>
      <c r="G78" s="14" t="str">
        <f t="shared" si="14"/>
        <v xml:space="preserve"> </v>
      </c>
      <c r="H78" s="14" t="str">
        <f t="shared" si="13"/>
        <v/>
      </c>
    </row>
    <row r="79" spans="1:8" x14ac:dyDescent="0.2">
      <c r="A79" s="41"/>
      <c r="B79" s="12" t="s">
        <v>69</v>
      </c>
      <c r="C79" s="13">
        <v>0</v>
      </c>
      <c r="D79" s="13">
        <v>0</v>
      </c>
      <c r="E79" s="14" t="str">
        <f t="shared" si="11"/>
        <v/>
      </c>
      <c r="F79" s="14" t="str">
        <f t="shared" si="12"/>
        <v/>
      </c>
      <c r="G79" s="14" t="str">
        <f t="shared" si="14"/>
        <v xml:space="preserve"> </v>
      </c>
      <c r="H79" s="14" t="str">
        <f t="shared" si="13"/>
        <v/>
      </c>
    </row>
    <row r="80" spans="1:8" ht="25.5" x14ac:dyDescent="0.2">
      <c r="A80" s="41"/>
      <c r="B80" s="12" t="s">
        <v>70</v>
      </c>
      <c r="C80" s="13">
        <v>3</v>
      </c>
      <c r="D80" s="13">
        <v>1</v>
      </c>
      <c r="E80" s="14">
        <f t="shared" si="11"/>
        <v>2.8037383177570093E-2</v>
      </c>
      <c r="F80" s="14">
        <f t="shared" si="12"/>
        <v>2.7027027027027029E-2</v>
      </c>
      <c r="G80" s="14">
        <f t="shared" si="14"/>
        <v>-0.66666666666666663</v>
      </c>
      <c r="H80" s="14">
        <f t="shared" si="13"/>
        <v>-1.8691588785046728E-2</v>
      </c>
    </row>
    <row r="81" spans="1:8" x14ac:dyDescent="0.2">
      <c r="A81" s="41"/>
      <c r="B81" s="12" t="s">
        <v>71</v>
      </c>
      <c r="C81" s="13">
        <v>2</v>
      </c>
      <c r="D81" s="13">
        <v>0</v>
      </c>
      <c r="E81" s="14">
        <f t="shared" si="11"/>
        <v>1.8691588785046728E-2</v>
      </c>
      <c r="F81" s="14" t="str">
        <f t="shared" si="12"/>
        <v/>
      </c>
      <c r="G81" s="14">
        <f t="shared" si="14"/>
        <v>-1</v>
      </c>
      <c r="H81" s="14">
        <f t="shared" si="13"/>
        <v>-1.8691588785046728E-2</v>
      </c>
    </row>
    <row r="82" spans="1:8" x14ac:dyDescent="0.2">
      <c r="A82" s="41"/>
      <c r="B82" s="12" t="s">
        <v>72</v>
      </c>
      <c r="C82" s="13">
        <v>0</v>
      </c>
      <c r="D82" s="13">
        <v>0</v>
      </c>
      <c r="E82" s="14" t="str">
        <f t="shared" si="11"/>
        <v/>
      </c>
      <c r="F82" s="14" t="str">
        <f t="shared" si="12"/>
        <v/>
      </c>
      <c r="G82" s="14" t="str">
        <f t="shared" si="14"/>
        <v xml:space="preserve"> </v>
      </c>
      <c r="H82" s="14" t="str">
        <f t="shared" si="13"/>
        <v/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0</v>
      </c>
      <c r="D84" s="13">
        <v>0</v>
      </c>
      <c r="E84" s="14" t="str">
        <f t="shared" si="11"/>
        <v/>
      </c>
      <c r="F84" s="14" t="str">
        <f t="shared" si="12"/>
        <v/>
      </c>
      <c r="G84" s="14" t="str">
        <f t="shared" si="14"/>
        <v xml:space="preserve"> </v>
      </c>
      <c r="H84" s="14" t="str">
        <f t="shared" si="13"/>
        <v/>
      </c>
    </row>
    <row r="85" spans="1:8" x14ac:dyDescent="0.2">
      <c r="A85" s="41"/>
      <c r="B85" s="12" t="s">
        <v>75</v>
      </c>
      <c r="C85" s="13">
        <v>0</v>
      </c>
      <c r="D85" s="13">
        <v>0</v>
      </c>
      <c r="E85" s="14" t="str">
        <f t="shared" si="11"/>
        <v/>
      </c>
      <c r="F85" s="14" t="str">
        <f t="shared" si="12"/>
        <v/>
      </c>
      <c r="G85" s="14" t="str">
        <f t="shared" si="14"/>
        <v xml:space="preserve"> </v>
      </c>
      <c r="H85" s="14" t="str">
        <f t="shared" si="13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0</v>
      </c>
      <c r="D87" s="13">
        <v>1</v>
      </c>
      <c r="E87" s="14" t="str">
        <f t="shared" si="11"/>
        <v/>
      </c>
      <c r="F87" s="14">
        <f t="shared" si="12"/>
        <v>2.7027027027027029E-2</v>
      </c>
      <c r="G87" s="14">
        <f t="shared" si="14"/>
        <v>1</v>
      </c>
      <c r="H87" s="14" t="str">
        <f t="shared" si="13"/>
        <v/>
      </c>
    </row>
    <row r="88" spans="1:8" x14ac:dyDescent="0.2">
      <c r="A88" s="41"/>
      <c r="B88" s="12" t="s">
        <v>78</v>
      </c>
      <c r="C88" s="13">
        <v>0</v>
      </c>
      <c r="D88" s="13">
        <v>0</v>
      </c>
      <c r="E88" s="14" t="str">
        <f t="shared" si="11"/>
        <v/>
      </c>
      <c r="F88" s="14" t="str">
        <f t="shared" si="12"/>
        <v/>
      </c>
      <c r="G88" s="14" t="str">
        <f t="shared" si="14"/>
        <v xml:space="preserve"> </v>
      </c>
      <c r="H88" s="14" t="str">
        <f t="shared" si="13"/>
        <v/>
      </c>
    </row>
    <row r="89" spans="1:8" x14ac:dyDescent="0.2">
      <c r="A89" s="41"/>
      <c r="B89" s="12" t="s">
        <v>79</v>
      </c>
      <c r="C89" s="13">
        <v>0</v>
      </c>
      <c r="D89" s="13">
        <v>1</v>
      </c>
      <c r="E89" s="14" t="str">
        <f t="shared" si="11"/>
        <v/>
      </c>
      <c r="F89" s="14">
        <f t="shared" si="12"/>
        <v>2.7027027027027029E-2</v>
      </c>
      <c r="G89" s="14">
        <f t="shared" si="14"/>
        <v>1</v>
      </c>
      <c r="H89" s="14" t="str">
        <f t="shared" si="13"/>
        <v/>
      </c>
    </row>
    <row r="90" spans="1:8" x14ac:dyDescent="0.2">
      <c r="A90" s="41"/>
      <c r="B90" s="12" t="s">
        <v>80</v>
      </c>
      <c r="C90" s="13">
        <v>0</v>
      </c>
      <c r="D90" s="13">
        <v>0</v>
      </c>
      <c r="E90" s="14" t="str">
        <f t="shared" si="11"/>
        <v/>
      </c>
      <c r="F90" s="14" t="str">
        <f t="shared" si="12"/>
        <v/>
      </c>
      <c r="G90" s="14" t="str">
        <f t="shared" si="14"/>
        <v xml:space="preserve"> </v>
      </c>
      <c r="H90" s="14" t="str">
        <f t="shared" si="13"/>
        <v/>
      </c>
    </row>
    <row r="91" spans="1:8" x14ac:dyDescent="0.2">
      <c r="A91" s="41"/>
      <c r="B91" s="12" t="s">
        <v>81</v>
      </c>
      <c r="C91" s="13">
        <v>0</v>
      </c>
      <c r="D91" s="13">
        <v>2</v>
      </c>
      <c r="E91" s="14" t="str">
        <f t="shared" si="11"/>
        <v/>
      </c>
      <c r="F91" s="14">
        <f t="shared" si="12"/>
        <v>5.4054054054054057E-2</v>
      </c>
      <c r="G91" s="14">
        <f t="shared" si="14"/>
        <v>1</v>
      </c>
      <c r="H91" s="14" t="str">
        <f t="shared" si="13"/>
        <v/>
      </c>
    </row>
    <row r="92" spans="1:8" x14ac:dyDescent="0.2">
      <c r="A92" s="41"/>
      <c r="B92" s="12" t="s">
        <v>82</v>
      </c>
      <c r="C92" s="13">
        <v>0</v>
      </c>
      <c r="D92" s="13">
        <v>0</v>
      </c>
      <c r="E92" s="14" t="str">
        <f t="shared" si="11"/>
        <v/>
      </c>
      <c r="F92" s="14" t="str">
        <f t="shared" si="12"/>
        <v/>
      </c>
      <c r="G92" s="14" t="str">
        <f t="shared" si="14"/>
        <v xml:space="preserve"> </v>
      </c>
      <c r="H92" s="14" t="str">
        <f t="shared" si="13"/>
        <v/>
      </c>
    </row>
    <row r="93" spans="1:8" x14ac:dyDescent="0.2">
      <c r="A93" s="41"/>
      <c r="B93" s="12" t="s">
        <v>83</v>
      </c>
      <c r="C93" s="13">
        <v>0</v>
      </c>
      <c r="D93" s="13">
        <v>1</v>
      </c>
      <c r="E93" s="14" t="str">
        <f t="shared" si="11"/>
        <v/>
      </c>
      <c r="F93" s="14">
        <f t="shared" si="12"/>
        <v>2.7027027027027029E-2</v>
      </c>
      <c r="G93" s="14">
        <f t="shared" si="14"/>
        <v>1</v>
      </c>
      <c r="H93" s="14" t="str">
        <f t="shared" si="13"/>
        <v/>
      </c>
    </row>
    <row r="94" spans="1:8" x14ac:dyDescent="0.2">
      <c r="A94" s="41"/>
      <c r="B94" s="12" t="s">
        <v>84</v>
      </c>
      <c r="C94" s="13">
        <v>0</v>
      </c>
      <c r="D94" s="13">
        <v>0</v>
      </c>
      <c r="E94" s="14" t="str">
        <f t="shared" si="11"/>
        <v/>
      </c>
      <c r="F94" s="14" t="str">
        <f t="shared" si="12"/>
        <v/>
      </c>
      <c r="G94" s="14" t="str">
        <f t="shared" si="14"/>
        <v xml:space="preserve"> </v>
      </c>
      <c r="H94" s="14" t="str">
        <f t="shared" si="13"/>
        <v/>
      </c>
    </row>
    <row r="95" spans="1:8" x14ac:dyDescent="0.2">
      <c r="A95" s="41"/>
      <c r="B95" s="12" t="s">
        <v>85</v>
      </c>
      <c r="C95" s="13">
        <v>0</v>
      </c>
      <c r="D95" s="13">
        <v>0</v>
      </c>
      <c r="E95" s="14" t="str">
        <f t="shared" si="11"/>
        <v/>
      </c>
      <c r="F95" s="14" t="str">
        <f t="shared" si="12"/>
        <v/>
      </c>
      <c r="G95" s="14" t="str">
        <f t="shared" si="14"/>
        <v xml:space="preserve"> </v>
      </c>
      <c r="H95" s="14" t="str">
        <f t="shared" si="13"/>
        <v/>
      </c>
    </row>
    <row r="96" spans="1:8" x14ac:dyDescent="0.2">
      <c r="A96" s="41"/>
      <c r="B96" s="12" t="s">
        <v>86</v>
      </c>
      <c r="C96" s="13">
        <v>0</v>
      </c>
      <c r="D96" s="13">
        <v>0</v>
      </c>
      <c r="E96" s="14" t="str">
        <f t="shared" si="11"/>
        <v/>
      </c>
      <c r="F96" s="14" t="str">
        <f t="shared" si="12"/>
        <v/>
      </c>
      <c r="G96" s="14" t="str">
        <f t="shared" si="14"/>
        <v xml:space="preserve"> </v>
      </c>
      <c r="H96" s="14" t="str">
        <f t="shared" si="13"/>
        <v/>
      </c>
    </row>
    <row r="97" spans="1:8" x14ac:dyDescent="0.2">
      <c r="A97" s="41"/>
      <c r="B97" s="12" t="s">
        <v>87</v>
      </c>
      <c r="C97" s="13">
        <v>0</v>
      </c>
      <c r="D97" s="13">
        <v>0</v>
      </c>
      <c r="E97" s="14" t="str">
        <f t="shared" si="11"/>
        <v/>
      </c>
      <c r="F97" s="14" t="str">
        <f t="shared" si="12"/>
        <v/>
      </c>
      <c r="G97" s="14" t="str">
        <f t="shared" si="14"/>
        <v xml:space="preserve"> 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0</v>
      </c>
      <c r="D99" s="13">
        <v>0</v>
      </c>
      <c r="E99" s="14" t="str">
        <f t="shared" si="11"/>
        <v/>
      </c>
      <c r="F99" s="14" t="str">
        <f t="shared" si="12"/>
        <v/>
      </c>
      <c r="G99" s="14" t="str">
        <f t="shared" si="14"/>
        <v xml:space="preserve"> </v>
      </c>
      <c r="H99" s="14" t="str">
        <f t="shared" si="13"/>
        <v/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0</v>
      </c>
      <c r="D103" s="13">
        <v>0</v>
      </c>
      <c r="E103" s="14" t="str">
        <f t="shared" si="11"/>
        <v/>
      </c>
      <c r="F103" s="14" t="str">
        <f t="shared" si="12"/>
        <v/>
      </c>
      <c r="G103" s="14" t="str">
        <f t="shared" si="14"/>
        <v xml:space="preserve"> </v>
      </c>
      <c r="H103" s="14" t="str">
        <f t="shared" si="13"/>
        <v/>
      </c>
    </row>
    <row r="104" spans="1:8" x14ac:dyDescent="0.2">
      <c r="A104" s="41"/>
      <c r="B104" s="12" t="s">
        <v>94</v>
      </c>
      <c r="C104" s="13">
        <v>7</v>
      </c>
      <c r="D104" s="13">
        <v>0</v>
      </c>
      <c r="E104" s="14">
        <f t="shared" si="11"/>
        <v>6.5420560747663545E-2</v>
      </c>
      <c r="F104" s="14" t="str">
        <f t="shared" si="12"/>
        <v/>
      </c>
      <c r="G104" s="14">
        <f t="shared" si="14"/>
        <v>-1</v>
      </c>
      <c r="H104" s="14">
        <f t="shared" si="13"/>
        <v>-6.5420560747663545E-2</v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1</v>
      </c>
      <c r="D106" s="13">
        <v>0</v>
      </c>
      <c r="E106" s="14">
        <f t="shared" si="11"/>
        <v>9.3457943925233638E-3</v>
      </c>
      <c r="F106" s="14" t="str">
        <f t="shared" si="12"/>
        <v/>
      </c>
      <c r="G106" s="14">
        <f t="shared" si="14"/>
        <v>-1</v>
      </c>
      <c r="H106" s="14">
        <f t="shared" si="13"/>
        <v>-9.3457943925233638E-3</v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0</v>
      </c>
      <c r="E108" s="14" t="str">
        <f t="shared" si="15"/>
        <v/>
      </c>
      <c r="F108" s="14" t="str">
        <f t="shared" si="16"/>
        <v/>
      </c>
      <c r="G108" s="14" t="str">
        <f t="shared" ref="G108:G139" si="18">+IF(AND(C108=0,D108=0)," ",IF(C108=0,1,IF(D108=0,-1,(D108-C108)/C108)))</f>
        <v xml:space="preserve"> 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0</v>
      </c>
      <c r="D109" s="13">
        <v>0</v>
      </c>
      <c r="E109" s="14" t="str">
        <f t="shared" si="15"/>
        <v/>
      </c>
      <c r="F109" s="14" t="str">
        <f t="shared" si="16"/>
        <v/>
      </c>
      <c r="G109" s="14" t="str">
        <f t="shared" si="18"/>
        <v xml:space="preserve"> </v>
      </c>
      <c r="H109" s="14" t="str">
        <f t="shared" si="17"/>
        <v/>
      </c>
    </row>
    <row r="110" spans="1:8" x14ac:dyDescent="0.2">
      <c r="A110" s="41"/>
      <c r="B110" s="12" t="s">
        <v>101</v>
      </c>
      <c r="C110" s="13">
        <v>73</v>
      </c>
      <c r="D110" s="13">
        <v>0</v>
      </c>
      <c r="E110" s="14">
        <f t="shared" si="15"/>
        <v>0.68224299065420557</v>
      </c>
      <c r="F110" s="14" t="str">
        <f t="shared" si="16"/>
        <v/>
      </c>
      <c r="G110" s="14">
        <f t="shared" si="18"/>
        <v>-1</v>
      </c>
      <c r="H110" s="14">
        <f t="shared" si="17"/>
        <v>-0.68224299065420557</v>
      </c>
    </row>
    <row r="111" spans="1:8" x14ac:dyDescent="0.2">
      <c r="A111" s="41"/>
      <c r="B111" s="12" t="s">
        <v>102</v>
      </c>
      <c r="C111" s="13">
        <v>0</v>
      </c>
      <c r="D111" s="13">
        <v>0</v>
      </c>
      <c r="E111" s="14" t="str">
        <f t="shared" si="15"/>
        <v/>
      </c>
      <c r="F111" s="14" t="str">
        <f t="shared" si="16"/>
        <v/>
      </c>
      <c r="G111" s="14" t="str">
        <f t="shared" si="18"/>
        <v xml:space="preserve"> </v>
      </c>
      <c r="H111" s="14" t="str">
        <f t="shared" si="17"/>
        <v/>
      </c>
    </row>
    <row r="112" spans="1:8" ht="25.5" x14ac:dyDescent="0.2">
      <c r="A112" s="41"/>
      <c r="B112" s="12" t="s">
        <v>103</v>
      </c>
      <c r="C112" s="13">
        <v>0</v>
      </c>
      <c r="D112" s="13">
        <v>0</v>
      </c>
      <c r="E112" s="14" t="str">
        <f t="shared" si="15"/>
        <v/>
      </c>
      <c r="F112" s="14" t="str">
        <f t="shared" si="16"/>
        <v/>
      </c>
      <c r="G112" s="14" t="str">
        <f t="shared" si="18"/>
        <v xml:space="preserve"> </v>
      </c>
      <c r="H112" s="14" t="str">
        <f t="shared" si="17"/>
        <v/>
      </c>
    </row>
    <row r="113" spans="1:8" ht="25.5" x14ac:dyDescent="0.2">
      <c r="A113" s="41"/>
      <c r="B113" s="12" t="s">
        <v>104</v>
      </c>
      <c r="C113" s="13">
        <v>0</v>
      </c>
      <c r="D113" s="13">
        <v>0</v>
      </c>
      <c r="E113" s="14" t="str">
        <f t="shared" si="15"/>
        <v/>
      </c>
      <c r="F113" s="14" t="str">
        <f t="shared" si="16"/>
        <v/>
      </c>
      <c r="G113" s="14" t="str">
        <f t="shared" si="18"/>
        <v xml:space="preserve"> </v>
      </c>
      <c r="H113" s="14" t="str">
        <f t="shared" si="17"/>
        <v/>
      </c>
    </row>
    <row r="114" spans="1:8" x14ac:dyDescent="0.2">
      <c r="A114" s="41"/>
      <c r="B114" s="12" t="s">
        <v>105</v>
      </c>
      <c r="C114" s="13">
        <v>0</v>
      </c>
      <c r="D114" s="13">
        <v>0</v>
      </c>
      <c r="E114" s="14" t="str">
        <f t="shared" si="15"/>
        <v/>
      </c>
      <c r="F114" s="14" t="str">
        <f t="shared" si="16"/>
        <v/>
      </c>
      <c r="G114" s="14" t="str">
        <f t="shared" si="18"/>
        <v xml:space="preserve"> </v>
      </c>
      <c r="H114" s="14" t="str">
        <f t="shared" si="17"/>
        <v/>
      </c>
    </row>
    <row r="115" spans="1:8" x14ac:dyDescent="0.2">
      <c r="A115" s="41"/>
      <c r="B115" s="12" t="s">
        <v>106</v>
      </c>
      <c r="C115" s="13">
        <v>1</v>
      </c>
      <c r="D115" s="13">
        <v>0</v>
      </c>
      <c r="E115" s="14">
        <f t="shared" si="15"/>
        <v>9.3457943925233638E-3</v>
      </c>
      <c r="F115" s="14" t="str">
        <f t="shared" si="16"/>
        <v/>
      </c>
      <c r="G115" s="14">
        <f t="shared" si="18"/>
        <v>-1</v>
      </c>
      <c r="H115" s="14">
        <f t="shared" si="17"/>
        <v>-9.3457943925233638E-3</v>
      </c>
    </row>
    <row r="116" spans="1:8" x14ac:dyDescent="0.2">
      <c r="A116" s="41"/>
      <c r="B116" s="12" t="s">
        <v>107</v>
      </c>
      <c r="C116" s="13">
        <v>0</v>
      </c>
      <c r="D116" s="13">
        <v>0</v>
      </c>
      <c r="E116" s="14" t="str">
        <f t="shared" si="15"/>
        <v/>
      </c>
      <c r="F116" s="14" t="str">
        <f t="shared" si="16"/>
        <v/>
      </c>
      <c r="G116" s="14" t="str">
        <f t="shared" si="18"/>
        <v xml:space="preserve"> </v>
      </c>
      <c r="H116" s="14" t="str">
        <f t="shared" si="17"/>
        <v/>
      </c>
    </row>
    <row r="117" spans="1:8" x14ac:dyDescent="0.2">
      <c r="A117" s="41"/>
      <c r="B117" s="12" t="s">
        <v>108</v>
      </c>
      <c r="C117" s="13">
        <v>0</v>
      </c>
      <c r="D117" s="13">
        <v>0</v>
      </c>
      <c r="E117" s="14" t="str">
        <f t="shared" si="15"/>
        <v/>
      </c>
      <c r="F117" s="14" t="str">
        <f t="shared" si="16"/>
        <v/>
      </c>
      <c r="G117" s="14" t="str">
        <f t="shared" si="18"/>
        <v xml:space="preserve"> </v>
      </c>
      <c r="H117" s="14" t="str">
        <f t="shared" si="17"/>
        <v/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0</v>
      </c>
      <c r="D120" s="13">
        <v>2</v>
      </c>
      <c r="E120" s="14" t="str">
        <f t="shared" si="15"/>
        <v/>
      </c>
      <c r="F120" s="14">
        <f t="shared" si="16"/>
        <v>5.4054054054054057E-2</v>
      </c>
      <c r="G120" s="14">
        <f t="shared" si="18"/>
        <v>1</v>
      </c>
      <c r="H120" s="14" t="str">
        <f t="shared" si="17"/>
        <v/>
      </c>
    </row>
    <row r="121" spans="1:8" x14ac:dyDescent="0.2">
      <c r="A121" s="41"/>
      <c r="B121" s="12" t="s">
        <v>112</v>
      </c>
      <c r="C121" s="13">
        <v>0</v>
      </c>
      <c r="D121" s="13">
        <v>1</v>
      </c>
      <c r="E121" s="14" t="str">
        <f t="shared" si="15"/>
        <v/>
      </c>
      <c r="F121" s="14">
        <f t="shared" si="16"/>
        <v>2.7027027027027029E-2</v>
      </c>
      <c r="G121" s="14">
        <f t="shared" si="18"/>
        <v>1</v>
      </c>
      <c r="H121" s="14" t="str">
        <f t="shared" si="17"/>
        <v/>
      </c>
    </row>
    <row r="122" spans="1:8" x14ac:dyDescent="0.2">
      <c r="A122" s="41"/>
      <c r="B122" s="12" t="s">
        <v>113</v>
      </c>
      <c r="C122" s="13">
        <v>0</v>
      </c>
      <c r="D122" s="13">
        <v>0</v>
      </c>
      <c r="E122" s="14" t="str">
        <f t="shared" si="15"/>
        <v/>
      </c>
      <c r="F122" s="14" t="str">
        <f t="shared" si="16"/>
        <v/>
      </c>
      <c r="G122" s="14" t="str">
        <f t="shared" si="18"/>
        <v xml:space="preserve"> 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0</v>
      </c>
      <c r="D123" s="13">
        <v>0</v>
      </c>
      <c r="E123" s="14" t="str">
        <f t="shared" si="15"/>
        <v/>
      </c>
      <c r="F123" s="14" t="str">
        <f t="shared" si="16"/>
        <v/>
      </c>
      <c r="G123" s="14" t="str">
        <f t="shared" si="18"/>
        <v xml:space="preserve"> </v>
      </c>
      <c r="H123" s="14" t="str">
        <f t="shared" si="17"/>
        <v/>
      </c>
    </row>
    <row r="124" spans="1:8" x14ac:dyDescent="0.2">
      <c r="A124" s="41"/>
      <c r="B124" s="12" t="s">
        <v>115</v>
      </c>
      <c r="C124" s="13">
        <v>0</v>
      </c>
      <c r="D124" s="13">
        <v>0</v>
      </c>
      <c r="E124" s="14" t="str">
        <f t="shared" si="15"/>
        <v/>
      </c>
      <c r="F124" s="14" t="str">
        <f t="shared" si="16"/>
        <v/>
      </c>
      <c r="G124" s="14" t="str">
        <f t="shared" si="18"/>
        <v xml:space="preserve"> 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8</v>
      </c>
      <c r="D125" s="13">
        <v>0</v>
      </c>
      <c r="E125" s="14">
        <f t="shared" si="15"/>
        <v>7.476635514018691E-2</v>
      </c>
      <c r="F125" s="14" t="str">
        <f t="shared" si="16"/>
        <v/>
      </c>
      <c r="G125" s="14">
        <f t="shared" si="18"/>
        <v>-1</v>
      </c>
      <c r="H125" s="14">
        <f t="shared" si="17"/>
        <v>-7.476635514018691E-2</v>
      </c>
    </row>
    <row r="126" spans="1:8" x14ac:dyDescent="0.2">
      <c r="A126" s="41"/>
      <c r="B126" s="12" t="s">
        <v>117</v>
      </c>
      <c r="C126" s="13">
        <v>2</v>
      </c>
      <c r="D126" s="13">
        <v>2</v>
      </c>
      <c r="E126" s="14">
        <f t="shared" si="15"/>
        <v>1.8691588785046728E-2</v>
      </c>
      <c r="F126" s="14">
        <f t="shared" si="16"/>
        <v>5.4054054054054057E-2</v>
      </c>
      <c r="G126" s="14">
        <f t="shared" si="18"/>
        <v>0</v>
      </c>
      <c r="H126" s="14">
        <f t="shared" si="17"/>
        <v>0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0</v>
      </c>
      <c r="D128" s="13">
        <v>0</v>
      </c>
      <c r="E128" s="14" t="str">
        <f t="shared" si="15"/>
        <v/>
      </c>
      <c r="F128" s="14" t="str">
        <f t="shared" si="16"/>
        <v/>
      </c>
      <c r="G128" s="14" t="str">
        <f t="shared" si="18"/>
        <v xml:space="preserve"> </v>
      </c>
      <c r="H128" s="14" t="str">
        <f t="shared" si="17"/>
        <v/>
      </c>
    </row>
    <row r="129" spans="1:8" x14ac:dyDescent="0.2">
      <c r="A129" s="41"/>
      <c r="B129" s="12" t="s">
        <v>120</v>
      </c>
      <c r="C129" s="13">
        <v>0</v>
      </c>
      <c r="D129" s="13">
        <v>0</v>
      </c>
      <c r="E129" s="14" t="str">
        <f t="shared" si="15"/>
        <v/>
      </c>
      <c r="F129" s="14" t="str">
        <f t="shared" si="16"/>
        <v/>
      </c>
      <c r="G129" s="14" t="str">
        <f t="shared" si="18"/>
        <v xml:space="preserve"> </v>
      </c>
      <c r="H129" s="14" t="str">
        <f t="shared" si="17"/>
        <v/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9</v>
      </c>
      <c r="D131" s="13">
        <v>2</v>
      </c>
      <c r="E131" s="14">
        <f t="shared" si="15"/>
        <v>8.4112149532710276E-2</v>
      </c>
      <c r="F131" s="14">
        <f t="shared" si="16"/>
        <v>5.4054054054054057E-2</v>
      </c>
      <c r="G131" s="14">
        <f t="shared" si="18"/>
        <v>-0.77777777777777779</v>
      </c>
      <c r="H131" s="14">
        <f t="shared" si="17"/>
        <v>-6.5420560747663545E-2</v>
      </c>
    </row>
    <row r="132" spans="1:8" ht="25.5" x14ac:dyDescent="0.2">
      <c r="A132" s="41"/>
      <c r="B132" s="12" t="s">
        <v>123</v>
      </c>
      <c r="C132" s="13">
        <v>1</v>
      </c>
      <c r="D132" s="13">
        <v>1</v>
      </c>
      <c r="E132" s="14">
        <f t="shared" si="15"/>
        <v>9.3457943925233638E-3</v>
      </c>
      <c r="F132" s="14">
        <f t="shared" si="16"/>
        <v>2.7027027027027029E-2</v>
      </c>
      <c r="G132" s="14">
        <f t="shared" si="18"/>
        <v>0</v>
      </c>
      <c r="H132" s="14">
        <f t="shared" si="17"/>
        <v>0</v>
      </c>
    </row>
    <row r="133" spans="1:8" x14ac:dyDescent="0.2">
      <c r="A133" s="41"/>
      <c r="B133" s="12" t="s">
        <v>124</v>
      </c>
      <c r="C133" s="13">
        <v>0</v>
      </c>
      <c r="D133" s="13">
        <v>0</v>
      </c>
      <c r="E133" s="14" t="str">
        <f t="shared" si="15"/>
        <v/>
      </c>
      <c r="F133" s="14" t="str">
        <f t="shared" si="16"/>
        <v/>
      </c>
      <c r="G133" s="14" t="str">
        <f t="shared" si="18"/>
        <v xml:space="preserve"> </v>
      </c>
      <c r="H133" s="14" t="str">
        <f t="shared" si="17"/>
        <v/>
      </c>
    </row>
    <row r="134" spans="1:8" x14ac:dyDescent="0.2">
      <c r="A134" s="41"/>
      <c r="B134" s="12" t="s">
        <v>125</v>
      </c>
      <c r="C134" s="13">
        <v>0</v>
      </c>
      <c r="D134" s="13">
        <v>0</v>
      </c>
      <c r="E134" s="14" t="str">
        <f t="shared" si="15"/>
        <v/>
      </c>
      <c r="F134" s="14" t="str">
        <f t="shared" si="16"/>
        <v/>
      </c>
      <c r="G134" s="14" t="str">
        <f t="shared" si="18"/>
        <v xml:space="preserve"> </v>
      </c>
      <c r="H134" s="14" t="str">
        <f t="shared" si="17"/>
        <v/>
      </c>
    </row>
    <row r="135" spans="1:8" x14ac:dyDescent="0.2">
      <c r="A135" s="41"/>
      <c r="B135" s="12" t="s">
        <v>126</v>
      </c>
      <c r="C135" s="13">
        <v>0</v>
      </c>
      <c r="D135" s="13">
        <v>0</v>
      </c>
      <c r="E135" s="14" t="str">
        <f t="shared" si="15"/>
        <v/>
      </c>
      <c r="F135" s="14" t="str">
        <f t="shared" si="16"/>
        <v/>
      </c>
      <c r="G135" s="14" t="str">
        <f t="shared" si="18"/>
        <v xml:space="preserve"> 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0</v>
      </c>
      <c r="D136" s="13">
        <v>0</v>
      </c>
      <c r="E136" s="14" t="str">
        <f t="shared" si="15"/>
        <v/>
      </c>
      <c r="F136" s="14" t="str">
        <f t="shared" si="16"/>
        <v/>
      </c>
      <c r="G136" s="14" t="str">
        <f t="shared" si="18"/>
        <v xml:space="preserve"> </v>
      </c>
      <c r="H136" s="14" t="str">
        <f t="shared" si="17"/>
        <v/>
      </c>
    </row>
    <row r="137" spans="1:8" x14ac:dyDescent="0.2">
      <c r="A137" s="41"/>
      <c r="B137" s="12" t="s">
        <v>128</v>
      </c>
      <c r="C137" s="13">
        <v>0</v>
      </c>
      <c r="D137" s="13">
        <v>19</v>
      </c>
      <c r="E137" s="14" t="str">
        <f t="shared" si="15"/>
        <v/>
      </c>
      <c r="F137" s="14">
        <f t="shared" si="16"/>
        <v>0.51351351351351349</v>
      </c>
      <c r="G137" s="14">
        <f t="shared" si="18"/>
        <v>1</v>
      </c>
      <c r="H137" s="14" t="str">
        <f t="shared" si="17"/>
        <v/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0</v>
      </c>
      <c r="D139" s="13">
        <v>0</v>
      </c>
      <c r="E139" s="14" t="str">
        <f t="shared" ref="E139:E167" si="19">+IF(C139=0,"",C139/C$75)</f>
        <v/>
      </c>
      <c r="F139" s="14" t="str">
        <f t="shared" ref="F139:F167" si="20">+IF(D139=0,"",D139/D$75)</f>
        <v/>
      </c>
      <c r="G139" s="14" t="str">
        <f t="shared" si="18"/>
        <v xml:space="preserve"> </v>
      </c>
      <c r="H139" s="14" t="str">
        <f t="shared" ref="H139:H167" si="21">+IF(OR(AND(E139=""),(G139="")),"",E139*G139)</f>
        <v/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0</v>
      </c>
      <c r="E141" s="14" t="str">
        <f t="shared" si="19"/>
        <v/>
      </c>
      <c r="F141" s="14" t="str">
        <f t="shared" si="20"/>
        <v/>
      </c>
      <c r="G141" s="14" t="str">
        <f t="shared" si="22"/>
        <v xml:space="preserve"> 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0</v>
      </c>
      <c r="D142" s="13">
        <v>0</v>
      </c>
      <c r="E142" s="14" t="str">
        <f t="shared" si="19"/>
        <v/>
      </c>
      <c r="F142" s="14" t="str">
        <f t="shared" si="20"/>
        <v/>
      </c>
      <c r="G142" s="14" t="str">
        <f t="shared" si="22"/>
        <v xml:space="preserve"> </v>
      </c>
      <c r="H142" s="14" t="str">
        <f t="shared" si="21"/>
        <v/>
      </c>
    </row>
    <row r="143" spans="1:8" ht="25.5" x14ac:dyDescent="0.2">
      <c r="A143" s="41"/>
      <c r="B143" s="12" t="s">
        <v>134</v>
      </c>
      <c r="C143" s="13">
        <v>0</v>
      </c>
      <c r="D143" s="13">
        <v>4</v>
      </c>
      <c r="E143" s="14" t="str">
        <f t="shared" si="19"/>
        <v/>
      </c>
      <c r="F143" s="14">
        <f t="shared" si="20"/>
        <v>0.10810810810810811</v>
      </c>
      <c r="G143" s="14">
        <f t="shared" si="22"/>
        <v>1</v>
      </c>
      <c r="H143" s="14" t="str">
        <f t="shared" si="21"/>
        <v/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0</v>
      </c>
      <c r="E148" s="14" t="str">
        <f t="shared" si="19"/>
        <v/>
      </c>
      <c r="F148" s="14" t="str">
        <f t="shared" si="20"/>
        <v/>
      </c>
      <c r="G148" s="14" t="str">
        <f t="shared" si="22"/>
        <v xml:space="preserve"> 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0</v>
      </c>
      <c r="D153" s="13">
        <v>0</v>
      </c>
      <c r="E153" s="14" t="str">
        <f t="shared" si="19"/>
        <v/>
      </c>
      <c r="F153" s="14" t="str">
        <f t="shared" si="20"/>
        <v/>
      </c>
      <c r="G153" s="14" t="str">
        <f t="shared" si="22"/>
        <v xml:space="preserve"> </v>
      </c>
      <c r="H153" s="14" t="str">
        <f t="shared" si="21"/>
        <v/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0</v>
      </c>
      <c r="D155" s="13">
        <v>0</v>
      </c>
      <c r="E155" s="14" t="str">
        <f t="shared" si="19"/>
        <v/>
      </c>
      <c r="F155" s="14" t="str">
        <f t="shared" si="20"/>
        <v/>
      </c>
      <c r="G155" s="14" t="str">
        <f t="shared" si="22"/>
        <v xml:space="preserve"> </v>
      </c>
      <c r="H155" s="14" t="str">
        <f t="shared" si="21"/>
        <v/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0</v>
      </c>
      <c r="E158" s="14" t="str">
        <f t="shared" si="19"/>
        <v/>
      </c>
      <c r="F158" s="14" t="str">
        <f t="shared" si="20"/>
        <v/>
      </c>
      <c r="G158" s="14" t="str">
        <f t="shared" si="22"/>
        <v xml:space="preserve"> 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0</v>
      </c>
      <c r="D164" s="13">
        <v>0</v>
      </c>
      <c r="E164" s="14" t="str">
        <f t="shared" si="19"/>
        <v/>
      </c>
      <c r="F164" s="14" t="str">
        <f t="shared" si="20"/>
        <v/>
      </c>
      <c r="G164" s="14" t="str">
        <f t="shared" si="22"/>
        <v xml:space="preserve"> </v>
      </c>
      <c r="H164" s="14" t="str">
        <f t="shared" si="21"/>
        <v/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793</v>
      </c>
      <c r="D173" s="17">
        <f>SUM(D174:D343)</f>
        <v>1025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0.29255989911727615</v>
      </c>
      <c r="H173" s="18">
        <f t="shared" ref="H173:H204" si="25">+IF(OR(AND(E173=""),(G173="")),"",E173*G173)</f>
        <v>0.29255989911727615</v>
      </c>
    </row>
    <row r="174" spans="1:8" x14ac:dyDescent="0.2">
      <c r="A174" s="41"/>
      <c r="B174" s="12" t="s">
        <v>159</v>
      </c>
      <c r="C174" s="13">
        <v>0</v>
      </c>
      <c r="D174" s="13">
        <v>1</v>
      </c>
      <c r="E174" s="14" t="str">
        <f t="shared" si="23"/>
        <v/>
      </c>
      <c r="F174" s="14">
        <f t="shared" si="24"/>
        <v>9.7560975609756097E-4</v>
      </c>
      <c r="G174" s="14">
        <f t="shared" ref="G174:G205" si="26">+IF(AND(C174=0,D174=0)," ",IF(C174=0,1,IF(D174=0,-1,(D174-C174)/C174)))</f>
        <v>1</v>
      </c>
      <c r="H174" s="14" t="str">
        <f t="shared" si="25"/>
        <v/>
      </c>
    </row>
    <row r="175" spans="1:8" x14ac:dyDescent="0.2">
      <c r="A175" s="41"/>
      <c r="B175" s="12" t="s">
        <v>160</v>
      </c>
      <c r="C175" s="13">
        <v>0</v>
      </c>
      <c r="D175" s="13">
        <v>0</v>
      </c>
      <c r="E175" s="14" t="str">
        <f t="shared" si="23"/>
        <v/>
      </c>
      <c r="F175" s="14" t="str">
        <f t="shared" si="24"/>
        <v/>
      </c>
      <c r="G175" s="14" t="str">
        <f t="shared" si="26"/>
        <v xml:space="preserve"> </v>
      </c>
      <c r="H175" s="14" t="str">
        <f t="shared" si="25"/>
        <v/>
      </c>
    </row>
    <row r="176" spans="1:8" ht="38.25" x14ac:dyDescent="0.2">
      <c r="A176" s="41"/>
      <c r="B176" s="12" t="s">
        <v>161</v>
      </c>
      <c r="C176" s="13">
        <v>0</v>
      </c>
      <c r="D176" s="13">
        <v>0</v>
      </c>
      <c r="E176" s="14" t="str">
        <f t="shared" si="23"/>
        <v/>
      </c>
      <c r="F176" s="14" t="str">
        <f t="shared" si="24"/>
        <v/>
      </c>
      <c r="G176" s="14" t="str">
        <f t="shared" si="26"/>
        <v xml:space="preserve"> </v>
      </c>
      <c r="H176" s="14" t="str">
        <f t="shared" si="25"/>
        <v/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0</v>
      </c>
      <c r="D178" s="13">
        <v>0</v>
      </c>
      <c r="E178" s="14" t="str">
        <f t="shared" si="23"/>
        <v/>
      </c>
      <c r="F178" s="14" t="str">
        <f t="shared" si="24"/>
        <v/>
      </c>
      <c r="G178" s="14" t="str">
        <f t="shared" si="26"/>
        <v xml:space="preserve"> </v>
      </c>
      <c r="H178" s="14" t="str">
        <f t="shared" si="25"/>
        <v/>
      </c>
    </row>
    <row r="179" spans="1:8" x14ac:dyDescent="0.2">
      <c r="A179" s="41"/>
      <c r="B179" s="12" t="s">
        <v>164</v>
      </c>
      <c r="C179" s="13">
        <v>9</v>
      </c>
      <c r="D179" s="13">
        <v>109</v>
      </c>
      <c r="E179" s="14">
        <f t="shared" si="23"/>
        <v>1.1349306431273645E-2</v>
      </c>
      <c r="F179" s="14">
        <f t="shared" si="24"/>
        <v>0.10634146341463414</v>
      </c>
      <c r="G179" s="14">
        <f t="shared" si="26"/>
        <v>11.111111111111111</v>
      </c>
      <c r="H179" s="14">
        <f t="shared" si="25"/>
        <v>0.12610340479192939</v>
      </c>
    </row>
    <row r="180" spans="1:8" x14ac:dyDescent="0.2">
      <c r="A180" s="41"/>
      <c r="B180" s="12" t="s">
        <v>165</v>
      </c>
      <c r="C180" s="13">
        <v>0</v>
      </c>
      <c r="D180" s="13">
        <v>0</v>
      </c>
      <c r="E180" s="14" t="str">
        <f t="shared" si="23"/>
        <v/>
      </c>
      <c r="F180" s="14" t="str">
        <f t="shared" si="24"/>
        <v/>
      </c>
      <c r="G180" s="14" t="str">
        <f t="shared" si="26"/>
        <v xml:space="preserve"> 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0</v>
      </c>
      <c r="D181" s="13">
        <v>1</v>
      </c>
      <c r="E181" s="14" t="str">
        <f t="shared" si="23"/>
        <v/>
      </c>
      <c r="F181" s="14">
        <f t="shared" si="24"/>
        <v>9.7560975609756097E-4</v>
      </c>
      <c r="G181" s="14">
        <f t="shared" si="26"/>
        <v>1</v>
      </c>
      <c r="H181" s="14" t="str">
        <f t="shared" si="25"/>
        <v/>
      </c>
    </row>
    <row r="182" spans="1:8" x14ac:dyDescent="0.2">
      <c r="A182" s="41"/>
      <c r="B182" s="12" t="s">
        <v>167</v>
      </c>
      <c r="C182" s="13">
        <v>0</v>
      </c>
      <c r="D182" s="13">
        <v>0</v>
      </c>
      <c r="E182" s="14" t="str">
        <f t="shared" si="23"/>
        <v/>
      </c>
      <c r="F182" s="14" t="str">
        <f t="shared" si="24"/>
        <v/>
      </c>
      <c r="G182" s="14" t="str">
        <f t="shared" si="26"/>
        <v xml:space="preserve"> </v>
      </c>
      <c r="H182" s="14" t="str">
        <f t="shared" si="25"/>
        <v/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7</v>
      </c>
      <c r="D186" s="13">
        <v>0</v>
      </c>
      <c r="E186" s="14">
        <f t="shared" si="23"/>
        <v>8.8272383354350576E-3</v>
      </c>
      <c r="F186" s="14" t="str">
        <f t="shared" si="24"/>
        <v/>
      </c>
      <c r="G186" s="14">
        <f t="shared" si="26"/>
        <v>-1</v>
      </c>
      <c r="H186" s="14">
        <f t="shared" si="25"/>
        <v>-8.8272383354350576E-3</v>
      </c>
    </row>
    <row r="187" spans="1:8" x14ac:dyDescent="0.2">
      <c r="A187" s="41"/>
      <c r="B187" s="12" t="s">
        <v>172</v>
      </c>
      <c r="C187" s="13">
        <v>0</v>
      </c>
      <c r="D187" s="13">
        <v>0</v>
      </c>
      <c r="E187" s="14" t="str">
        <f t="shared" si="23"/>
        <v/>
      </c>
      <c r="F187" s="14" t="str">
        <f t="shared" si="24"/>
        <v/>
      </c>
      <c r="G187" s="14" t="str">
        <f t="shared" si="26"/>
        <v xml:space="preserve"> </v>
      </c>
      <c r="H187" s="14" t="str">
        <f t="shared" si="25"/>
        <v/>
      </c>
    </row>
    <row r="188" spans="1:8" ht="25.5" x14ac:dyDescent="0.2">
      <c r="A188" s="41"/>
      <c r="B188" s="12" t="s">
        <v>173</v>
      </c>
      <c r="C188" s="13">
        <v>0</v>
      </c>
      <c r="D188" s="13">
        <v>0</v>
      </c>
      <c r="E188" s="14" t="str">
        <f t="shared" si="23"/>
        <v/>
      </c>
      <c r="F188" s="14" t="str">
        <f t="shared" si="24"/>
        <v/>
      </c>
      <c r="G188" s="14" t="str">
        <f t="shared" si="26"/>
        <v xml:space="preserve"> </v>
      </c>
      <c r="H188" s="14" t="str">
        <f t="shared" si="25"/>
        <v/>
      </c>
    </row>
    <row r="189" spans="1:8" ht="25.5" x14ac:dyDescent="0.2">
      <c r="A189" s="41"/>
      <c r="B189" s="12" t="s">
        <v>174</v>
      </c>
      <c r="C189" s="13">
        <v>0</v>
      </c>
      <c r="D189" s="13">
        <v>0</v>
      </c>
      <c r="E189" s="14" t="str">
        <f t="shared" si="23"/>
        <v/>
      </c>
      <c r="F189" s="14" t="str">
        <f t="shared" si="24"/>
        <v/>
      </c>
      <c r="G189" s="14" t="str">
        <f t="shared" si="26"/>
        <v xml:space="preserve"> 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0</v>
      </c>
      <c r="D191" s="13">
        <v>0</v>
      </c>
      <c r="E191" s="14" t="str">
        <f t="shared" si="23"/>
        <v/>
      </c>
      <c r="F191" s="14" t="str">
        <f t="shared" si="24"/>
        <v/>
      </c>
      <c r="G191" s="14" t="str">
        <f t="shared" si="26"/>
        <v xml:space="preserve"> </v>
      </c>
      <c r="H191" s="14" t="str">
        <f t="shared" si="25"/>
        <v/>
      </c>
    </row>
    <row r="192" spans="1:8" x14ac:dyDescent="0.2">
      <c r="A192" s="41"/>
      <c r="B192" s="12" t="s">
        <v>177</v>
      </c>
      <c r="C192" s="13">
        <v>0</v>
      </c>
      <c r="D192" s="13">
        <v>0</v>
      </c>
      <c r="E192" s="14" t="str">
        <f t="shared" si="23"/>
        <v/>
      </c>
      <c r="F192" s="14" t="str">
        <f t="shared" si="24"/>
        <v/>
      </c>
      <c r="G192" s="14" t="str">
        <f t="shared" si="26"/>
        <v xml:space="preserve"> </v>
      </c>
      <c r="H192" s="14" t="str">
        <f t="shared" si="25"/>
        <v/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0</v>
      </c>
      <c r="E193" s="14" t="str">
        <f t="shared" si="23"/>
        <v/>
      </c>
      <c r="F193" s="14" t="str">
        <f t="shared" si="24"/>
        <v/>
      </c>
      <c r="G193" s="14" t="str">
        <f t="shared" si="26"/>
        <v xml:space="preserve"> 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0</v>
      </c>
      <c r="D194" s="13">
        <v>0</v>
      </c>
      <c r="E194" s="14" t="str">
        <f t="shared" si="23"/>
        <v/>
      </c>
      <c r="F194" s="14" t="str">
        <f t="shared" si="24"/>
        <v/>
      </c>
      <c r="G194" s="14" t="str">
        <f t="shared" si="26"/>
        <v xml:space="preserve"> </v>
      </c>
      <c r="H194" s="14" t="str">
        <f t="shared" si="25"/>
        <v/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0</v>
      </c>
      <c r="D197" s="13">
        <v>0</v>
      </c>
      <c r="E197" s="14" t="str">
        <f t="shared" si="23"/>
        <v/>
      </c>
      <c r="F197" s="14" t="str">
        <f t="shared" si="24"/>
        <v/>
      </c>
      <c r="G197" s="14" t="str">
        <f t="shared" si="26"/>
        <v xml:space="preserve"> </v>
      </c>
      <c r="H197" s="14" t="str">
        <f t="shared" si="25"/>
        <v/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0</v>
      </c>
      <c r="D199" s="13">
        <v>0</v>
      </c>
      <c r="E199" s="14" t="str">
        <f t="shared" si="23"/>
        <v/>
      </c>
      <c r="F199" s="14" t="str">
        <f t="shared" si="24"/>
        <v/>
      </c>
      <c r="G199" s="14" t="str">
        <f t="shared" si="26"/>
        <v xml:space="preserve"> </v>
      </c>
      <c r="H199" s="14" t="str">
        <f t="shared" si="25"/>
        <v/>
      </c>
    </row>
    <row r="200" spans="1:8" ht="25.5" x14ac:dyDescent="0.2">
      <c r="A200" s="41"/>
      <c r="B200" s="12" t="s">
        <v>185</v>
      </c>
      <c r="C200" s="13">
        <v>0</v>
      </c>
      <c r="D200" s="13">
        <v>0</v>
      </c>
      <c r="E200" s="14" t="str">
        <f t="shared" si="23"/>
        <v/>
      </c>
      <c r="F200" s="14" t="str">
        <f t="shared" si="24"/>
        <v/>
      </c>
      <c r="G200" s="14" t="str">
        <f t="shared" si="26"/>
        <v xml:space="preserve"> </v>
      </c>
      <c r="H200" s="14" t="str">
        <f t="shared" si="25"/>
        <v/>
      </c>
    </row>
    <row r="201" spans="1:8" x14ac:dyDescent="0.2">
      <c r="A201" s="41"/>
      <c r="B201" s="12" t="s">
        <v>186</v>
      </c>
      <c r="C201" s="13">
        <v>0</v>
      </c>
      <c r="D201" s="13">
        <v>0</v>
      </c>
      <c r="E201" s="14" t="str">
        <f t="shared" si="23"/>
        <v/>
      </c>
      <c r="F201" s="14" t="str">
        <f t="shared" si="24"/>
        <v/>
      </c>
      <c r="G201" s="14" t="str">
        <f t="shared" si="26"/>
        <v xml:space="preserve"> </v>
      </c>
      <c r="H201" s="14" t="str">
        <f t="shared" si="25"/>
        <v/>
      </c>
    </row>
    <row r="202" spans="1:8" x14ac:dyDescent="0.2">
      <c r="A202" s="41"/>
      <c r="B202" s="12" t="s">
        <v>187</v>
      </c>
      <c r="C202" s="13">
        <v>1</v>
      </c>
      <c r="D202" s="13">
        <v>0</v>
      </c>
      <c r="E202" s="14">
        <f t="shared" si="23"/>
        <v>1.2610340479192938E-3</v>
      </c>
      <c r="F202" s="14" t="str">
        <f t="shared" si="24"/>
        <v/>
      </c>
      <c r="G202" s="14">
        <f t="shared" si="26"/>
        <v>-1</v>
      </c>
      <c r="H202" s="14">
        <f t="shared" si="25"/>
        <v>-1.2610340479192938E-3</v>
      </c>
    </row>
    <row r="203" spans="1:8" x14ac:dyDescent="0.2">
      <c r="A203" s="41"/>
      <c r="B203" s="12" t="s">
        <v>188</v>
      </c>
      <c r="C203" s="13">
        <v>0</v>
      </c>
      <c r="D203" s="13">
        <v>0</v>
      </c>
      <c r="E203" s="14" t="str">
        <f t="shared" si="23"/>
        <v/>
      </c>
      <c r="F203" s="14" t="str">
        <f t="shared" si="24"/>
        <v/>
      </c>
      <c r="G203" s="14" t="str">
        <f t="shared" si="26"/>
        <v xml:space="preserve"> </v>
      </c>
      <c r="H203" s="14" t="str">
        <f t="shared" si="25"/>
        <v/>
      </c>
    </row>
    <row r="204" spans="1:8" x14ac:dyDescent="0.2">
      <c r="A204" s="41"/>
      <c r="B204" s="12" t="s">
        <v>189</v>
      </c>
      <c r="C204" s="13">
        <v>0</v>
      </c>
      <c r="D204" s="13">
        <v>0</v>
      </c>
      <c r="E204" s="14" t="str">
        <f t="shared" si="23"/>
        <v/>
      </c>
      <c r="F204" s="14" t="str">
        <f t="shared" si="24"/>
        <v/>
      </c>
      <c r="G204" s="14" t="str">
        <f t="shared" si="26"/>
        <v xml:space="preserve"> </v>
      </c>
      <c r="H204" s="14" t="str">
        <f t="shared" si="25"/>
        <v/>
      </c>
    </row>
    <row r="205" spans="1:8" x14ac:dyDescent="0.2">
      <c r="A205" s="41"/>
      <c r="B205" s="12" t="s">
        <v>190</v>
      </c>
      <c r="C205" s="13">
        <v>0</v>
      </c>
      <c r="D205" s="13">
        <v>0</v>
      </c>
      <c r="E205" s="14" t="str">
        <f t="shared" ref="E205:E236" si="27">+IF(C205=0,"",C205/C$173)</f>
        <v/>
      </c>
      <c r="F205" s="14" t="str">
        <f t="shared" ref="F205:F236" si="28">+IF(D205=0,"",D205/D$173)</f>
        <v/>
      </c>
      <c r="G205" s="14" t="str">
        <f t="shared" si="26"/>
        <v xml:space="preserve"> </v>
      </c>
      <c r="H205" s="14" t="str">
        <f t="shared" ref="H205:H236" si="29">+IF(OR(AND(E205=""),(G205="")),"",E205*G205)</f>
        <v/>
      </c>
    </row>
    <row r="206" spans="1:8" x14ac:dyDescent="0.2">
      <c r="A206" s="41"/>
      <c r="B206" s="12" t="s">
        <v>191</v>
      </c>
      <c r="C206" s="13">
        <v>0</v>
      </c>
      <c r="D206" s="13">
        <v>0</v>
      </c>
      <c r="E206" s="14" t="str">
        <f t="shared" si="27"/>
        <v/>
      </c>
      <c r="F206" s="14" t="str">
        <f t="shared" si="28"/>
        <v/>
      </c>
      <c r="G206" s="14" t="str">
        <f t="shared" ref="G206:G237" si="30">+IF(AND(C206=0,D206=0)," ",IF(C206=0,1,IF(D206=0,-1,(D206-C206)/C206)))</f>
        <v xml:space="preserve"> </v>
      </c>
      <c r="H206" s="14" t="str">
        <f t="shared" si="29"/>
        <v/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0</v>
      </c>
      <c r="D208" s="13">
        <v>0</v>
      </c>
      <c r="E208" s="14" t="str">
        <f t="shared" si="27"/>
        <v/>
      </c>
      <c r="F208" s="14" t="str">
        <f t="shared" si="28"/>
        <v/>
      </c>
      <c r="G208" s="14" t="str">
        <f t="shared" si="30"/>
        <v xml:space="preserve"> </v>
      </c>
      <c r="H208" s="14" t="str">
        <f t="shared" si="29"/>
        <v/>
      </c>
    </row>
    <row r="209" spans="1:8" x14ac:dyDescent="0.2">
      <c r="A209" s="41"/>
      <c r="B209" s="12" t="s">
        <v>194</v>
      </c>
      <c r="C209" s="13">
        <v>0</v>
      </c>
      <c r="D209" s="13">
        <v>0</v>
      </c>
      <c r="E209" s="14" t="str">
        <f t="shared" si="27"/>
        <v/>
      </c>
      <c r="F209" s="14" t="str">
        <f t="shared" si="28"/>
        <v/>
      </c>
      <c r="G209" s="14" t="str">
        <f t="shared" si="30"/>
        <v xml:space="preserve"> </v>
      </c>
      <c r="H209" s="14" t="str">
        <f t="shared" si="29"/>
        <v/>
      </c>
    </row>
    <row r="210" spans="1:8" x14ac:dyDescent="0.2">
      <c r="A210" s="41"/>
      <c r="B210" s="12" t="s">
        <v>195</v>
      </c>
      <c r="C210" s="13">
        <v>2</v>
      </c>
      <c r="D210" s="13">
        <v>0</v>
      </c>
      <c r="E210" s="14">
        <f t="shared" si="27"/>
        <v>2.5220680958385876E-3</v>
      </c>
      <c r="F210" s="14" t="str">
        <f t="shared" si="28"/>
        <v/>
      </c>
      <c r="G210" s="14">
        <f t="shared" si="30"/>
        <v>-1</v>
      </c>
      <c r="H210" s="14">
        <f t="shared" si="29"/>
        <v>-2.5220680958385876E-3</v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5</v>
      </c>
      <c r="D213" s="13">
        <v>2</v>
      </c>
      <c r="E213" s="14">
        <f t="shared" si="27"/>
        <v>6.3051702395964691E-3</v>
      </c>
      <c r="F213" s="14">
        <f t="shared" si="28"/>
        <v>1.9512195121951219E-3</v>
      </c>
      <c r="G213" s="14">
        <f t="shared" si="30"/>
        <v>-0.6</v>
      </c>
      <c r="H213" s="14">
        <f t="shared" si="29"/>
        <v>-3.7831021437578815E-3</v>
      </c>
    </row>
    <row r="214" spans="1:8" x14ac:dyDescent="0.2">
      <c r="A214" s="41"/>
      <c r="B214" s="12" t="s">
        <v>199</v>
      </c>
      <c r="C214" s="13">
        <v>0</v>
      </c>
      <c r="D214" s="13">
        <v>0</v>
      </c>
      <c r="E214" s="14" t="str">
        <f t="shared" si="27"/>
        <v/>
      </c>
      <c r="F214" s="14" t="str">
        <f t="shared" si="28"/>
        <v/>
      </c>
      <c r="G214" s="14" t="str">
        <f t="shared" si="30"/>
        <v xml:space="preserve"> </v>
      </c>
      <c r="H214" s="14" t="str">
        <f t="shared" si="29"/>
        <v/>
      </c>
    </row>
    <row r="215" spans="1:8" ht="25.5" x14ac:dyDescent="0.2">
      <c r="A215" s="41"/>
      <c r="B215" s="12" t="s">
        <v>200</v>
      </c>
      <c r="C215" s="13">
        <v>0</v>
      </c>
      <c r="D215" s="13">
        <v>0</v>
      </c>
      <c r="E215" s="14" t="str">
        <f t="shared" si="27"/>
        <v/>
      </c>
      <c r="F215" s="14" t="str">
        <f t="shared" si="28"/>
        <v/>
      </c>
      <c r="G215" s="14" t="str">
        <f t="shared" si="30"/>
        <v xml:space="preserve"> 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0</v>
      </c>
      <c r="E218" s="14" t="str">
        <f t="shared" si="27"/>
        <v/>
      </c>
      <c r="F218" s="14" t="str">
        <f t="shared" si="28"/>
        <v/>
      </c>
      <c r="G218" s="14" t="str">
        <f t="shared" si="30"/>
        <v xml:space="preserve"> 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10</v>
      </c>
      <c r="D225" s="13">
        <v>1</v>
      </c>
      <c r="E225" s="14">
        <f t="shared" si="27"/>
        <v>1.2610340479192938E-2</v>
      </c>
      <c r="F225" s="14">
        <f t="shared" si="28"/>
        <v>9.7560975609756097E-4</v>
      </c>
      <c r="G225" s="14">
        <f t="shared" si="30"/>
        <v>-0.9</v>
      </c>
      <c r="H225" s="14">
        <f t="shared" si="29"/>
        <v>-1.1349306431273645E-2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0</v>
      </c>
      <c r="E227" s="14" t="str">
        <f t="shared" si="27"/>
        <v/>
      </c>
      <c r="F227" s="14" t="str">
        <f t="shared" si="28"/>
        <v/>
      </c>
      <c r="G227" s="14" t="str">
        <f t="shared" si="30"/>
        <v xml:space="preserve"> 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0</v>
      </c>
      <c r="D228" s="13">
        <v>0</v>
      </c>
      <c r="E228" s="14" t="str">
        <f t="shared" si="27"/>
        <v/>
      </c>
      <c r="F228" s="14" t="str">
        <f t="shared" si="28"/>
        <v/>
      </c>
      <c r="G228" s="14" t="str">
        <f t="shared" si="30"/>
        <v xml:space="preserve"> 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0</v>
      </c>
      <c r="E230" s="14" t="str">
        <f t="shared" si="27"/>
        <v/>
      </c>
      <c r="F230" s="14" t="str">
        <f t="shared" si="28"/>
        <v/>
      </c>
      <c r="G230" s="14" t="str">
        <f t="shared" si="30"/>
        <v xml:space="preserve"> 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0</v>
      </c>
      <c r="E232" s="14" t="str">
        <f t="shared" si="27"/>
        <v/>
      </c>
      <c r="F232" s="14" t="str">
        <f t="shared" si="28"/>
        <v/>
      </c>
      <c r="G232" s="14" t="str">
        <f t="shared" si="30"/>
        <v xml:space="preserve"> 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0</v>
      </c>
      <c r="E233" s="14" t="str">
        <f t="shared" si="27"/>
        <v/>
      </c>
      <c r="F233" s="14" t="str">
        <f t="shared" si="28"/>
        <v/>
      </c>
      <c r="G233" s="14" t="str">
        <f t="shared" si="30"/>
        <v xml:space="preserve"> 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0</v>
      </c>
      <c r="D236" s="13">
        <v>0</v>
      </c>
      <c r="E236" s="14" t="str">
        <f t="shared" si="27"/>
        <v/>
      </c>
      <c r="F236" s="14" t="str">
        <f t="shared" si="28"/>
        <v/>
      </c>
      <c r="G236" s="14" t="str">
        <f t="shared" si="30"/>
        <v xml:space="preserve"> </v>
      </c>
      <c r="H236" s="14" t="str">
        <f t="shared" si="29"/>
        <v/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386</v>
      </c>
      <c r="D238" s="13">
        <v>753</v>
      </c>
      <c r="E238" s="14">
        <f t="shared" si="31"/>
        <v>0.48675914249684743</v>
      </c>
      <c r="F238" s="14">
        <f t="shared" si="32"/>
        <v>0.7346341463414634</v>
      </c>
      <c r="G238" s="14">
        <f t="shared" ref="G238:G269" si="34">+IF(AND(C238=0,D238=0)," ",IF(C238=0,1,IF(D238=0,-1,(D238-C238)/C238)))</f>
        <v>0.95077720207253891</v>
      </c>
      <c r="H238" s="14">
        <f t="shared" si="33"/>
        <v>0.46279949558638089</v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1</v>
      </c>
      <c r="D241" s="13">
        <v>0</v>
      </c>
      <c r="E241" s="14">
        <f t="shared" si="31"/>
        <v>1.2610340479192938E-3</v>
      </c>
      <c r="F241" s="14" t="str">
        <f t="shared" si="32"/>
        <v/>
      </c>
      <c r="G241" s="14">
        <f t="shared" si="34"/>
        <v>-1</v>
      </c>
      <c r="H241" s="14">
        <f t="shared" si="33"/>
        <v>-1.2610340479192938E-3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0</v>
      </c>
      <c r="D244" s="13">
        <v>0</v>
      </c>
      <c r="E244" s="14" t="str">
        <f t="shared" si="31"/>
        <v/>
      </c>
      <c r="F244" s="14" t="str">
        <f t="shared" si="32"/>
        <v/>
      </c>
      <c r="G244" s="14" t="str">
        <f t="shared" si="34"/>
        <v xml:space="preserve"> </v>
      </c>
      <c r="H244" s="14" t="str">
        <f t="shared" si="33"/>
        <v/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0</v>
      </c>
      <c r="E246" s="14" t="str">
        <f t="shared" si="31"/>
        <v/>
      </c>
      <c r="F246" s="14" t="str">
        <f t="shared" si="32"/>
        <v/>
      </c>
      <c r="G246" s="14" t="str">
        <f t="shared" si="34"/>
        <v xml:space="preserve"> 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31"/>
        <v/>
      </c>
      <c r="F248" s="14" t="str">
        <f t="shared" si="32"/>
        <v/>
      </c>
      <c r="G248" s="14" t="str">
        <f t="shared" si="34"/>
        <v xml:space="preserve"> 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0</v>
      </c>
      <c r="E250" s="14" t="str">
        <f t="shared" si="31"/>
        <v/>
      </c>
      <c r="F250" s="14" t="str">
        <f t="shared" si="32"/>
        <v/>
      </c>
      <c r="G250" s="14" t="str">
        <f t="shared" si="34"/>
        <v xml:space="preserve"> 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0</v>
      </c>
      <c r="D259" s="13">
        <v>0</v>
      </c>
      <c r="E259" s="14" t="str">
        <f t="shared" si="31"/>
        <v/>
      </c>
      <c r="F259" s="14" t="str">
        <f t="shared" si="32"/>
        <v/>
      </c>
      <c r="G259" s="14" t="str">
        <f t="shared" si="34"/>
        <v xml:space="preserve"> 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0</v>
      </c>
      <c r="D262" s="13">
        <v>0</v>
      </c>
      <c r="E262" s="14" t="str">
        <f t="shared" si="31"/>
        <v/>
      </c>
      <c r="F262" s="14" t="str">
        <f t="shared" si="32"/>
        <v/>
      </c>
      <c r="G262" s="14" t="str">
        <f t="shared" si="34"/>
        <v xml:space="preserve"> 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0</v>
      </c>
      <c r="D264" s="13">
        <v>0</v>
      </c>
      <c r="E264" s="14" t="str">
        <f t="shared" si="31"/>
        <v/>
      </c>
      <c r="F264" s="14" t="str">
        <f t="shared" si="32"/>
        <v/>
      </c>
      <c r="G264" s="14" t="str">
        <f t="shared" si="34"/>
        <v xml:space="preserve"> </v>
      </c>
      <c r="H264" s="14" t="str">
        <f t="shared" si="33"/>
        <v/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0</v>
      </c>
      <c r="D275" s="13">
        <v>0</v>
      </c>
      <c r="E275" s="14" t="str">
        <f t="shared" si="35"/>
        <v/>
      </c>
      <c r="F275" s="14" t="str">
        <f t="shared" si="36"/>
        <v/>
      </c>
      <c r="G275" s="14" t="str">
        <f t="shared" si="38"/>
        <v xml:space="preserve"> </v>
      </c>
      <c r="H275" s="14" t="str">
        <f t="shared" si="37"/>
        <v/>
      </c>
    </row>
    <row r="276" spans="1:8" ht="25.5" x14ac:dyDescent="0.2">
      <c r="A276" s="41"/>
      <c r="B276" s="12" t="s">
        <v>260</v>
      </c>
      <c r="C276" s="13">
        <v>0</v>
      </c>
      <c r="D276" s="13">
        <v>0</v>
      </c>
      <c r="E276" s="14" t="str">
        <f t="shared" si="35"/>
        <v/>
      </c>
      <c r="F276" s="14" t="str">
        <f t="shared" si="36"/>
        <v/>
      </c>
      <c r="G276" s="14" t="str">
        <f t="shared" si="38"/>
        <v xml:space="preserve"> </v>
      </c>
      <c r="H276" s="14" t="str">
        <f t="shared" si="37"/>
        <v/>
      </c>
    </row>
    <row r="277" spans="1:8" x14ac:dyDescent="0.2">
      <c r="A277" s="41"/>
      <c r="B277" s="12" t="s">
        <v>261</v>
      </c>
      <c r="C277" s="13">
        <v>2</v>
      </c>
      <c r="D277" s="13">
        <v>1</v>
      </c>
      <c r="E277" s="14">
        <f t="shared" si="35"/>
        <v>2.5220680958385876E-3</v>
      </c>
      <c r="F277" s="14">
        <f t="shared" si="36"/>
        <v>9.7560975609756097E-4</v>
      </c>
      <c r="G277" s="14">
        <f t="shared" si="38"/>
        <v>-0.5</v>
      </c>
      <c r="H277" s="14">
        <f t="shared" si="37"/>
        <v>-1.2610340479192938E-3</v>
      </c>
    </row>
    <row r="278" spans="1:8" x14ac:dyDescent="0.2">
      <c r="A278" s="41"/>
      <c r="B278" s="12" t="s">
        <v>262</v>
      </c>
      <c r="C278" s="13">
        <v>0</v>
      </c>
      <c r="D278" s="13">
        <v>0</v>
      </c>
      <c r="E278" s="14" t="str">
        <f t="shared" si="35"/>
        <v/>
      </c>
      <c r="F278" s="14" t="str">
        <f t="shared" si="36"/>
        <v/>
      </c>
      <c r="G278" s="14" t="str">
        <f t="shared" si="38"/>
        <v xml:space="preserve"> 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0</v>
      </c>
      <c r="D280" s="13">
        <v>0</v>
      </c>
      <c r="E280" s="14" t="str">
        <f t="shared" si="35"/>
        <v/>
      </c>
      <c r="F280" s="14" t="str">
        <f t="shared" si="36"/>
        <v/>
      </c>
      <c r="G280" s="14" t="str">
        <f t="shared" si="38"/>
        <v xml:space="preserve"> </v>
      </c>
      <c r="H280" s="14" t="str">
        <f t="shared" si="37"/>
        <v/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1</v>
      </c>
      <c r="E282" s="14" t="str">
        <f t="shared" si="35"/>
        <v/>
      </c>
      <c r="F282" s="14">
        <f t="shared" si="36"/>
        <v>9.7560975609756097E-4</v>
      </c>
      <c r="G282" s="14">
        <f t="shared" si="38"/>
        <v>1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0</v>
      </c>
      <c r="D283" s="13">
        <v>0</v>
      </c>
      <c r="E283" s="14" t="str">
        <f t="shared" si="35"/>
        <v/>
      </c>
      <c r="F283" s="14" t="str">
        <f t="shared" si="36"/>
        <v/>
      </c>
      <c r="G283" s="14" t="str">
        <f t="shared" si="38"/>
        <v xml:space="preserve"> </v>
      </c>
      <c r="H283" s="14" t="str">
        <f t="shared" si="37"/>
        <v/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0</v>
      </c>
      <c r="D288" s="13">
        <v>0</v>
      </c>
      <c r="E288" s="14" t="str">
        <f t="shared" si="35"/>
        <v/>
      </c>
      <c r="F288" s="14" t="str">
        <f t="shared" si="36"/>
        <v/>
      </c>
      <c r="G288" s="14" t="str">
        <f t="shared" si="38"/>
        <v xml:space="preserve"> </v>
      </c>
      <c r="H288" s="14" t="str">
        <f t="shared" si="37"/>
        <v/>
      </c>
    </row>
    <row r="289" spans="1:8" x14ac:dyDescent="0.2">
      <c r="A289" s="41"/>
      <c r="B289" s="12" t="s">
        <v>273</v>
      </c>
      <c r="C289" s="13">
        <v>0</v>
      </c>
      <c r="D289" s="13">
        <v>0</v>
      </c>
      <c r="E289" s="14" t="str">
        <f t="shared" si="35"/>
        <v/>
      </c>
      <c r="F289" s="14" t="str">
        <f t="shared" si="36"/>
        <v/>
      </c>
      <c r="G289" s="14" t="str">
        <f t="shared" si="38"/>
        <v xml:space="preserve"> </v>
      </c>
      <c r="H289" s="14" t="str">
        <f t="shared" si="37"/>
        <v/>
      </c>
    </row>
    <row r="290" spans="1:8" x14ac:dyDescent="0.2">
      <c r="A290" s="41"/>
      <c r="B290" s="12" t="s">
        <v>274</v>
      </c>
      <c r="C290" s="13">
        <v>0</v>
      </c>
      <c r="D290" s="13">
        <v>0</v>
      </c>
      <c r="E290" s="14" t="str">
        <f t="shared" si="35"/>
        <v/>
      </c>
      <c r="F290" s="14" t="str">
        <f t="shared" si="36"/>
        <v/>
      </c>
      <c r="G290" s="14" t="str">
        <f t="shared" si="38"/>
        <v xml:space="preserve"> 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0</v>
      </c>
      <c r="D291" s="13">
        <v>0</v>
      </c>
      <c r="E291" s="14" t="str">
        <f t="shared" si="35"/>
        <v/>
      </c>
      <c r="F291" s="14" t="str">
        <f t="shared" si="36"/>
        <v/>
      </c>
      <c r="G291" s="14" t="str">
        <f t="shared" si="38"/>
        <v xml:space="preserve"> 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5</v>
      </c>
      <c r="E292" s="14" t="str">
        <f t="shared" si="35"/>
        <v/>
      </c>
      <c r="F292" s="14">
        <f t="shared" si="36"/>
        <v>4.8780487804878049E-3</v>
      </c>
      <c r="G292" s="14">
        <f t="shared" si="38"/>
        <v>1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0</v>
      </c>
      <c r="D293" s="13">
        <v>0</v>
      </c>
      <c r="E293" s="14" t="str">
        <f t="shared" si="35"/>
        <v/>
      </c>
      <c r="F293" s="14" t="str">
        <f t="shared" si="36"/>
        <v/>
      </c>
      <c r="G293" s="14" t="str">
        <f t="shared" si="38"/>
        <v xml:space="preserve"> </v>
      </c>
      <c r="H293" s="14" t="str">
        <f t="shared" si="37"/>
        <v/>
      </c>
    </row>
    <row r="294" spans="1:8" x14ac:dyDescent="0.2">
      <c r="A294" s="41"/>
      <c r="B294" s="12" t="s">
        <v>278</v>
      </c>
      <c r="C294" s="13">
        <v>0</v>
      </c>
      <c r="D294" s="13">
        <v>1</v>
      </c>
      <c r="E294" s="14" t="str">
        <f t="shared" si="35"/>
        <v/>
      </c>
      <c r="F294" s="14">
        <f t="shared" si="36"/>
        <v>9.7560975609756097E-4</v>
      </c>
      <c r="G294" s="14">
        <f t="shared" si="38"/>
        <v>1</v>
      </c>
      <c r="H294" s="14" t="str">
        <f t="shared" si="37"/>
        <v/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0</v>
      </c>
      <c r="E300" s="14" t="str">
        <f t="shared" si="35"/>
        <v/>
      </c>
      <c r="F300" s="14" t="str">
        <f t="shared" si="36"/>
        <v/>
      </c>
      <c r="G300" s="14" t="str">
        <f t="shared" si="38"/>
        <v xml:space="preserve"> 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0</v>
      </c>
      <c r="D301" s="13">
        <v>0</v>
      </c>
      <c r="E301" s="14" t="str">
        <f t="shared" ref="E301:E332" si="39">+IF(C301=0,"",C301/C$173)</f>
        <v/>
      </c>
      <c r="F301" s="14" t="str">
        <f t="shared" ref="F301:F332" si="40">+IF(D301=0,"",D301/D$173)</f>
        <v/>
      </c>
      <c r="G301" s="14" t="str">
        <f t="shared" si="38"/>
        <v xml:space="preserve"> 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0</v>
      </c>
      <c r="D302" s="13">
        <v>0</v>
      </c>
      <c r="E302" s="14" t="str">
        <f t="shared" si="39"/>
        <v/>
      </c>
      <c r="F302" s="14" t="str">
        <f t="shared" si="40"/>
        <v/>
      </c>
      <c r="G302" s="14" t="str">
        <f t="shared" ref="G302:G333" si="42">+IF(AND(C302=0,D302=0)," ",IF(C302=0,1,IF(D302=0,-1,(D302-C302)/C302)))</f>
        <v xml:space="preserve"> </v>
      </c>
      <c r="H302" s="14" t="str">
        <f t="shared" si="41"/>
        <v/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0</v>
      </c>
      <c r="D305" s="13">
        <v>0</v>
      </c>
      <c r="E305" s="14" t="str">
        <f t="shared" si="39"/>
        <v/>
      </c>
      <c r="F305" s="14" t="str">
        <f t="shared" si="40"/>
        <v/>
      </c>
      <c r="G305" s="14" t="str">
        <f t="shared" si="42"/>
        <v xml:space="preserve"> </v>
      </c>
      <c r="H305" s="14" t="str">
        <f t="shared" si="41"/>
        <v/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0</v>
      </c>
      <c r="D308" s="13">
        <v>0</v>
      </c>
      <c r="E308" s="14" t="str">
        <f t="shared" si="39"/>
        <v/>
      </c>
      <c r="F308" s="14" t="str">
        <f t="shared" si="40"/>
        <v/>
      </c>
      <c r="G308" s="14" t="str">
        <f t="shared" si="42"/>
        <v xml:space="preserve"> </v>
      </c>
      <c r="H308" s="14" t="str">
        <f t="shared" si="41"/>
        <v/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141</v>
      </c>
      <c r="D310" s="13">
        <v>0</v>
      </c>
      <c r="E310" s="14">
        <f t="shared" si="39"/>
        <v>0.17780580075662042</v>
      </c>
      <c r="F310" s="14" t="str">
        <f t="shared" si="40"/>
        <v/>
      </c>
      <c r="G310" s="14">
        <f t="shared" si="42"/>
        <v>-1</v>
      </c>
      <c r="H310" s="14">
        <f t="shared" si="41"/>
        <v>-0.17780580075662042</v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0</v>
      </c>
      <c r="D313" s="13">
        <v>0</v>
      </c>
      <c r="E313" s="14" t="str">
        <f t="shared" si="39"/>
        <v/>
      </c>
      <c r="F313" s="14" t="str">
        <f t="shared" si="40"/>
        <v/>
      </c>
      <c r="G313" s="14" t="str">
        <f t="shared" si="42"/>
        <v xml:space="preserve"> </v>
      </c>
      <c r="H313" s="14" t="str">
        <f t="shared" si="41"/>
        <v/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0</v>
      </c>
      <c r="D317" s="13">
        <v>0</v>
      </c>
      <c r="E317" s="14" t="str">
        <f t="shared" si="39"/>
        <v/>
      </c>
      <c r="F317" s="14" t="str">
        <f t="shared" si="40"/>
        <v/>
      </c>
      <c r="G317" s="14" t="str">
        <f t="shared" si="42"/>
        <v xml:space="preserve"> </v>
      </c>
      <c r="H317" s="14" t="str">
        <f t="shared" si="41"/>
        <v/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229</v>
      </c>
      <c r="D319" s="13">
        <v>150</v>
      </c>
      <c r="E319" s="14">
        <f t="shared" si="39"/>
        <v>0.28877679697351827</v>
      </c>
      <c r="F319" s="14">
        <f t="shared" si="40"/>
        <v>0.14634146341463414</v>
      </c>
      <c r="G319" s="14">
        <f t="shared" si="42"/>
        <v>-0.34497816593886466</v>
      </c>
      <c r="H319" s="14">
        <f t="shared" si="41"/>
        <v>-9.9621689785624218E-2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0</v>
      </c>
      <c r="D321" s="13">
        <v>0</v>
      </c>
      <c r="E321" s="14" t="str">
        <f t="shared" si="39"/>
        <v/>
      </c>
      <c r="F321" s="14" t="str">
        <f t="shared" si="40"/>
        <v/>
      </c>
      <c r="G321" s="14" t="str">
        <f t="shared" si="42"/>
        <v xml:space="preserve"> </v>
      </c>
      <c r="H321" s="14" t="str">
        <f t="shared" si="41"/>
        <v/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0</v>
      </c>
      <c r="D324" s="13">
        <v>0</v>
      </c>
      <c r="E324" s="14" t="str">
        <f t="shared" si="39"/>
        <v/>
      </c>
      <c r="F324" s="14" t="str">
        <f t="shared" si="40"/>
        <v/>
      </c>
      <c r="G324" s="14" t="str">
        <f t="shared" si="42"/>
        <v xml:space="preserve"> </v>
      </c>
      <c r="H324" s="14" t="str">
        <f t="shared" si="41"/>
        <v/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0</v>
      </c>
      <c r="D328" s="13">
        <v>0</v>
      </c>
      <c r="E328" s="14" t="str">
        <f t="shared" si="39"/>
        <v/>
      </c>
      <c r="F328" s="14" t="str">
        <f t="shared" si="40"/>
        <v/>
      </c>
      <c r="G328" s="14" t="str">
        <f t="shared" si="42"/>
        <v xml:space="preserve"> </v>
      </c>
      <c r="H328" s="14" t="str">
        <f t="shared" si="41"/>
        <v/>
      </c>
    </row>
    <row r="329" spans="1:8" x14ac:dyDescent="0.2">
      <c r="A329" s="41"/>
      <c r="B329" s="12" t="s">
        <v>313</v>
      </c>
      <c r="C329" s="13">
        <v>0</v>
      </c>
      <c r="D329" s="13">
        <v>0</v>
      </c>
      <c r="E329" s="14" t="str">
        <f t="shared" si="39"/>
        <v/>
      </c>
      <c r="F329" s="14" t="str">
        <f t="shared" si="40"/>
        <v/>
      </c>
      <c r="G329" s="14" t="str">
        <f t="shared" si="42"/>
        <v xml:space="preserve"> 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0</v>
      </c>
      <c r="E338" s="14" t="str">
        <f t="shared" si="43"/>
        <v/>
      </c>
      <c r="F338" s="14" t="str">
        <f t="shared" si="44"/>
        <v/>
      </c>
      <c r="G338" s="14" t="str">
        <f t="shared" si="46"/>
        <v xml:space="preserve"> 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212</v>
      </c>
      <c r="D349" s="17">
        <f>SUM(D350:D576)</f>
        <v>412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0.94339622641509435</v>
      </c>
      <c r="H349" s="18">
        <f t="shared" ref="H349:H412" si="49">+IF(OR(AND(E349=""),(G349="")),"",E349*G349)</f>
        <v>0.94339622641509435</v>
      </c>
    </row>
    <row r="350" spans="1:8" x14ac:dyDescent="0.2">
      <c r="A350" s="41"/>
      <c r="B350" s="12" t="s">
        <v>328</v>
      </c>
      <c r="C350" s="13">
        <v>2</v>
      </c>
      <c r="D350" s="13">
        <v>0</v>
      </c>
      <c r="E350" s="14">
        <f t="shared" si="47"/>
        <v>9.433962264150943E-3</v>
      </c>
      <c r="F350" s="14" t="str">
        <f t="shared" si="48"/>
        <v/>
      </c>
      <c r="G350" s="14">
        <f t="shared" ref="G350:G413" si="50">+IF(AND(C350=0,D350=0)," ",IF(C350=0,1,IF(D350=0,-1,(D350-C350)/C350)))</f>
        <v>-1</v>
      </c>
      <c r="H350" s="14">
        <f t="shared" si="49"/>
        <v>-9.433962264150943E-3</v>
      </c>
    </row>
    <row r="351" spans="1:8" x14ac:dyDescent="0.2">
      <c r="A351" s="41"/>
      <c r="B351" s="12" t="s">
        <v>329</v>
      </c>
      <c r="C351" s="13">
        <v>1</v>
      </c>
      <c r="D351" s="13">
        <v>0</v>
      </c>
      <c r="E351" s="14">
        <f t="shared" si="47"/>
        <v>4.7169811320754715E-3</v>
      </c>
      <c r="F351" s="14" t="str">
        <f t="shared" si="48"/>
        <v/>
      </c>
      <c r="G351" s="14">
        <f t="shared" si="50"/>
        <v>-1</v>
      </c>
      <c r="H351" s="14">
        <f t="shared" si="49"/>
        <v>-4.7169811320754715E-3</v>
      </c>
    </row>
    <row r="352" spans="1:8" x14ac:dyDescent="0.2">
      <c r="A352" s="41"/>
      <c r="B352" s="12" t="s">
        <v>330</v>
      </c>
      <c r="C352" s="13">
        <v>0</v>
      </c>
      <c r="D352" s="13">
        <v>1</v>
      </c>
      <c r="E352" s="14" t="str">
        <f t="shared" si="47"/>
        <v/>
      </c>
      <c r="F352" s="14">
        <f t="shared" si="48"/>
        <v>2.4271844660194173E-3</v>
      </c>
      <c r="G352" s="14">
        <f t="shared" si="50"/>
        <v>1</v>
      </c>
      <c r="H352" s="14" t="str">
        <f t="shared" si="49"/>
        <v/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11</v>
      </c>
      <c r="D355" s="13">
        <v>2</v>
      </c>
      <c r="E355" s="14">
        <f t="shared" si="47"/>
        <v>5.1886792452830191E-2</v>
      </c>
      <c r="F355" s="14">
        <f t="shared" si="48"/>
        <v>4.8543689320388345E-3</v>
      </c>
      <c r="G355" s="14">
        <f t="shared" si="50"/>
        <v>-0.81818181818181823</v>
      </c>
      <c r="H355" s="14">
        <f t="shared" si="49"/>
        <v>-4.245283018867925E-2</v>
      </c>
    </row>
    <row r="356" spans="1:8" x14ac:dyDescent="0.2">
      <c r="A356" s="41"/>
      <c r="B356" s="12" t="s">
        <v>334</v>
      </c>
      <c r="C356" s="13">
        <v>5</v>
      </c>
      <c r="D356" s="13">
        <v>1</v>
      </c>
      <c r="E356" s="14">
        <f t="shared" si="47"/>
        <v>2.358490566037736E-2</v>
      </c>
      <c r="F356" s="14">
        <f t="shared" si="48"/>
        <v>2.4271844660194173E-3</v>
      </c>
      <c r="G356" s="14">
        <f t="shared" si="50"/>
        <v>-0.8</v>
      </c>
      <c r="H356" s="14">
        <f t="shared" si="49"/>
        <v>-1.886792452830189E-2</v>
      </c>
    </row>
    <row r="357" spans="1:8" x14ac:dyDescent="0.2">
      <c r="A357" s="41"/>
      <c r="B357" s="12" t="s">
        <v>335</v>
      </c>
      <c r="C357" s="13">
        <v>0</v>
      </c>
      <c r="D357" s="13">
        <v>0</v>
      </c>
      <c r="E357" s="14" t="str">
        <f t="shared" si="47"/>
        <v/>
      </c>
      <c r="F357" s="14" t="str">
        <f t="shared" si="48"/>
        <v/>
      </c>
      <c r="G357" s="14" t="str">
        <f t="shared" si="50"/>
        <v xml:space="preserve"> </v>
      </c>
      <c r="H357" s="14" t="str">
        <f t="shared" si="49"/>
        <v/>
      </c>
    </row>
    <row r="358" spans="1:8" x14ac:dyDescent="0.2">
      <c r="A358" s="41"/>
      <c r="B358" s="12" t="s">
        <v>336</v>
      </c>
      <c r="C358" s="13">
        <v>0</v>
      </c>
      <c r="D358" s="13">
        <v>0</v>
      </c>
      <c r="E358" s="14" t="str">
        <f t="shared" si="47"/>
        <v/>
      </c>
      <c r="F358" s="14" t="str">
        <f t="shared" si="48"/>
        <v/>
      </c>
      <c r="G358" s="14" t="str">
        <f t="shared" si="50"/>
        <v xml:space="preserve"> </v>
      </c>
      <c r="H358" s="14" t="str">
        <f t="shared" si="49"/>
        <v/>
      </c>
    </row>
    <row r="359" spans="1:8" x14ac:dyDescent="0.2">
      <c r="A359" s="41"/>
      <c r="B359" s="12" t="s">
        <v>337</v>
      </c>
      <c r="C359" s="13">
        <v>0</v>
      </c>
      <c r="D359" s="13">
        <v>0</v>
      </c>
      <c r="E359" s="14" t="str">
        <f t="shared" si="47"/>
        <v/>
      </c>
      <c r="F359" s="14" t="str">
        <f t="shared" si="48"/>
        <v/>
      </c>
      <c r="G359" s="14" t="str">
        <f t="shared" si="50"/>
        <v xml:space="preserve"> </v>
      </c>
      <c r="H359" s="14" t="str">
        <f t="shared" si="49"/>
        <v/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40</v>
      </c>
      <c r="D361" s="13">
        <v>335</v>
      </c>
      <c r="E361" s="14">
        <f t="shared" si="47"/>
        <v>0.18867924528301888</v>
      </c>
      <c r="F361" s="14">
        <f t="shared" si="48"/>
        <v>0.81310679611650483</v>
      </c>
      <c r="G361" s="14">
        <f t="shared" si="50"/>
        <v>7.375</v>
      </c>
      <c r="H361" s="14">
        <f t="shared" si="49"/>
        <v>1.3915094339622642</v>
      </c>
    </row>
    <row r="362" spans="1:8" x14ac:dyDescent="0.2">
      <c r="A362" s="41"/>
      <c r="B362" s="12" t="s">
        <v>340</v>
      </c>
      <c r="C362" s="13">
        <v>1</v>
      </c>
      <c r="D362" s="13">
        <v>0</v>
      </c>
      <c r="E362" s="14">
        <f t="shared" si="47"/>
        <v>4.7169811320754715E-3</v>
      </c>
      <c r="F362" s="14" t="str">
        <f t="shared" si="48"/>
        <v/>
      </c>
      <c r="G362" s="14">
        <f t="shared" si="50"/>
        <v>-1</v>
      </c>
      <c r="H362" s="14">
        <f t="shared" si="49"/>
        <v>-4.7169811320754715E-3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1</v>
      </c>
      <c r="D364" s="13">
        <v>0</v>
      </c>
      <c r="E364" s="14">
        <f t="shared" si="47"/>
        <v>4.7169811320754715E-3</v>
      </c>
      <c r="F364" s="14" t="str">
        <f t="shared" si="48"/>
        <v/>
      </c>
      <c r="G364" s="14">
        <f t="shared" si="50"/>
        <v>-1</v>
      </c>
      <c r="H364" s="14">
        <f t="shared" si="49"/>
        <v>-4.7169811320754715E-3</v>
      </c>
    </row>
    <row r="365" spans="1:8" x14ac:dyDescent="0.2">
      <c r="A365" s="41"/>
      <c r="B365" s="12" t="s">
        <v>343</v>
      </c>
      <c r="C365" s="13">
        <v>0</v>
      </c>
      <c r="D365" s="13">
        <v>0</v>
      </c>
      <c r="E365" s="14" t="str">
        <f t="shared" si="47"/>
        <v/>
      </c>
      <c r="F365" s="14" t="str">
        <f t="shared" si="48"/>
        <v/>
      </c>
      <c r="G365" s="14" t="str">
        <f t="shared" si="50"/>
        <v xml:space="preserve"> </v>
      </c>
      <c r="H365" s="14" t="str">
        <f t="shared" si="49"/>
        <v/>
      </c>
    </row>
    <row r="366" spans="1:8" x14ac:dyDescent="0.2">
      <c r="A366" s="41"/>
      <c r="B366" s="12" t="s">
        <v>344</v>
      </c>
      <c r="C366" s="13">
        <v>0</v>
      </c>
      <c r="D366" s="13">
        <v>0</v>
      </c>
      <c r="E366" s="14" t="str">
        <f t="shared" si="47"/>
        <v/>
      </c>
      <c r="F366" s="14" t="str">
        <f t="shared" si="48"/>
        <v/>
      </c>
      <c r="G366" s="14" t="str">
        <f t="shared" si="50"/>
        <v xml:space="preserve"> 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30</v>
      </c>
      <c r="D369" s="13">
        <v>2</v>
      </c>
      <c r="E369" s="14">
        <f t="shared" si="47"/>
        <v>0.14150943396226415</v>
      </c>
      <c r="F369" s="14">
        <f t="shared" si="48"/>
        <v>4.8543689320388345E-3</v>
      </c>
      <c r="G369" s="14">
        <f t="shared" si="50"/>
        <v>-0.93333333333333335</v>
      </c>
      <c r="H369" s="14">
        <f t="shared" si="49"/>
        <v>-0.13207547169811321</v>
      </c>
    </row>
    <row r="370" spans="1:8" x14ac:dyDescent="0.2">
      <c r="A370" s="41"/>
      <c r="B370" s="12" t="s">
        <v>348</v>
      </c>
      <c r="C370" s="13">
        <v>0</v>
      </c>
      <c r="D370" s="13">
        <v>1</v>
      </c>
      <c r="E370" s="14" t="str">
        <f t="shared" si="47"/>
        <v/>
      </c>
      <c r="F370" s="14">
        <f t="shared" si="48"/>
        <v>2.4271844660194173E-3</v>
      </c>
      <c r="G370" s="14">
        <f t="shared" si="50"/>
        <v>1</v>
      </c>
      <c r="H370" s="14" t="str">
        <f t="shared" si="49"/>
        <v/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0</v>
      </c>
      <c r="D372" s="13">
        <v>0</v>
      </c>
      <c r="E372" s="14" t="str">
        <f t="shared" si="47"/>
        <v/>
      </c>
      <c r="F372" s="14" t="str">
        <f t="shared" si="48"/>
        <v/>
      </c>
      <c r="G372" s="14" t="str">
        <f t="shared" si="50"/>
        <v xml:space="preserve"> </v>
      </c>
      <c r="H372" s="14" t="str">
        <f t="shared" si="49"/>
        <v/>
      </c>
    </row>
    <row r="373" spans="1:8" x14ac:dyDescent="0.2">
      <c r="A373" s="41"/>
      <c r="B373" s="12" t="s">
        <v>351</v>
      </c>
      <c r="C373" s="13">
        <v>6</v>
      </c>
      <c r="D373" s="13">
        <v>0</v>
      </c>
      <c r="E373" s="14">
        <f t="shared" si="47"/>
        <v>2.8301886792452831E-2</v>
      </c>
      <c r="F373" s="14" t="str">
        <f t="shared" si="48"/>
        <v/>
      </c>
      <c r="G373" s="14">
        <f t="shared" si="50"/>
        <v>-1</v>
      </c>
      <c r="H373" s="14">
        <f t="shared" si="49"/>
        <v>-2.8301886792452831E-2</v>
      </c>
    </row>
    <row r="374" spans="1:8" x14ac:dyDescent="0.2">
      <c r="A374" s="41"/>
      <c r="B374" s="12" t="s">
        <v>352</v>
      </c>
      <c r="C374" s="13">
        <v>2</v>
      </c>
      <c r="D374" s="13">
        <v>0</v>
      </c>
      <c r="E374" s="14">
        <f t="shared" si="47"/>
        <v>9.433962264150943E-3</v>
      </c>
      <c r="F374" s="14" t="str">
        <f t="shared" si="48"/>
        <v/>
      </c>
      <c r="G374" s="14">
        <f t="shared" si="50"/>
        <v>-1</v>
      </c>
      <c r="H374" s="14">
        <f t="shared" si="49"/>
        <v>-9.433962264150943E-3</v>
      </c>
    </row>
    <row r="375" spans="1:8" x14ac:dyDescent="0.2">
      <c r="A375" s="41"/>
      <c r="B375" s="12" t="s">
        <v>353</v>
      </c>
      <c r="C375" s="13">
        <v>1</v>
      </c>
      <c r="D375" s="13">
        <v>0</v>
      </c>
      <c r="E375" s="14">
        <f t="shared" si="47"/>
        <v>4.7169811320754715E-3</v>
      </c>
      <c r="F375" s="14" t="str">
        <f t="shared" si="48"/>
        <v/>
      </c>
      <c r="G375" s="14">
        <f t="shared" si="50"/>
        <v>-1</v>
      </c>
      <c r="H375" s="14">
        <f t="shared" si="49"/>
        <v>-4.7169811320754715E-3</v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0</v>
      </c>
      <c r="D378" s="13">
        <v>0</v>
      </c>
      <c r="E378" s="14" t="str">
        <f t="shared" si="47"/>
        <v/>
      </c>
      <c r="F378" s="14" t="str">
        <f t="shared" si="48"/>
        <v/>
      </c>
      <c r="G378" s="14" t="str">
        <f t="shared" si="50"/>
        <v xml:space="preserve"> 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0</v>
      </c>
      <c r="D379" s="13">
        <v>0</v>
      </c>
      <c r="E379" s="14" t="str">
        <f t="shared" si="47"/>
        <v/>
      </c>
      <c r="F379" s="14" t="str">
        <f t="shared" si="48"/>
        <v/>
      </c>
      <c r="G379" s="14" t="str">
        <f t="shared" si="50"/>
        <v xml:space="preserve"> </v>
      </c>
      <c r="H379" s="14" t="str">
        <f t="shared" si="49"/>
        <v/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0</v>
      </c>
      <c r="E380" s="14" t="str">
        <f t="shared" si="47"/>
        <v/>
      </c>
      <c r="F380" s="14" t="str">
        <f t="shared" si="48"/>
        <v/>
      </c>
      <c r="G380" s="14" t="str">
        <f t="shared" si="50"/>
        <v xml:space="preserve"> 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0</v>
      </c>
      <c r="D382" s="13">
        <v>0</v>
      </c>
      <c r="E382" s="14" t="str">
        <f t="shared" si="47"/>
        <v/>
      </c>
      <c r="F382" s="14" t="str">
        <f t="shared" si="48"/>
        <v/>
      </c>
      <c r="G382" s="14" t="str">
        <f t="shared" si="50"/>
        <v xml:space="preserve"> </v>
      </c>
      <c r="H382" s="14" t="str">
        <f t="shared" si="49"/>
        <v/>
      </c>
    </row>
    <row r="383" spans="1:8" ht="25.5" x14ac:dyDescent="0.2">
      <c r="A383" s="41"/>
      <c r="B383" s="12" t="s">
        <v>361</v>
      </c>
      <c r="C383" s="13">
        <v>0</v>
      </c>
      <c r="D383" s="13">
        <v>0</v>
      </c>
      <c r="E383" s="14" t="str">
        <f t="shared" si="47"/>
        <v/>
      </c>
      <c r="F383" s="14" t="str">
        <f t="shared" si="48"/>
        <v/>
      </c>
      <c r="G383" s="14" t="str">
        <f t="shared" si="50"/>
        <v xml:space="preserve"> </v>
      </c>
      <c r="H383" s="14" t="str">
        <f t="shared" si="49"/>
        <v/>
      </c>
    </row>
    <row r="384" spans="1:8" x14ac:dyDescent="0.2">
      <c r="A384" s="41"/>
      <c r="B384" s="12" t="s">
        <v>362</v>
      </c>
      <c r="C384" s="13">
        <v>3</v>
      </c>
      <c r="D384" s="13">
        <v>2</v>
      </c>
      <c r="E384" s="14">
        <f t="shared" si="47"/>
        <v>1.4150943396226415E-2</v>
      </c>
      <c r="F384" s="14">
        <f t="shared" si="48"/>
        <v>4.8543689320388345E-3</v>
      </c>
      <c r="G384" s="14">
        <f t="shared" si="50"/>
        <v>-0.33333333333333331</v>
      </c>
      <c r="H384" s="14">
        <f t="shared" si="49"/>
        <v>-4.7169811320754715E-3</v>
      </c>
    </row>
    <row r="385" spans="1:8" x14ac:dyDescent="0.2">
      <c r="A385" s="41"/>
      <c r="B385" s="12" t="s">
        <v>363</v>
      </c>
      <c r="C385" s="13">
        <v>1</v>
      </c>
      <c r="D385" s="13">
        <v>0</v>
      </c>
      <c r="E385" s="14">
        <f t="shared" si="47"/>
        <v>4.7169811320754715E-3</v>
      </c>
      <c r="F385" s="14" t="str">
        <f t="shared" si="48"/>
        <v/>
      </c>
      <c r="G385" s="14">
        <f t="shared" si="50"/>
        <v>-1</v>
      </c>
      <c r="H385" s="14">
        <f t="shared" si="49"/>
        <v>-4.7169811320754715E-3</v>
      </c>
    </row>
    <row r="386" spans="1:8" x14ac:dyDescent="0.2">
      <c r="A386" s="41"/>
      <c r="B386" s="12" t="s">
        <v>364</v>
      </c>
      <c r="C386" s="13">
        <v>0</v>
      </c>
      <c r="D386" s="13">
        <v>0</v>
      </c>
      <c r="E386" s="14" t="str">
        <f t="shared" si="47"/>
        <v/>
      </c>
      <c r="F386" s="14" t="str">
        <f t="shared" si="48"/>
        <v/>
      </c>
      <c r="G386" s="14" t="str">
        <f t="shared" si="50"/>
        <v xml:space="preserve"> </v>
      </c>
      <c r="H386" s="14" t="str">
        <f t="shared" si="49"/>
        <v/>
      </c>
    </row>
    <row r="387" spans="1:8" x14ac:dyDescent="0.2">
      <c r="A387" s="41"/>
      <c r="B387" s="12" t="s">
        <v>365</v>
      </c>
      <c r="C387" s="13">
        <v>0</v>
      </c>
      <c r="D387" s="13">
        <v>0</v>
      </c>
      <c r="E387" s="14" t="str">
        <f t="shared" si="47"/>
        <v/>
      </c>
      <c r="F387" s="14" t="str">
        <f t="shared" si="48"/>
        <v/>
      </c>
      <c r="G387" s="14" t="str">
        <f t="shared" si="50"/>
        <v xml:space="preserve"> 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5</v>
      </c>
      <c r="D388" s="13">
        <v>1</v>
      </c>
      <c r="E388" s="14">
        <f t="shared" si="47"/>
        <v>2.358490566037736E-2</v>
      </c>
      <c r="F388" s="14">
        <f t="shared" si="48"/>
        <v>2.4271844660194173E-3</v>
      </c>
      <c r="G388" s="14">
        <f t="shared" si="50"/>
        <v>-0.8</v>
      </c>
      <c r="H388" s="14">
        <f t="shared" si="49"/>
        <v>-1.886792452830189E-2</v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4</v>
      </c>
      <c r="D391" s="13">
        <v>0</v>
      </c>
      <c r="E391" s="14">
        <f t="shared" si="47"/>
        <v>1.8867924528301886E-2</v>
      </c>
      <c r="F391" s="14" t="str">
        <f t="shared" si="48"/>
        <v/>
      </c>
      <c r="G391" s="14">
        <f t="shared" si="50"/>
        <v>-1</v>
      </c>
      <c r="H391" s="14">
        <f t="shared" si="49"/>
        <v>-1.8867924528301886E-2</v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11</v>
      </c>
      <c r="D395" s="13">
        <v>17</v>
      </c>
      <c r="E395" s="14">
        <f t="shared" si="47"/>
        <v>5.1886792452830191E-2</v>
      </c>
      <c r="F395" s="14">
        <f t="shared" si="48"/>
        <v>4.12621359223301E-2</v>
      </c>
      <c r="G395" s="14">
        <f t="shared" si="50"/>
        <v>0.54545454545454541</v>
      </c>
      <c r="H395" s="14">
        <f t="shared" si="49"/>
        <v>2.8301886792452831E-2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19</v>
      </c>
      <c r="D397" s="13">
        <v>0</v>
      </c>
      <c r="E397" s="14">
        <f t="shared" si="47"/>
        <v>8.9622641509433956E-2</v>
      </c>
      <c r="F397" s="14" t="str">
        <f t="shared" si="48"/>
        <v/>
      </c>
      <c r="G397" s="14">
        <f t="shared" si="50"/>
        <v>-1</v>
      </c>
      <c r="H397" s="14">
        <f t="shared" si="49"/>
        <v>-8.9622641509433956E-2</v>
      </c>
    </row>
    <row r="398" spans="1:8" x14ac:dyDescent="0.2">
      <c r="A398" s="41"/>
      <c r="B398" s="12" t="s">
        <v>376</v>
      </c>
      <c r="C398" s="13">
        <v>3</v>
      </c>
      <c r="D398" s="13">
        <v>3</v>
      </c>
      <c r="E398" s="14">
        <f t="shared" si="47"/>
        <v>1.4150943396226415E-2</v>
      </c>
      <c r="F398" s="14">
        <f t="shared" si="48"/>
        <v>7.2815533980582527E-3</v>
      </c>
      <c r="G398" s="14">
        <f t="shared" si="50"/>
        <v>0</v>
      </c>
      <c r="H398" s="14">
        <f t="shared" si="49"/>
        <v>0</v>
      </c>
    </row>
    <row r="399" spans="1:8" x14ac:dyDescent="0.2">
      <c r="A399" s="41"/>
      <c r="B399" s="12" t="s">
        <v>377</v>
      </c>
      <c r="C399" s="13">
        <v>0</v>
      </c>
      <c r="D399" s="13">
        <v>2</v>
      </c>
      <c r="E399" s="14" t="str">
        <f t="shared" si="47"/>
        <v/>
      </c>
      <c r="F399" s="14">
        <f t="shared" si="48"/>
        <v>4.8543689320388345E-3</v>
      </c>
      <c r="G399" s="14">
        <f t="shared" si="50"/>
        <v>1</v>
      </c>
      <c r="H399" s="14" t="str">
        <f t="shared" si="49"/>
        <v/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0</v>
      </c>
      <c r="E401" s="14" t="str">
        <f t="shared" si="47"/>
        <v/>
      </c>
      <c r="F401" s="14" t="str">
        <f t="shared" si="48"/>
        <v/>
      </c>
      <c r="G401" s="14" t="str">
        <f t="shared" si="50"/>
        <v xml:space="preserve"> 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1</v>
      </c>
      <c r="D402" s="13">
        <v>0</v>
      </c>
      <c r="E402" s="14">
        <f t="shared" si="47"/>
        <v>4.7169811320754715E-3</v>
      </c>
      <c r="F402" s="14" t="str">
        <f t="shared" si="48"/>
        <v/>
      </c>
      <c r="G402" s="14">
        <f t="shared" si="50"/>
        <v>-1</v>
      </c>
      <c r="H402" s="14">
        <f t="shared" si="49"/>
        <v>-4.7169811320754715E-3</v>
      </c>
    </row>
    <row r="403" spans="1:8" x14ac:dyDescent="0.2">
      <c r="A403" s="41"/>
      <c r="B403" s="12" t="s">
        <v>381</v>
      </c>
      <c r="C403" s="13">
        <v>0</v>
      </c>
      <c r="D403" s="13">
        <v>0</v>
      </c>
      <c r="E403" s="14" t="str">
        <f t="shared" si="47"/>
        <v/>
      </c>
      <c r="F403" s="14" t="str">
        <f t="shared" si="48"/>
        <v/>
      </c>
      <c r="G403" s="14" t="str">
        <f t="shared" si="50"/>
        <v xml:space="preserve"> </v>
      </c>
      <c r="H403" s="14" t="str">
        <f t="shared" si="49"/>
        <v/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0</v>
      </c>
      <c r="D405" s="13">
        <v>0</v>
      </c>
      <c r="E405" s="14" t="str">
        <f t="shared" si="47"/>
        <v/>
      </c>
      <c r="F405" s="14" t="str">
        <f t="shared" si="48"/>
        <v/>
      </c>
      <c r="G405" s="14" t="str">
        <f t="shared" si="50"/>
        <v xml:space="preserve"> </v>
      </c>
      <c r="H405" s="14" t="str">
        <f t="shared" si="49"/>
        <v/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0</v>
      </c>
      <c r="D408" s="13">
        <v>0</v>
      </c>
      <c r="E408" s="14" t="str">
        <f t="shared" si="47"/>
        <v/>
      </c>
      <c r="F408" s="14" t="str">
        <f t="shared" si="48"/>
        <v/>
      </c>
      <c r="G408" s="14" t="str">
        <f t="shared" si="50"/>
        <v xml:space="preserve"> </v>
      </c>
      <c r="H408" s="14" t="str">
        <f t="shared" si="49"/>
        <v/>
      </c>
    </row>
    <row r="409" spans="1:8" x14ac:dyDescent="0.2">
      <c r="A409" s="41"/>
      <c r="B409" s="12" t="s">
        <v>387</v>
      </c>
      <c r="C409" s="13">
        <v>2</v>
      </c>
      <c r="D409" s="13">
        <v>1</v>
      </c>
      <c r="E409" s="14">
        <f t="shared" si="47"/>
        <v>9.433962264150943E-3</v>
      </c>
      <c r="F409" s="14">
        <f t="shared" si="48"/>
        <v>2.4271844660194173E-3</v>
      </c>
      <c r="G409" s="14">
        <f t="shared" si="50"/>
        <v>-0.5</v>
      </c>
      <c r="H409" s="14">
        <f t="shared" si="49"/>
        <v>-4.7169811320754715E-3</v>
      </c>
    </row>
    <row r="410" spans="1:8" x14ac:dyDescent="0.2">
      <c r="A410" s="41"/>
      <c r="B410" s="12" t="s">
        <v>388</v>
      </c>
      <c r="C410" s="13">
        <v>1</v>
      </c>
      <c r="D410" s="13">
        <v>4</v>
      </c>
      <c r="E410" s="14">
        <f t="shared" si="47"/>
        <v>4.7169811320754715E-3</v>
      </c>
      <c r="F410" s="14">
        <f t="shared" si="48"/>
        <v>9.7087378640776691E-3</v>
      </c>
      <c r="G410" s="14">
        <f t="shared" si="50"/>
        <v>3</v>
      </c>
      <c r="H410" s="14">
        <f t="shared" si="49"/>
        <v>1.4150943396226415E-2</v>
      </c>
    </row>
    <row r="411" spans="1:8" x14ac:dyDescent="0.2">
      <c r="A411" s="41"/>
      <c r="B411" s="12" t="s">
        <v>389</v>
      </c>
      <c r="C411" s="13">
        <v>0</v>
      </c>
      <c r="D411" s="13">
        <v>0</v>
      </c>
      <c r="E411" s="14" t="str">
        <f t="shared" si="47"/>
        <v/>
      </c>
      <c r="F411" s="14" t="str">
        <f t="shared" si="48"/>
        <v/>
      </c>
      <c r="G411" s="14" t="str">
        <f t="shared" si="50"/>
        <v xml:space="preserve"> </v>
      </c>
      <c r="H411" s="14" t="str">
        <f t="shared" si="49"/>
        <v/>
      </c>
    </row>
    <row r="412" spans="1:8" x14ac:dyDescent="0.2">
      <c r="A412" s="41"/>
      <c r="B412" s="12" t="s">
        <v>390</v>
      </c>
      <c r="C412" s="13">
        <v>0</v>
      </c>
      <c r="D412" s="13">
        <v>0</v>
      </c>
      <c r="E412" s="14" t="str">
        <f t="shared" si="47"/>
        <v/>
      </c>
      <c r="F412" s="14" t="str">
        <f t="shared" si="48"/>
        <v/>
      </c>
      <c r="G412" s="14" t="str">
        <f t="shared" si="50"/>
        <v xml:space="preserve"> </v>
      </c>
      <c r="H412" s="14" t="str">
        <f t="shared" si="49"/>
        <v/>
      </c>
    </row>
    <row r="413" spans="1:8" x14ac:dyDescent="0.2">
      <c r="A413" s="41"/>
      <c r="B413" s="12" t="s">
        <v>391</v>
      </c>
      <c r="C413" s="13">
        <v>0</v>
      </c>
      <c r="D413" s="13">
        <v>0</v>
      </c>
      <c r="E413" s="14" t="str">
        <f t="shared" ref="E413:E476" si="51">+IF(C413=0,"",C413/C$349)</f>
        <v/>
      </c>
      <c r="F413" s="14" t="str">
        <f t="shared" ref="F413:F476" si="52">+IF(D413=0,"",D413/D$349)</f>
        <v/>
      </c>
      <c r="G413" s="14" t="str">
        <f t="shared" si="50"/>
        <v xml:space="preserve"> </v>
      </c>
      <c r="H413" s="14" t="str">
        <f t="shared" ref="H413:H476" si="53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1</v>
      </c>
      <c r="D416" s="13">
        <v>0</v>
      </c>
      <c r="E416" s="14">
        <f t="shared" si="51"/>
        <v>4.7169811320754715E-3</v>
      </c>
      <c r="F416" s="14" t="str">
        <f t="shared" si="52"/>
        <v/>
      </c>
      <c r="G416" s="14">
        <f t="shared" si="54"/>
        <v>-1</v>
      </c>
      <c r="H416" s="14">
        <f t="shared" si="53"/>
        <v>-4.7169811320754715E-3</v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47</v>
      </c>
      <c r="D420" s="13">
        <v>1</v>
      </c>
      <c r="E420" s="14">
        <f t="shared" si="51"/>
        <v>0.22169811320754718</v>
      </c>
      <c r="F420" s="14">
        <f t="shared" si="52"/>
        <v>2.4271844660194173E-3</v>
      </c>
      <c r="G420" s="14">
        <f t="shared" si="54"/>
        <v>-0.97872340425531912</v>
      </c>
      <c r="H420" s="14">
        <f t="shared" si="53"/>
        <v>-0.21698113207547171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0</v>
      </c>
      <c r="E423" s="14" t="str">
        <f t="shared" si="51"/>
        <v/>
      </c>
      <c r="F423" s="14" t="str">
        <f t="shared" si="52"/>
        <v/>
      </c>
      <c r="G423" s="14" t="str">
        <f t="shared" si="54"/>
        <v xml:space="preserve"> 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0</v>
      </c>
      <c r="D424" s="13">
        <v>0</v>
      </c>
      <c r="E424" s="14" t="str">
        <f t="shared" si="51"/>
        <v/>
      </c>
      <c r="F424" s="14" t="str">
        <f t="shared" si="52"/>
        <v/>
      </c>
      <c r="G424" s="14" t="str">
        <f t="shared" si="54"/>
        <v xml:space="preserve"> </v>
      </c>
      <c r="H424" s="14" t="str">
        <f t="shared" si="53"/>
        <v/>
      </c>
    </row>
    <row r="425" spans="1:8" x14ac:dyDescent="0.2">
      <c r="A425" s="41"/>
      <c r="B425" s="12" t="s">
        <v>403</v>
      </c>
      <c r="C425" s="13">
        <v>0</v>
      </c>
      <c r="D425" s="13">
        <v>0</v>
      </c>
      <c r="E425" s="14" t="str">
        <f t="shared" si="51"/>
        <v/>
      </c>
      <c r="F425" s="14" t="str">
        <f t="shared" si="52"/>
        <v/>
      </c>
      <c r="G425" s="14" t="str">
        <f t="shared" si="54"/>
        <v xml:space="preserve"> 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0</v>
      </c>
      <c r="D428" s="13">
        <v>8</v>
      </c>
      <c r="E428" s="14" t="str">
        <f t="shared" si="51"/>
        <v/>
      </c>
      <c r="F428" s="14">
        <f t="shared" si="52"/>
        <v>1.9417475728155338E-2</v>
      </c>
      <c r="G428" s="14">
        <f t="shared" si="54"/>
        <v>1</v>
      </c>
      <c r="H428" s="14" t="str">
        <f t="shared" si="53"/>
        <v/>
      </c>
    </row>
    <row r="429" spans="1:8" x14ac:dyDescent="0.2">
      <c r="A429" s="41"/>
      <c r="B429" s="12" t="s">
        <v>407</v>
      </c>
      <c r="C429" s="13">
        <v>0</v>
      </c>
      <c r="D429" s="13">
        <v>1</v>
      </c>
      <c r="E429" s="14" t="str">
        <f t="shared" si="51"/>
        <v/>
      </c>
      <c r="F429" s="14">
        <f t="shared" si="52"/>
        <v>2.4271844660194173E-3</v>
      </c>
      <c r="G429" s="14">
        <f t="shared" si="54"/>
        <v>1</v>
      </c>
      <c r="H429" s="14" t="str">
        <f t="shared" si="53"/>
        <v/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0</v>
      </c>
      <c r="D432" s="13">
        <v>0</v>
      </c>
      <c r="E432" s="14" t="str">
        <f t="shared" si="51"/>
        <v/>
      </c>
      <c r="F432" s="14" t="str">
        <f t="shared" si="52"/>
        <v/>
      </c>
      <c r="G432" s="14" t="str">
        <f t="shared" si="54"/>
        <v xml:space="preserve"> </v>
      </c>
      <c r="H432" s="14" t="str">
        <f t="shared" si="53"/>
        <v/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0</v>
      </c>
      <c r="D434" s="13">
        <v>0</v>
      </c>
      <c r="E434" s="14" t="str">
        <f t="shared" si="51"/>
        <v/>
      </c>
      <c r="F434" s="14" t="str">
        <f t="shared" si="52"/>
        <v/>
      </c>
      <c r="G434" s="14" t="str">
        <f t="shared" si="54"/>
        <v xml:space="preserve"> </v>
      </c>
      <c r="H434" s="14" t="str">
        <f t="shared" si="53"/>
        <v/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0</v>
      </c>
      <c r="E437" s="14" t="str">
        <f t="shared" si="51"/>
        <v/>
      </c>
      <c r="F437" s="14" t="str">
        <f t="shared" si="52"/>
        <v/>
      </c>
      <c r="G437" s="14" t="str">
        <f t="shared" si="54"/>
        <v xml:space="preserve"> 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0</v>
      </c>
      <c r="E439" s="14" t="str">
        <f t="shared" si="51"/>
        <v/>
      </c>
      <c r="F439" s="14" t="str">
        <f t="shared" si="52"/>
        <v/>
      </c>
      <c r="G439" s="14" t="str">
        <f t="shared" si="54"/>
        <v xml:space="preserve"> 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0</v>
      </c>
      <c r="D441" s="13">
        <v>0</v>
      </c>
      <c r="E441" s="14" t="str">
        <f t="shared" si="51"/>
        <v/>
      </c>
      <c r="F441" s="14" t="str">
        <f t="shared" si="52"/>
        <v/>
      </c>
      <c r="G441" s="14" t="str">
        <f t="shared" si="54"/>
        <v xml:space="preserve"> </v>
      </c>
      <c r="H441" s="14" t="str">
        <f t="shared" si="53"/>
        <v/>
      </c>
    </row>
    <row r="442" spans="1:8" x14ac:dyDescent="0.2">
      <c r="A442" s="41"/>
      <c r="B442" s="12" t="s">
        <v>420</v>
      </c>
      <c r="C442" s="13">
        <v>0</v>
      </c>
      <c r="D442" s="13">
        <v>29</v>
      </c>
      <c r="E442" s="14" t="str">
        <f t="shared" si="51"/>
        <v/>
      </c>
      <c r="F442" s="14">
        <f t="shared" si="52"/>
        <v>7.0388349514563103E-2</v>
      </c>
      <c r="G442" s="14">
        <f t="shared" si="54"/>
        <v>1</v>
      </c>
      <c r="H442" s="14" t="str">
        <f t="shared" si="53"/>
        <v/>
      </c>
    </row>
    <row r="443" spans="1:8" x14ac:dyDescent="0.2">
      <c r="A443" s="41"/>
      <c r="B443" s="12" t="s">
        <v>421</v>
      </c>
      <c r="C443" s="13">
        <v>0</v>
      </c>
      <c r="D443" s="13">
        <v>0</v>
      </c>
      <c r="E443" s="14" t="str">
        <f t="shared" si="51"/>
        <v/>
      </c>
      <c r="F443" s="14" t="str">
        <f t="shared" si="52"/>
        <v/>
      </c>
      <c r="G443" s="14" t="str">
        <f t="shared" si="54"/>
        <v xml:space="preserve"> </v>
      </c>
      <c r="H443" s="14" t="str">
        <f t="shared" si="53"/>
        <v/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0</v>
      </c>
      <c r="D445" s="13">
        <v>0</v>
      </c>
      <c r="E445" s="14" t="str">
        <f t="shared" si="51"/>
        <v/>
      </c>
      <c r="F445" s="14" t="str">
        <f t="shared" si="52"/>
        <v/>
      </c>
      <c r="G445" s="14" t="str">
        <f t="shared" si="54"/>
        <v xml:space="preserve"> </v>
      </c>
      <c r="H445" s="14" t="str">
        <f t="shared" si="53"/>
        <v/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0</v>
      </c>
      <c r="E453" s="14" t="str">
        <f t="shared" si="51"/>
        <v/>
      </c>
      <c r="F453" s="14" t="str">
        <f t="shared" si="52"/>
        <v/>
      </c>
      <c r="G453" s="14" t="str">
        <f t="shared" si="54"/>
        <v xml:space="preserve"> 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0</v>
      </c>
      <c r="D455" s="13">
        <v>0</v>
      </c>
      <c r="E455" s="14" t="str">
        <f t="shared" si="51"/>
        <v/>
      </c>
      <c r="F455" s="14" t="str">
        <f t="shared" si="52"/>
        <v/>
      </c>
      <c r="G455" s="14" t="str">
        <f t="shared" si="54"/>
        <v xml:space="preserve"> </v>
      </c>
      <c r="H455" s="14" t="str">
        <f t="shared" si="53"/>
        <v/>
      </c>
    </row>
    <row r="456" spans="1:8" x14ac:dyDescent="0.2">
      <c r="A456" s="41"/>
      <c r="B456" s="12" t="s">
        <v>434</v>
      </c>
      <c r="C456" s="13">
        <v>1</v>
      </c>
      <c r="D456" s="13">
        <v>0</v>
      </c>
      <c r="E456" s="14">
        <f t="shared" si="51"/>
        <v>4.7169811320754715E-3</v>
      </c>
      <c r="F456" s="14" t="str">
        <f t="shared" si="52"/>
        <v/>
      </c>
      <c r="G456" s="14">
        <f t="shared" si="54"/>
        <v>-1</v>
      </c>
      <c r="H456" s="14">
        <f t="shared" si="53"/>
        <v>-4.7169811320754715E-3</v>
      </c>
    </row>
    <row r="457" spans="1:8" x14ac:dyDescent="0.2">
      <c r="A457" s="41"/>
      <c r="B457" s="12" t="s">
        <v>435</v>
      </c>
      <c r="C457" s="13">
        <v>0</v>
      </c>
      <c r="D457" s="13">
        <v>0</v>
      </c>
      <c r="E457" s="14" t="str">
        <f t="shared" si="51"/>
        <v/>
      </c>
      <c r="F457" s="14" t="str">
        <f t="shared" si="52"/>
        <v/>
      </c>
      <c r="G457" s="14" t="str">
        <f t="shared" si="54"/>
        <v xml:space="preserve"> </v>
      </c>
      <c r="H457" s="14" t="str">
        <f t="shared" si="53"/>
        <v/>
      </c>
    </row>
    <row r="458" spans="1:8" ht="25.5" x14ac:dyDescent="0.2">
      <c r="A458" s="41"/>
      <c r="B458" s="12" t="s">
        <v>436</v>
      </c>
      <c r="C458" s="13">
        <v>0</v>
      </c>
      <c r="D458" s="13">
        <v>0</v>
      </c>
      <c r="E458" s="14" t="str">
        <f t="shared" si="51"/>
        <v/>
      </c>
      <c r="F458" s="14" t="str">
        <f t="shared" si="52"/>
        <v/>
      </c>
      <c r="G458" s="14" t="str">
        <f t="shared" si="54"/>
        <v xml:space="preserve"> </v>
      </c>
      <c r="H458" s="14" t="str">
        <f t="shared" si="53"/>
        <v/>
      </c>
    </row>
    <row r="459" spans="1:8" ht="25.5" x14ac:dyDescent="0.2">
      <c r="A459" s="41"/>
      <c r="B459" s="12" t="s">
        <v>437</v>
      </c>
      <c r="C459" s="13">
        <v>0</v>
      </c>
      <c r="D459" s="13">
        <v>0</v>
      </c>
      <c r="E459" s="14" t="str">
        <f t="shared" si="51"/>
        <v/>
      </c>
      <c r="F459" s="14" t="str">
        <f t="shared" si="52"/>
        <v/>
      </c>
      <c r="G459" s="14" t="str">
        <f t="shared" si="54"/>
        <v xml:space="preserve"> </v>
      </c>
      <c r="H459" s="14" t="str">
        <f t="shared" si="53"/>
        <v/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0</v>
      </c>
      <c r="D461" s="13">
        <v>0</v>
      </c>
      <c r="E461" s="14" t="str">
        <f t="shared" si="51"/>
        <v/>
      </c>
      <c r="F461" s="14" t="str">
        <f t="shared" si="52"/>
        <v/>
      </c>
      <c r="G461" s="14" t="str">
        <f t="shared" si="54"/>
        <v xml:space="preserve"> </v>
      </c>
      <c r="H461" s="14" t="str">
        <f t="shared" si="53"/>
        <v/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0</v>
      </c>
      <c r="D463" s="13">
        <v>0</v>
      </c>
      <c r="E463" s="14" t="str">
        <f t="shared" si="51"/>
        <v/>
      </c>
      <c r="F463" s="14" t="str">
        <f t="shared" si="52"/>
        <v/>
      </c>
      <c r="G463" s="14" t="str">
        <f t="shared" si="54"/>
        <v xml:space="preserve"> </v>
      </c>
      <c r="H463" s="14" t="str">
        <f t="shared" si="53"/>
        <v/>
      </c>
    </row>
    <row r="464" spans="1:8" x14ac:dyDescent="0.2">
      <c r="A464" s="41"/>
      <c r="B464" s="12" t="s">
        <v>442</v>
      </c>
      <c r="C464" s="13">
        <v>0</v>
      </c>
      <c r="D464" s="13">
        <v>0</v>
      </c>
      <c r="E464" s="14" t="str">
        <f t="shared" si="51"/>
        <v/>
      </c>
      <c r="F464" s="14" t="str">
        <f t="shared" si="52"/>
        <v/>
      </c>
      <c r="G464" s="14" t="str">
        <f t="shared" si="54"/>
        <v xml:space="preserve"> </v>
      </c>
      <c r="H464" s="14" t="str">
        <f t="shared" si="53"/>
        <v/>
      </c>
    </row>
    <row r="465" spans="1:8" x14ac:dyDescent="0.2">
      <c r="A465" s="41"/>
      <c r="B465" s="12" t="s">
        <v>443</v>
      </c>
      <c r="C465" s="13">
        <v>0</v>
      </c>
      <c r="D465" s="13">
        <v>0</v>
      </c>
      <c r="E465" s="14" t="str">
        <f t="shared" si="51"/>
        <v/>
      </c>
      <c r="F465" s="14" t="str">
        <f t="shared" si="52"/>
        <v/>
      </c>
      <c r="G465" s="14" t="str">
        <f t="shared" si="54"/>
        <v xml:space="preserve"> </v>
      </c>
      <c r="H465" s="14" t="str">
        <f t="shared" si="53"/>
        <v/>
      </c>
    </row>
    <row r="466" spans="1:8" x14ac:dyDescent="0.2">
      <c r="A466" s="41"/>
      <c r="B466" s="12" t="s">
        <v>444</v>
      </c>
      <c r="C466" s="13">
        <v>0</v>
      </c>
      <c r="D466" s="13">
        <v>0</v>
      </c>
      <c r="E466" s="14" t="str">
        <f t="shared" si="51"/>
        <v/>
      </c>
      <c r="F466" s="14" t="str">
        <f t="shared" si="52"/>
        <v/>
      </c>
      <c r="G466" s="14" t="str">
        <f t="shared" si="54"/>
        <v xml:space="preserve"> </v>
      </c>
      <c r="H466" s="14" t="str">
        <f t="shared" si="53"/>
        <v/>
      </c>
    </row>
    <row r="467" spans="1:8" x14ac:dyDescent="0.2">
      <c r="A467" s="41"/>
      <c r="B467" s="12" t="s">
        <v>445</v>
      </c>
      <c r="C467" s="13">
        <v>0</v>
      </c>
      <c r="D467" s="13">
        <v>0</v>
      </c>
      <c r="E467" s="14" t="str">
        <f t="shared" si="51"/>
        <v/>
      </c>
      <c r="F467" s="14" t="str">
        <f t="shared" si="52"/>
        <v/>
      </c>
      <c r="G467" s="14" t="str">
        <f t="shared" si="54"/>
        <v xml:space="preserve"> 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0</v>
      </c>
      <c r="D468" s="13">
        <v>0</v>
      </c>
      <c r="E468" s="14" t="str">
        <f t="shared" si="51"/>
        <v/>
      </c>
      <c r="F468" s="14" t="str">
        <f t="shared" si="52"/>
        <v/>
      </c>
      <c r="G468" s="14" t="str">
        <f t="shared" si="54"/>
        <v xml:space="preserve"> </v>
      </c>
      <c r="H468" s="14" t="str">
        <f t="shared" si="53"/>
        <v/>
      </c>
    </row>
    <row r="469" spans="1:8" x14ac:dyDescent="0.2">
      <c r="A469" s="41"/>
      <c r="B469" s="12" t="s">
        <v>447</v>
      </c>
      <c r="C469" s="13">
        <v>0</v>
      </c>
      <c r="D469" s="13">
        <v>0</v>
      </c>
      <c r="E469" s="14" t="str">
        <f t="shared" si="51"/>
        <v/>
      </c>
      <c r="F469" s="14" t="str">
        <f t="shared" si="52"/>
        <v/>
      </c>
      <c r="G469" s="14" t="str">
        <f t="shared" si="54"/>
        <v xml:space="preserve"> </v>
      </c>
      <c r="H469" s="14" t="str">
        <f t="shared" si="53"/>
        <v/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51"/>
        <v/>
      </c>
      <c r="F470" s="14" t="str">
        <f t="shared" si="52"/>
        <v/>
      </c>
      <c r="G470" s="14" t="str">
        <f t="shared" si="54"/>
        <v xml:space="preserve"> 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1</v>
      </c>
      <c r="D471" s="13">
        <v>0</v>
      </c>
      <c r="E471" s="14">
        <f t="shared" si="51"/>
        <v>4.7169811320754715E-3</v>
      </c>
      <c r="F471" s="14" t="str">
        <f t="shared" si="52"/>
        <v/>
      </c>
      <c r="G471" s="14">
        <f t="shared" si="54"/>
        <v>-1</v>
      </c>
      <c r="H471" s="14">
        <f t="shared" si="53"/>
        <v>-4.7169811320754715E-3</v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0</v>
      </c>
      <c r="D476" s="13">
        <v>0</v>
      </c>
      <c r="E476" s="14" t="str">
        <f t="shared" si="51"/>
        <v/>
      </c>
      <c r="F476" s="14" t="str">
        <f t="shared" si="52"/>
        <v/>
      </c>
      <c r="G476" s="14" t="str">
        <f t="shared" si="54"/>
        <v xml:space="preserve"> </v>
      </c>
      <c r="H476" s="14" t="str">
        <f t="shared" si="53"/>
        <v/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0</v>
      </c>
      <c r="D479" s="13">
        <v>0</v>
      </c>
      <c r="E479" s="14" t="str">
        <f t="shared" si="55"/>
        <v/>
      </c>
      <c r="F479" s="14" t="str">
        <f t="shared" si="56"/>
        <v/>
      </c>
      <c r="G479" s="14" t="str">
        <f t="shared" si="58"/>
        <v xml:space="preserve"> </v>
      </c>
      <c r="H479" s="14" t="str">
        <f t="shared" si="57"/>
        <v/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0</v>
      </c>
      <c r="D481" s="13">
        <v>0</v>
      </c>
      <c r="E481" s="14" t="str">
        <f t="shared" si="55"/>
        <v/>
      </c>
      <c r="F481" s="14" t="str">
        <f t="shared" si="56"/>
        <v/>
      </c>
      <c r="G481" s="14" t="str">
        <f t="shared" si="58"/>
        <v xml:space="preserve"> </v>
      </c>
      <c r="H481" s="14" t="str">
        <f t="shared" si="57"/>
        <v/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0</v>
      </c>
      <c r="D483" s="13">
        <v>0</v>
      </c>
      <c r="E483" s="14" t="str">
        <f t="shared" si="55"/>
        <v/>
      </c>
      <c r="F483" s="14" t="str">
        <f t="shared" si="56"/>
        <v/>
      </c>
      <c r="G483" s="14" t="str">
        <f t="shared" si="58"/>
        <v xml:space="preserve"> </v>
      </c>
      <c r="H483" s="14" t="str">
        <f t="shared" si="57"/>
        <v/>
      </c>
    </row>
    <row r="484" spans="1:8" x14ac:dyDescent="0.2">
      <c r="A484" s="41"/>
      <c r="B484" s="12" t="s">
        <v>462</v>
      </c>
      <c r="C484" s="13">
        <v>0</v>
      </c>
      <c r="D484" s="13">
        <v>0</v>
      </c>
      <c r="E484" s="14" t="str">
        <f t="shared" si="55"/>
        <v/>
      </c>
      <c r="F484" s="14" t="str">
        <f t="shared" si="56"/>
        <v/>
      </c>
      <c r="G484" s="14" t="str">
        <f t="shared" si="58"/>
        <v xml:space="preserve"> </v>
      </c>
      <c r="H484" s="14" t="str">
        <f t="shared" si="57"/>
        <v/>
      </c>
    </row>
    <row r="485" spans="1:8" x14ac:dyDescent="0.2">
      <c r="A485" s="41"/>
      <c r="B485" s="12" t="s">
        <v>463</v>
      </c>
      <c r="C485" s="13">
        <v>0</v>
      </c>
      <c r="D485" s="13">
        <v>0</v>
      </c>
      <c r="E485" s="14" t="str">
        <f t="shared" si="55"/>
        <v/>
      </c>
      <c r="F485" s="14" t="str">
        <f t="shared" si="56"/>
        <v/>
      </c>
      <c r="G485" s="14" t="str">
        <f t="shared" si="58"/>
        <v xml:space="preserve"> </v>
      </c>
      <c r="H485" s="14" t="str">
        <f t="shared" si="57"/>
        <v/>
      </c>
    </row>
    <row r="486" spans="1:8" x14ac:dyDescent="0.2">
      <c r="A486" s="41"/>
      <c r="B486" s="12" t="s">
        <v>464</v>
      </c>
      <c r="C486" s="13">
        <v>1</v>
      </c>
      <c r="D486" s="13">
        <v>0</v>
      </c>
      <c r="E486" s="14">
        <f t="shared" si="55"/>
        <v>4.7169811320754715E-3</v>
      </c>
      <c r="F486" s="14" t="str">
        <f t="shared" si="56"/>
        <v/>
      </c>
      <c r="G486" s="14">
        <f t="shared" si="58"/>
        <v>-1</v>
      </c>
      <c r="H486" s="14">
        <f t="shared" si="57"/>
        <v>-4.7169811320754715E-3</v>
      </c>
    </row>
    <row r="487" spans="1:8" x14ac:dyDescent="0.2">
      <c r="A487" s="41"/>
      <c r="B487" s="12" t="s">
        <v>465</v>
      </c>
      <c r="C487" s="13">
        <v>0</v>
      </c>
      <c r="D487" s="13">
        <v>0</v>
      </c>
      <c r="E487" s="14" t="str">
        <f t="shared" si="55"/>
        <v/>
      </c>
      <c r="F487" s="14" t="str">
        <f t="shared" si="56"/>
        <v/>
      </c>
      <c r="G487" s="14" t="str">
        <f t="shared" si="58"/>
        <v xml:space="preserve"> 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0</v>
      </c>
      <c r="D489" s="13">
        <v>0</v>
      </c>
      <c r="E489" s="14" t="str">
        <f t="shared" si="55"/>
        <v/>
      </c>
      <c r="F489" s="14" t="str">
        <f t="shared" si="56"/>
        <v/>
      </c>
      <c r="G489" s="14" t="str">
        <f t="shared" si="58"/>
        <v xml:space="preserve"> </v>
      </c>
      <c r="H489" s="14" t="str">
        <f t="shared" si="57"/>
        <v/>
      </c>
    </row>
    <row r="490" spans="1:8" x14ac:dyDescent="0.2">
      <c r="A490" s="41"/>
      <c r="B490" s="12" t="s">
        <v>468</v>
      </c>
      <c r="C490" s="13">
        <v>0</v>
      </c>
      <c r="D490" s="13">
        <v>0</v>
      </c>
      <c r="E490" s="14" t="str">
        <f t="shared" si="55"/>
        <v/>
      </c>
      <c r="F490" s="14" t="str">
        <f t="shared" si="56"/>
        <v/>
      </c>
      <c r="G490" s="14" t="str">
        <f t="shared" si="58"/>
        <v xml:space="preserve"> </v>
      </c>
      <c r="H490" s="14" t="str">
        <f t="shared" si="57"/>
        <v/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0</v>
      </c>
      <c r="E492" s="14" t="str">
        <f t="shared" si="55"/>
        <v/>
      </c>
      <c r="F492" s="14" t="str">
        <f t="shared" si="56"/>
        <v/>
      </c>
      <c r="G492" s="14" t="str">
        <f t="shared" si="58"/>
        <v xml:space="preserve"> 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0</v>
      </c>
      <c r="D495" s="13">
        <v>0</v>
      </c>
      <c r="E495" s="14" t="str">
        <f t="shared" si="55"/>
        <v/>
      </c>
      <c r="F495" s="14" t="str">
        <f t="shared" si="56"/>
        <v/>
      </c>
      <c r="G495" s="14" t="str">
        <f t="shared" si="58"/>
        <v xml:space="preserve"> </v>
      </c>
      <c r="H495" s="14" t="str">
        <f t="shared" si="57"/>
        <v/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0</v>
      </c>
      <c r="D497" s="13">
        <v>0</v>
      </c>
      <c r="E497" s="14" t="str">
        <f t="shared" si="55"/>
        <v/>
      </c>
      <c r="F497" s="14" t="str">
        <f t="shared" si="56"/>
        <v/>
      </c>
      <c r="G497" s="14" t="str">
        <f t="shared" si="58"/>
        <v xml:space="preserve"> 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0</v>
      </c>
      <c r="D498" s="13">
        <v>0</v>
      </c>
      <c r="E498" s="14" t="str">
        <f t="shared" si="55"/>
        <v/>
      </c>
      <c r="F498" s="14" t="str">
        <f t="shared" si="56"/>
        <v/>
      </c>
      <c r="G498" s="14" t="str">
        <f t="shared" si="58"/>
        <v xml:space="preserve"> 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0</v>
      </c>
      <c r="D500" s="13">
        <v>0</v>
      </c>
      <c r="E500" s="14" t="str">
        <f t="shared" si="55"/>
        <v/>
      </c>
      <c r="F500" s="14" t="str">
        <f t="shared" si="56"/>
        <v/>
      </c>
      <c r="G500" s="14" t="str">
        <f t="shared" si="58"/>
        <v xml:space="preserve"> </v>
      </c>
      <c r="H500" s="14" t="str">
        <f t="shared" si="57"/>
        <v/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9</v>
      </c>
      <c r="D510" s="13">
        <v>0</v>
      </c>
      <c r="E510" s="14">
        <f t="shared" si="55"/>
        <v>4.2452830188679243E-2</v>
      </c>
      <c r="F510" s="14" t="str">
        <f t="shared" si="56"/>
        <v/>
      </c>
      <c r="G510" s="14">
        <f t="shared" si="58"/>
        <v>-1</v>
      </c>
      <c r="H510" s="14">
        <f t="shared" si="57"/>
        <v>-4.2452830188679243E-2</v>
      </c>
    </row>
    <row r="511" spans="1:8" x14ac:dyDescent="0.2">
      <c r="A511" s="41"/>
      <c r="B511" s="12" t="s">
        <v>489</v>
      </c>
      <c r="C511" s="13">
        <v>0</v>
      </c>
      <c r="D511" s="13">
        <v>0</v>
      </c>
      <c r="E511" s="14" t="str">
        <f t="shared" si="55"/>
        <v/>
      </c>
      <c r="F511" s="14" t="str">
        <f t="shared" si="56"/>
        <v/>
      </c>
      <c r="G511" s="14" t="str">
        <f t="shared" si="58"/>
        <v xml:space="preserve"> </v>
      </c>
      <c r="H511" s="14" t="str">
        <f t="shared" si="57"/>
        <v/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1</v>
      </c>
      <c r="D515" s="13">
        <v>0</v>
      </c>
      <c r="E515" s="14">
        <f t="shared" si="55"/>
        <v>4.7169811320754715E-3</v>
      </c>
      <c r="F515" s="14" t="str">
        <f t="shared" si="56"/>
        <v/>
      </c>
      <c r="G515" s="14">
        <f t="shared" si="58"/>
        <v>-1</v>
      </c>
      <c r="H515" s="14">
        <f t="shared" si="57"/>
        <v>-4.7169811320754715E-3</v>
      </c>
    </row>
    <row r="516" spans="1:8" x14ac:dyDescent="0.2">
      <c r="A516" s="41"/>
      <c r="B516" s="12" t="s">
        <v>494</v>
      </c>
      <c r="C516" s="13">
        <v>0</v>
      </c>
      <c r="D516" s="13">
        <v>0</v>
      </c>
      <c r="E516" s="14" t="str">
        <f t="shared" si="55"/>
        <v/>
      </c>
      <c r="F516" s="14" t="str">
        <f t="shared" si="56"/>
        <v/>
      </c>
      <c r="G516" s="14" t="str">
        <f t="shared" si="58"/>
        <v xml:space="preserve"> </v>
      </c>
      <c r="H516" s="14" t="str">
        <f t="shared" si="57"/>
        <v/>
      </c>
    </row>
    <row r="517" spans="1:8" ht="25.5" x14ac:dyDescent="0.2">
      <c r="A517" s="41"/>
      <c r="B517" s="12" t="s">
        <v>495</v>
      </c>
      <c r="C517" s="13">
        <v>0</v>
      </c>
      <c r="D517" s="13">
        <v>0</v>
      </c>
      <c r="E517" s="14" t="str">
        <f t="shared" si="55"/>
        <v/>
      </c>
      <c r="F517" s="14" t="str">
        <f t="shared" si="56"/>
        <v/>
      </c>
      <c r="G517" s="14" t="str">
        <f t="shared" si="58"/>
        <v xml:space="preserve"> </v>
      </c>
      <c r="H517" s="14" t="str">
        <f t="shared" si="57"/>
        <v/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0</v>
      </c>
      <c r="D532" s="13">
        <v>0</v>
      </c>
      <c r="E532" s="14" t="str">
        <f t="shared" si="55"/>
        <v/>
      </c>
      <c r="F532" s="14" t="str">
        <f t="shared" si="56"/>
        <v/>
      </c>
      <c r="G532" s="14" t="str">
        <f t="shared" si="58"/>
        <v xml:space="preserve"> </v>
      </c>
      <c r="H532" s="14" t="str">
        <f t="shared" si="57"/>
        <v/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0</v>
      </c>
      <c r="D534" s="13">
        <v>0</v>
      </c>
      <c r="E534" s="14" t="str">
        <f t="shared" si="55"/>
        <v/>
      </c>
      <c r="F534" s="14" t="str">
        <f t="shared" si="56"/>
        <v/>
      </c>
      <c r="G534" s="14" t="str">
        <f t="shared" si="58"/>
        <v xml:space="preserve"> </v>
      </c>
      <c r="H534" s="14" t="str">
        <f t="shared" si="57"/>
        <v/>
      </c>
    </row>
    <row r="535" spans="1:8" x14ac:dyDescent="0.2">
      <c r="A535" s="41"/>
      <c r="B535" s="12" t="s">
        <v>513</v>
      </c>
      <c r="C535" s="13">
        <v>0</v>
      </c>
      <c r="D535" s="13">
        <v>0</v>
      </c>
      <c r="E535" s="14" t="str">
        <f t="shared" si="55"/>
        <v/>
      </c>
      <c r="F535" s="14" t="str">
        <f t="shared" si="56"/>
        <v/>
      </c>
      <c r="G535" s="14" t="str">
        <f t="shared" si="58"/>
        <v xml:space="preserve"> </v>
      </c>
      <c r="H535" s="14" t="str">
        <f t="shared" si="57"/>
        <v/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0</v>
      </c>
      <c r="D538" s="13">
        <v>0</v>
      </c>
      <c r="E538" s="14" t="str">
        <f t="shared" si="55"/>
        <v/>
      </c>
      <c r="F538" s="14" t="str">
        <f t="shared" si="56"/>
        <v/>
      </c>
      <c r="G538" s="14" t="str">
        <f t="shared" si="58"/>
        <v xml:space="preserve"> </v>
      </c>
      <c r="H538" s="14" t="str">
        <f t="shared" si="57"/>
        <v/>
      </c>
    </row>
    <row r="539" spans="1:8" x14ac:dyDescent="0.2">
      <c r="A539" s="41"/>
      <c r="B539" s="12" t="s">
        <v>517</v>
      </c>
      <c r="C539" s="13">
        <v>0</v>
      </c>
      <c r="D539" s="13">
        <v>0</v>
      </c>
      <c r="E539" s="14" t="str">
        <f t="shared" si="55"/>
        <v/>
      </c>
      <c r="F539" s="14" t="str">
        <f t="shared" si="56"/>
        <v/>
      </c>
      <c r="G539" s="14" t="str">
        <f t="shared" si="58"/>
        <v xml:space="preserve"> </v>
      </c>
      <c r="H539" s="14" t="str">
        <f t="shared" si="57"/>
        <v/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0</v>
      </c>
      <c r="D548" s="13">
        <v>0</v>
      </c>
      <c r="E548" s="14" t="str">
        <f t="shared" si="59"/>
        <v/>
      </c>
      <c r="F548" s="14" t="str">
        <f t="shared" si="60"/>
        <v/>
      </c>
      <c r="G548" s="14" t="str">
        <f t="shared" si="62"/>
        <v xml:space="preserve"> </v>
      </c>
      <c r="H548" s="14" t="str">
        <f t="shared" si="61"/>
        <v/>
      </c>
    </row>
    <row r="549" spans="1:8" ht="25.5" x14ac:dyDescent="0.2">
      <c r="A549" s="41"/>
      <c r="B549" s="12" t="s">
        <v>526</v>
      </c>
      <c r="C549" s="13">
        <v>0</v>
      </c>
      <c r="D549" s="13">
        <v>0</v>
      </c>
      <c r="E549" s="14" t="str">
        <f t="shared" si="59"/>
        <v/>
      </c>
      <c r="F549" s="14" t="str">
        <f t="shared" si="60"/>
        <v/>
      </c>
      <c r="G549" s="14" t="str">
        <f t="shared" si="62"/>
        <v xml:space="preserve"> 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0</v>
      </c>
      <c r="D551" s="13">
        <v>0</v>
      </c>
      <c r="E551" s="14" t="str">
        <f t="shared" si="59"/>
        <v/>
      </c>
      <c r="F551" s="14" t="str">
        <f t="shared" si="60"/>
        <v/>
      </c>
      <c r="G551" s="14" t="str">
        <f t="shared" si="62"/>
        <v xml:space="preserve"> </v>
      </c>
      <c r="H551" s="14" t="str">
        <f t="shared" si="61"/>
        <v/>
      </c>
    </row>
    <row r="552" spans="1:8" ht="25.5" x14ac:dyDescent="0.2">
      <c r="A552" s="41"/>
      <c r="B552" s="12" t="s">
        <v>529</v>
      </c>
      <c r="C552" s="13">
        <v>0</v>
      </c>
      <c r="D552" s="13">
        <v>0</v>
      </c>
      <c r="E552" s="14" t="str">
        <f t="shared" si="59"/>
        <v/>
      </c>
      <c r="F552" s="14" t="str">
        <f t="shared" si="60"/>
        <v/>
      </c>
      <c r="G552" s="14" t="str">
        <f t="shared" si="62"/>
        <v xml:space="preserve"> 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0</v>
      </c>
      <c r="D554" s="13">
        <v>0</v>
      </c>
      <c r="E554" s="14" t="str">
        <f t="shared" si="59"/>
        <v/>
      </c>
      <c r="F554" s="14" t="str">
        <f t="shared" si="60"/>
        <v/>
      </c>
      <c r="G554" s="14" t="str">
        <f t="shared" si="62"/>
        <v xml:space="preserve"> </v>
      </c>
      <c r="H554" s="14" t="str">
        <f t="shared" si="61"/>
        <v/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0</v>
      </c>
      <c r="D556" s="13">
        <v>0</v>
      </c>
      <c r="E556" s="14" t="str">
        <f t="shared" si="59"/>
        <v/>
      </c>
      <c r="F556" s="14" t="str">
        <f t="shared" si="60"/>
        <v/>
      </c>
      <c r="G556" s="14" t="str">
        <f t="shared" si="62"/>
        <v xml:space="preserve"> </v>
      </c>
      <c r="H556" s="14" t="str">
        <f t="shared" si="61"/>
        <v/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0</v>
      </c>
      <c r="D559" s="13">
        <v>0</v>
      </c>
      <c r="E559" s="14" t="str">
        <f t="shared" si="59"/>
        <v/>
      </c>
      <c r="F559" s="14" t="str">
        <f t="shared" si="60"/>
        <v/>
      </c>
      <c r="G559" s="14" t="str">
        <f t="shared" si="62"/>
        <v xml:space="preserve"> </v>
      </c>
      <c r="H559" s="14" t="str">
        <f t="shared" si="61"/>
        <v/>
      </c>
    </row>
    <row r="560" spans="1:8" ht="25.5" x14ac:dyDescent="0.2">
      <c r="A560" s="41"/>
      <c r="B560" s="12" t="s">
        <v>537</v>
      </c>
      <c r="C560" s="13">
        <v>0</v>
      </c>
      <c r="D560" s="13">
        <v>0</v>
      </c>
      <c r="E560" s="14" t="str">
        <f t="shared" si="59"/>
        <v/>
      </c>
      <c r="F560" s="14" t="str">
        <f t="shared" si="60"/>
        <v/>
      </c>
      <c r="G560" s="14" t="str">
        <f t="shared" si="62"/>
        <v xml:space="preserve"> </v>
      </c>
      <c r="H560" s="14" t="str">
        <f t="shared" si="61"/>
        <v/>
      </c>
    </row>
    <row r="561" spans="1:8" x14ac:dyDescent="0.2">
      <c r="A561" s="41"/>
      <c r="B561" s="12" t="s">
        <v>538</v>
      </c>
      <c r="C561" s="13">
        <v>0</v>
      </c>
      <c r="D561" s="13">
        <v>1</v>
      </c>
      <c r="E561" s="14" t="str">
        <f t="shared" si="59"/>
        <v/>
      </c>
      <c r="F561" s="14">
        <f t="shared" si="60"/>
        <v>2.4271844660194173E-3</v>
      </c>
      <c r="G561" s="14">
        <f t="shared" si="62"/>
        <v>1</v>
      </c>
      <c r="H561" s="14" t="str">
        <f t="shared" si="61"/>
        <v/>
      </c>
    </row>
    <row r="562" spans="1:8" x14ac:dyDescent="0.2">
      <c r="A562" s="41"/>
      <c r="B562" s="12" t="s">
        <v>539</v>
      </c>
      <c r="C562" s="13">
        <v>0</v>
      </c>
      <c r="D562" s="13">
        <v>0</v>
      </c>
      <c r="E562" s="14" t="str">
        <f t="shared" si="59"/>
        <v/>
      </c>
      <c r="F562" s="14" t="str">
        <f t="shared" si="60"/>
        <v/>
      </c>
      <c r="G562" s="14" t="str">
        <f t="shared" si="62"/>
        <v xml:space="preserve"> </v>
      </c>
      <c r="H562" s="14" t="str">
        <f t="shared" si="61"/>
        <v/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1</v>
      </c>
      <c r="D568" s="13">
        <v>0</v>
      </c>
      <c r="E568" s="14">
        <f t="shared" si="59"/>
        <v>4.7169811320754715E-3</v>
      </c>
      <c r="F568" s="14" t="str">
        <f t="shared" si="60"/>
        <v/>
      </c>
      <c r="G568" s="14">
        <f t="shared" si="62"/>
        <v>-1</v>
      </c>
      <c r="H568" s="14">
        <f t="shared" si="61"/>
        <v>-4.7169811320754715E-3</v>
      </c>
    </row>
    <row r="569" spans="1:8" x14ac:dyDescent="0.2">
      <c r="A569" s="41"/>
      <c r="B569" s="12" t="s">
        <v>546</v>
      </c>
      <c r="C569" s="13">
        <v>0</v>
      </c>
      <c r="D569" s="13">
        <v>0</v>
      </c>
      <c r="E569" s="14" t="str">
        <f t="shared" si="59"/>
        <v/>
      </c>
      <c r="F569" s="14" t="str">
        <f t="shared" si="60"/>
        <v/>
      </c>
      <c r="G569" s="14" t="str">
        <f t="shared" si="62"/>
        <v xml:space="preserve"> </v>
      </c>
      <c r="H569" s="14" t="str">
        <f t="shared" si="61"/>
        <v/>
      </c>
    </row>
    <row r="570" spans="1:8" x14ac:dyDescent="0.2">
      <c r="A570" s="41"/>
      <c r="B570" s="12" t="s">
        <v>547</v>
      </c>
      <c r="C570" s="13">
        <v>0</v>
      </c>
      <c r="D570" s="13">
        <v>0</v>
      </c>
      <c r="E570" s="14" t="str">
        <f t="shared" si="59"/>
        <v/>
      </c>
      <c r="F570" s="14" t="str">
        <f t="shared" si="60"/>
        <v/>
      </c>
      <c r="G570" s="14" t="str">
        <f t="shared" si="62"/>
        <v xml:space="preserve"> </v>
      </c>
      <c r="H570" s="14" t="str">
        <f t="shared" si="61"/>
        <v/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59"/>
        <v/>
      </c>
      <c r="F572" s="14" t="str">
        <f t="shared" si="60"/>
        <v/>
      </c>
      <c r="G572" s="14" t="str">
        <f t="shared" si="62"/>
        <v xml:space="preserve"> 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59"/>
        <v/>
      </c>
      <c r="F574" s="14" t="str">
        <f t="shared" si="60"/>
        <v/>
      </c>
      <c r="G574" s="14" t="str">
        <f t="shared" si="62"/>
        <v xml:space="preserve"> 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296</v>
      </c>
      <c r="D582" s="17">
        <f>SUM(D583:D609)</f>
        <v>33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-0.88851351351351349</v>
      </c>
      <c r="H582" s="18">
        <f t="shared" ref="H582:H609" si="65">+IF(OR(AND(E582=""),(G582="")),"",E582*G582)</f>
        <v>-0.88851351351351349</v>
      </c>
    </row>
    <row r="583" spans="1:8" x14ac:dyDescent="0.2">
      <c r="A583" s="41"/>
      <c r="B583" s="12" t="s">
        <v>554</v>
      </c>
      <c r="C583" s="13">
        <v>0</v>
      </c>
      <c r="D583" s="13">
        <v>0</v>
      </c>
      <c r="E583" s="14" t="str">
        <f t="shared" si="63"/>
        <v/>
      </c>
      <c r="F583" s="14" t="str">
        <f t="shared" si="64"/>
        <v/>
      </c>
      <c r="G583" s="14" t="str">
        <f t="shared" ref="G583:G609" si="66">+IF(AND(C583=0,D583=0)," ",IF(C583=0,1,IF(D583=0,-1,(D583-C583)/C583)))</f>
        <v xml:space="preserve"> </v>
      </c>
      <c r="H583" s="14" t="str">
        <f t="shared" si="65"/>
        <v/>
      </c>
    </row>
    <row r="584" spans="1:8" x14ac:dyDescent="0.2">
      <c r="A584" s="41"/>
      <c r="B584" s="12" t="s">
        <v>555</v>
      </c>
      <c r="C584" s="13">
        <v>0</v>
      </c>
      <c r="D584" s="13">
        <v>2</v>
      </c>
      <c r="E584" s="14" t="str">
        <f t="shared" si="63"/>
        <v/>
      </c>
      <c r="F584" s="14">
        <f t="shared" si="64"/>
        <v>6.0606060606060608E-2</v>
      </c>
      <c r="G584" s="14">
        <f t="shared" si="66"/>
        <v>1</v>
      </c>
      <c r="H584" s="14" t="str">
        <f t="shared" si="65"/>
        <v/>
      </c>
    </row>
    <row r="585" spans="1:8" ht="25.5" x14ac:dyDescent="0.2">
      <c r="A585" s="41"/>
      <c r="B585" s="12" t="s">
        <v>556</v>
      </c>
      <c r="C585" s="13">
        <v>129</v>
      </c>
      <c r="D585" s="13">
        <v>2</v>
      </c>
      <c r="E585" s="14">
        <f t="shared" si="63"/>
        <v>0.4358108108108108</v>
      </c>
      <c r="F585" s="14">
        <f t="shared" si="64"/>
        <v>6.0606060606060608E-2</v>
      </c>
      <c r="G585" s="14">
        <f t="shared" si="66"/>
        <v>-0.98449612403100772</v>
      </c>
      <c r="H585" s="14">
        <f t="shared" si="65"/>
        <v>-0.42905405405405406</v>
      </c>
    </row>
    <row r="586" spans="1:8" x14ac:dyDescent="0.2">
      <c r="A586" s="41"/>
      <c r="B586" s="12" t="s">
        <v>557</v>
      </c>
      <c r="C586" s="13">
        <v>0</v>
      </c>
      <c r="D586" s="13">
        <v>1</v>
      </c>
      <c r="E586" s="14" t="str">
        <f t="shared" si="63"/>
        <v/>
      </c>
      <c r="F586" s="14">
        <f t="shared" si="64"/>
        <v>3.0303030303030304E-2</v>
      </c>
      <c r="G586" s="14">
        <f t="shared" si="66"/>
        <v>1</v>
      </c>
      <c r="H586" s="14" t="str">
        <f t="shared" si="65"/>
        <v/>
      </c>
    </row>
    <row r="587" spans="1:8" x14ac:dyDescent="0.2">
      <c r="A587" s="41"/>
      <c r="B587" s="12" t="s">
        <v>558</v>
      </c>
      <c r="C587" s="13">
        <v>1</v>
      </c>
      <c r="D587" s="13">
        <v>0</v>
      </c>
      <c r="E587" s="14">
        <f t="shared" si="63"/>
        <v>3.3783783783783786E-3</v>
      </c>
      <c r="F587" s="14" t="str">
        <f t="shared" si="64"/>
        <v/>
      </c>
      <c r="G587" s="14">
        <f t="shared" si="66"/>
        <v>-1</v>
      </c>
      <c r="H587" s="14">
        <f t="shared" si="65"/>
        <v>-3.3783783783783786E-3</v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0</v>
      </c>
      <c r="D589" s="13">
        <v>0</v>
      </c>
      <c r="E589" s="14" t="str">
        <f t="shared" si="63"/>
        <v/>
      </c>
      <c r="F589" s="14" t="str">
        <f t="shared" si="64"/>
        <v/>
      </c>
      <c r="G589" s="14" t="str">
        <f t="shared" si="66"/>
        <v xml:space="preserve"> </v>
      </c>
      <c r="H589" s="14" t="str">
        <f t="shared" si="65"/>
        <v/>
      </c>
    </row>
    <row r="590" spans="1:8" x14ac:dyDescent="0.2">
      <c r="A590" s="41"/>
      <c r="B590" s="12" t="s">
        <v>561</v>
      </c>
      <c r="C590" s="13">
        <v>0</v>
      </c>
      <c r="D590" s="13">
        <v>0</v>
      </c>
      <c r="E590" s="14" t="str">
        <f t="shared" si="63"/>
        <v/>
      </c>
      <c r="F590" s="14" t="str">
        <f t="shared" si="64"/>
        <v/>
      </c>
      <c r="G590" s="14" t="str">
        <f t="shared" si="66"/>
        <v xml:space="preserve"> 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0</v>
      </c>
      <c r="D591" s="13">
        <v>0</v>
      </c>
      <c r="E591" s="14" t="str">
        <f t="shared" si="63"/>
        <v/>
      </c>
      <c r="F591" s="14" t="str">
        <f t="shared" si="64"/>
        <v/>
      </c>
      <c r="G591" s="14" t="str">
        <f t="shared" si="66"/>
        <v xml:space="preserve"> </v>
      </c>
      <c r="H591" s="14" t="str">
        <f t="shared" si="65"/>
        <v/>
      </c>
    </row>
    <row r="592" spans="1:8" ht="25.5" x14ac:dyDescent="0.2">
      <c r="A592" s="41"/>
      <c r="B592" s="12" t="s">
        <v>563</v>
      </c>
      <c r="C592" s="13">
        <v>0</v>
      </c>
      <c r="D592" s="13">
        <v>0</v>
      </c>
      <c r="E592" s="14" t="str">
        <f t="shared" si="63"/>
        <v/>
      </c>
      <c r="F592" s="14" t="str">
        <f t="shared" si="64"/>
        <v/>
      </c>
      <c r="G592" s="14" t="str">
        <f t="shared" si="66"/>
        <v xml:space="preserve"> </v>
      </c>
      <c r="H592" s="14" t="str">
        <f t="shared" si="65"/>
        <v/>
      </c>
    </row>
    <row r="593" spans="1:8" x14ac:dyDescent="0.2">
      <c r="A593" s="41"/>
      <c r="B593" s="12" t="s">
        <v>564</v>
      </c>
      <c r="C593" s="13">
        <v>16</v>
      </c>
      <c r="D593" s="13">
        <v>0</v>
      </c>
      <c r="E593" s="14">
        <f t="shared" si="63"/>
        <v>5.4054054054054057E-2</v>
      </c>
      <c r="F593" s="14" t="str">
        <f t="shared" si="64"/>
        <v/>
      </c>
      <c r="G593" s="14">
        <f t="shared" si="66"/>
        <v>-1</v>
      </c>
      <c r="H593" s="14">
        <f t="shared" si="65"/>
        <v>-5.4054054054054057E-2</v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0</v>
      </c>
      <c r="D597" s="13">
        <v>0</v>
      </c>
      <c r="E597" s="14" t="str">
        <f t="shared" si="63"/>
        <v/>
      </c>
      <c r="F597" s="14" t="str">
        <f t="shared" si="64"/>
        <v/>
      </c>
      <c r="G597" s="14" t="str">
        <f t="shared" si="66"/>
        <v xml:space="preserve"> </v>
      </c>
      <c r="H597" s="14" t="str">
        <f t="shared" si="65"/>
        <v/>
      </c>
    </row>
    <row r="598" spans="1:8" x14ac:dyDescent="0.2">
      <c r="A598" s="41"/>
      <c r="B598" s="12" t="s">
        <v>569</v>
      </c>
      <c r="C598" s="13">
        <v>0</v>
      </c>
      <c r="D598" s="13">
        <v>0</v>
      </c>
      <c r="E598" s="14" t="str">
        <f t="shared" si="63"/>
        <v/>
      </c>
      <c r="F598" s="14" t="str">
        <f t="shared" si="64"/>
        <v/>
      </c>
      <c r="G598" s="14" t="str">
        <f t="shared" si="66"/>
        <v xml:space="preserve"> </v>
      </c>
      <c r="H598" s="14" t="str">
        <f t="shared" si="65"/>
        <v/>
      </c>
    </row>
    <row r="599" spans="1:8" x14ac:dyDescent="0.2">
      <c r="A599" s="41"/>
      <c r="B599" s="12" t="s">
        <v>570</v>
      </c>
      <c r="C599" s="13">
        <v>0</v>
      </c>
      <c r="D599" s="13">
        <v>0</v>
      </c>
      <c r="E599" s="14" t="str">
        <f t="shared" si="63"/>
        <v/>
      </c>
      <c r="F599" s="14" t="str">
        <f t="shared" si="64"/>
        <v/>
      </c>
      <c r="G599" s="14" t="str">
        <f t="shared" si="66"/>
        <v xml:space="preserve"> </v>
      </c>
      <c r="H599" s="14" t="str">
        <f t="shared" si="65"/>
        <v/>
      </c>
    </row>
    <row r="600" spans="1:8" x14ac:dyDescent="0.2">
      <c r="A600" s="41"/>
      <c r="B600" s="12" t="s">
        <v>571</v>
      </c>
      <c r="C600" s="13">
        <v>150</v>
      </c>
      <c r="D600" s="13">
        <v>18</v>
      </c>
      <c r="E600" s="14">
        <f t="shared" si="63"/>
        <v>0.5067567567567568</v>
      </c>
      <c r="F600" s="14">
        <f t="shared" si="64"/>
        <v>0.54545454545454541</v>
      </c>
      <c r="G600" s="14">
        <f t="shared" si="66"/>
        <v>-0.88</v>
      </c>
      <c r="H600" s="14">
        <f t="shared" si="65"/>
        <v>-0.445945945945946</v>
      </c>
    </row>
    <row r="601" spans="1:8" x14ac:dyDescent="0.2">
      <c r="A601" s="41"/>
      <c r="B601" s="12" t="s">
        <v>572</v>
      </c>
      <c r="C601" s="13">
        <v>0</v>
      </c>
      <c r="D601" s="13">
        <v>0</v>
      </c>
      <c r="E601" s="14" t="str">
        <f t="shared" si="63"/>
        <v/>
      </c>
      <c r="F601" s="14" t="str">
        <f t="shared" si="64"/>
        <v/>
      </c>
      <c r="G601" s="14" t="str">
        <f t="shared" si="66"/>
        <v xml:space="preserve"> </v>
      </c>
      <c r="H601" s="14" t="str">
        <f t="shared" si="65"/>
        <v/>
      </c>
    </row>
    <row r="602" spans="1:8" x14ac:dyDescent="0.2">
      <c r="A602" s="41"/>
      <c r="B602" s="12" t="s">
        <v>573</v>
      </c>
      <c r="C602" s="13">
        <v>0</v>
      </c>
      <c r="D602" s="13">
        <v>10</v>
      </c>
      <c r="E602" s="14" t="str">
        <f t="shared" si="63"/>
        <v/>
      </c>
      <c r="F602" s="14">
        <f t="shared" si="64"/>
        <v>0.30303030303030304</v>
      </c>
      <c r="G602" s="14">
        <f t="shared" si="66"/>
        <v>1</v>
      </c>
      <c r="H602" s="14" t="str">
        <f t="shared" si="65"/>
        <v/>
      </c>
    </row>
    <row r="603" spans="1:8" x14ac:dyDescent="0.2">
      <c r="A603" s="41"/>
      <c r="B603" s="12" t="s">
        <v>574</v>
      </c>
      <c r="C603" s="13">
        <v>0</v>
      </c>
      <c r="D603" s="13">
        <v>0</v>
      </c>
      <c r="E603" s="14" t="str">
        <f t="shared" si="63"/>
        <v/>
      </c>
      <c r="F603" s="14" t="str">
        <f t="shared" si="64"/>
        <v/>
      </c>
      <c r="G603" s="14" t="str">
        <f t="shared" si="66"/>
        <v xml:space="preserve"> </v>
      </c>
      <c r="H603" s="14" t="str">
        <f t="shared" si="65"/>
        <v/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0</v>
      </c>
      <c r="D605" s="13">
        <v>0</v>
      </c>
      <c r="E605" s="14" t="str">
        <f t="shared" si="63"/>
        <v/>
      </c>
      <c r="F605" s="14" t="str">
        <f t="shared" si="64"/>
        <v/>
      </c>
      <c r="G605" s="14" t="str">
        <f t="shared" si="66"/>
        <v xml:space="preserve"> </v>
      </c>
      <c r="H605" s="14" t="str">
        <f t="shared" si="65"/>
        <v/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0</v>
      </c>
      <c r="D608" s="13">
        <v>0</v>
      </c>
      <c r="E608" s="14" t="str">
        <f t="shared" si="63"/>
        <v/>
      </c>
      <c r="F608" s="14" t="str">
        <f t="shared" si="64"/>
        <v/>
      </c>
      <c r="G608" s="14" t="str">
        <f t="shared" si="66"/>
        <v xml:space="preserve"> </v>
      </c>
      <c r="H608" s="14" t="str">
        <f t="shared" si="65"/>
        <v/>
      </c>
    </row>
    <row r="609" spans="1:8" ht="25.5" x14ac:dyDescent="0.2">
      <c r="A609" s="41"/>
      <c r="B609" s="12" t="s">
        <v>580</v>
      </c>
      <c r="C609" s="13">
        <v>0</v>
      </c>
      <c r="D609" s="13">
        <v>0</v>
      </c>
      <c r="E609" s="14" t="str">
        <f t="shared" si="63"/>
        <v/>
      </c>
      <c r="F609" s="14" t="str">
        <f t="shared" si="64"/>
        <v/>
      </c>
      <c r="G609" s="14" t="str">
        <f t="shared" si="66"/>
        <v xml:space="preserve"> </v>
      </c>
      <c r="H609" s="14" t="str">
        <f t="shared" si="65"/>
        <v/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.75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607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608</v>
      </c>
      <c r="C8" s="10">
        <f>+C19+C75+C173+C349+C582</f>
        <v>4766</v>
      </c>
      <c r="D8" s="11">
        <f>+D19+D75+D173+D349+D582</f>
        <v>6201</v>
      </c>
      <c r="E8" s="8">
        <f>SUM(E9:E13)</f>
        <v>0.99999999999999989</v>
      </c>
      <c r="F8" s="8">
        <f>SUM(F9:F13)</f>
        <v>1</v>
      </c>
      <c r="G8" s="8">
        <f t="shared" ref="G8:G13" si="0">+IF(AND(C8=0,D8=0),"",IF(C8=0,1,IF(D8=0,-1,(D8-C8)/C8)))</f>
        <v>0.30109106168694921</v>
      </c>
      <c r="H8" s="9">
        <f t="shared" ref="H8:H13" si="1">+IF(OR(AND(E8=""),(G8="")),"",E8*G8)</f>
        <v>0.30109106168694916</v>
      </c>
    </row>
    <row r="9" spans="1:8" x14ac:dyDescent="0.2">
      <c r="A9" s="41"/>
      <c r="B9" s="12" t="s">
        <v>8</v>
      </c>
      <c r="C9" s="13">
        <f>+C19</f>
        <v>26</v>
      </c>
      <c r="D9" s="13">
        <f>+D19</f>
        <v>83</v>
      </c>
      <c r="E9" s="14">
        <f t="shared" ref="E9:F13" si="2">+C9/C$8</f>
        <v>5.4553084347461183E-3</v>
      </c>
      <c r="F9" s="14">
        <f t="shared" si="2"/>
        <v>1.3384937913239799E-2</v>
      </c>
      <c r="G9" s="14">
        <f t="shared" si="0"/>
        <v>2.1923076923076925</v>
      </c>
      <c r="H9" s="14">
        <f t="shared" si="1"/>
        <v>1.1959714645404953E-2</v>
      </c>
    </row>
    <row r="10" spans="1:8" ht="25.5" x14ac:dyDescent="0.2">
      <c r="A10" s="41"/>
      <c r="B10" s="12" t="s">
        <v>9</v>
      </c>
      <c r="C10" s="13">
        <f>+C75</f>
        <v>549</v>
      </c>
      <c r="D10" s="13">
        <f>+D75</f>
        <v>2860</v>
      </c>
      <c r="E10" s="14">
        <f t="shared" si="2"/>
        <v>0.11519093579521611</v>
      </c>
      <c r="F10" s="14">
        <f t="shared" si="2"/>
        <v>0.46121593291404611</v>
      </c>
      <c r="G10" s="14">
        <f t="shared" si="0"/>
        <v>4.2094717668488162</v>
      </c>
      <c r="H10" s="14">
        <f t="shared" si="1"/>
        <v>0.48489299202685693</v>
      </c>
    </row>
    <row r="11" spans="1:8" ht="25.5" x14ac:dyDescent="0.2">
      <c r="A11" s="41"/>
      <c r="B11" s="12" t="s">
        <v>10</v>
      </c>
      <c r="C11" s="13">
        <f>+C173</f>
        <v>562</v>
      </c>
      <c r="D11" s="13">
        <f>+D173</f>
        <v>627</v>
      </c>
      <c r="E11" s="14">
        <f t="shared" si="2"/>
        <v>0.11791859001258917</v>
      </c>
      <c r="F11" s="14">
        <f t="shared" si="2"/>
        <v>0.10111272375423319</v>
      </c>
      <c r="G11" s="14">
        <f t="shared" si="0"/>
        <v>0.11565836298932385</v>
      </c>
      <c r="H11" s="14">
        <f t="shared" si="1"/>
        <v>1.3638271086865295E-2</v>
      </c>
    </row>
    <row r="12" spans="1:8" ht="25.5" x14ac:dyDescent="0.2">
      <c r="A12" s="41"/>
      <c r="B12" s="12" t="s">
        <v>11</v>
      </c>
      <c r="C12" s="13">
        <f>+C349</f>
        <v>3343</v>
      </c>
      <c r="D12" s="13">
        <f>+D349</f>
        <v>1948</v>
      </c>
      <c r="E12" s="14">
        <f t="shared" si="2"/>
        <v>0.70142677297524125</v>
      </c>
      <c r="F12" s="14">
        <f t="shared" si="2"/>
        <v>0.31414288018061604</v>
      </c>
      <c r="G12" s="14">
        <f t="shared" si="0"/>
        <v>-0.41728985940771762</v>
      </c>
      <c r="H12" s="14">
        <f t="shared" si="1"/>
        <v>-0.29269827947964749</v>
      </c>
    </row>
    <row r="13" spans="1:8" ht="25.5" x14ac:dyDescent="0.2">
      <c r="A13" s="41"/>
      <c r="B13" s="12" t="s">
        <v>12</v>
      </c>
      <c r="C13" s="13">
        <f>+C582</f>
        <v>286</v>
      </c>
      <c r="D13" s="13">
        <f>+D582</f>
        <v>683</v>
      </c>
      <c r="E13" s="14">
        <f t="shared" si="2"/>
        <v>6.00083927822073E-2</v>
      </c>
      <c r="F13" s="14">
        <f t="shared" si="2"/>
        <v>0.11014352523786486</v>
      </c>
      <c r="G13" s="14">
        <f t="shared" si="0"/>
        <v>1.3881118881118881</v>
      </c>
      <c r="H13" s="14">
        <f t="shared" si="1"/>
        <v>8.3298363407469572E-2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26</v>
      </c>
      <c r="D19" s="17">
        <f>SUM(D20:D69)</f>
        <v>83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2.1923076923076925</v>
      </c>
      <c r="H19" s="18">
        <f t="shared" ref="H19:H50" si="5">+IF(OR(AND(E19=""),(G19="")),"",E19*G19)</f>
        <v>2.1923076923076925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2</v>
      </c>
      <c r="D23" s="13">
        <v>0</v>
      </c>
      <c r="E23" s="14">
        <f t="shared" si="3"/>
        <v>7.6923076923076927E-2</v>
      </c>
      <c r="F23" s="14" t="str">
        <f t="shared" si="4"/>
        <v/>
      </c>
      <c r="G23" s="14">
        <f t="shared" si="6"/>
        <v>-1</v>
      </c>
      <c r="H23" s="14">
        <f t="shared" si="5"/>
        <v>-7.6923076923076927E-2</v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2</v>
      </c>
      <c r="D27" s="13">
        <v>0</v>
      </c>
      <c r="E27" s="14">
        <f t="shared" si="3"/>
        <v>7.6923076923076927E-2</v>
      </c>
      <c r="F27" s="14" t="str">
        <f t="shared" si="4"/>
        <v/>
      </c>
      <c r="G27" s="14">
        <f t="shared" si="6"/>
        <v>-1</v>
      </c>
      <c r="H27" s="14">
        <f t="shared" si="5"/>
        <v>-7.6923076923076927E-2</v>
      </c>
    </row>
    <row r="28" spans="1:8" x14ac:dyDescent="0.2">
      <c r="A28" s="41"/>
      <c r="B28" s="12" t="s">
        <v>24</v>
      </c>
      <c r="C28" s="13">
        <v>2</v>
      </c>
      <c r="D28" s="13">
        <v>1</v>
      </c>
      <c r="E28" s="14">
        <f t="shared" si="3"/>
        <v>7.6923076923076927E-2</v>
      </c>
      <c r="F28" s="14">
        <f t="shared" si="4"/>
        <v>1.2048192771084338E-2</v>
      </c>
      <c r="G28" s="14">
        <f t="shared" si="6"/>
        <v>-0.5</v>
      </c>
      <c r="H28" s="14">
        <f t="shared" si="5"/>
        <v>-3.8461538461538464E-2</v>
      </c>
    </row>
    <row r="29" spans="1:8" x14ac:dyDescent="0.2">
      <c r="A29" s="41"/>
      <c r="B29" s="12" t="s">
        <v>25</v>
      </c>
      <c r="C29" s="13">
        <v>1</v>
      </c>
      <c r="D29" s="13">
        <v>0</v>
      </c>
      <c r="E29" s="14">
        <f t="shared" si="3"/>
        <v>3.8461538461538464E-2</v>
      </c>
      <c r="F29" s="14" t="str">
        <f t="shared" si="4"/>
        <v/>
      </c>
      <c r="G29" s="14">
        <f t="shared" si="6"/>
        <v>-1</v>
      </c>
      <c r="H29" s="14">
        <f t="shared" si="5"/>
        <v>-3.8461538461538464E-2</v>
      </c>
    </row>
    <row r="30" spans="1:8" x14ac:dyDescent="0.2">
      <c r="A30" s="41"/>
      <c r="B30" s="12" t="s">
        <v>26</v>
      </c>
      <c r="C30" s="13">
        <v>4</v>
      </c>
      <c r="D30" s="13">
        <v>39</v>
      </c>
      <c r="E30" s="14">
        <f t="shared" si="3"/>
        <v>0.15384615384615385</v>
      </c>
      <c r="F30" s="14">
        <f t="shared" si="4"/>
        <v>0.46987951807228917</v>
      </c>
      <c r="G30" s="14">
        <f t="shared" si="6"/>
        <v>8.75</v>
      </c>
      <c r="H30" s="14">
        <f t="shared" si="5"/>
        <v>1.3461538461538463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0</v>
      </c>
      <c r="D36" s="13">
        <v>2</v>
      </c>
      <c r="E36" s="14" t="str">
        <f t="shared" si="3"/>
        <v/>
      </c>
      <c r="F36" s="14">
        <f t="shared" si="4"/>
        <v>2.4096385542168676E-2</v>
      </c>
      <c r="G36" s="14">
        <f t="shared" si="6"/>
        <v>1</v>
      </c>
      <c r="H36" s="14" t="str">
        <f t="shared" si="5"/>
        <v/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2</v>
      </c>
      <c r="D38" s="13">
        <v>0</v>
      </c>
      <c r="E38" s="14">
        <f t="shared" si="3"/>
        <v>7.6923076923076927E-2</v>
      </c>
      <c r="F38" s="14" t="str">
        <f t="shared" si="4"/>
        <v/>
      </c>
      <c r="G38" s="14">
        <f t="shared" si="6"/>
        <v>-1</v>
      </c>
      <c r="H38" s="14">
        <f t="shared" si="5"/>
        <v>-7.6923076923076927E-2</v>
      </c>
    </row>
    <row r="39" spans="1:8" x14ac:dyDescent="0.2">
      <c r="A39" s="41"/>
      <c r="B39" s="12" t="s">
        <v>35</v>
      </c>
      <c r="C39" s="13">
        <v>6</v>
      </c>
      <c r="D39" s="13">
        <v>5</v>
      </c>
      <c r="E39" s="14">
        <f t="shared" si="3"/>
        <v>0.23076923076923078</v>
      </c>
      <c r="F39" s="14">
        <f t="shared" si="4"/>
        <v>6.0240963855421686E-2</v>
      </c>
      <c r="G39" s="14">
        <f t="shared" si="6"/>
        <v>-0.16666666666666666</v>
      </c>
      <c r="H39" s="14">
        <f t="shared" si="5"/>
        <v>-3.8461538461538464E-2</v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27</v>
      </c>
      <c r="E45" s="14" t="str">
        <f t="shared" si="3"/>
        <v/>
      </c>
      <c r="F45" s="14">
        <f t="shared" si="4"/>
        <v>0.3253012048192771</v>
      </c>
      <c r="G45" s="14">
        <f t="shared" si="6"/>
        <v>1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1</v>
      </c>
      <c r="E49" s="14" t="str">
        <f t="shared" si="3"/>
        <v/>
      </c>
      <c r="F49" s="14">
        <f t="shared" si="4"/>
        <v>1.2048192771084338E-2</v>
      </c>
      <c r="G49" s="14">
        <f t="shared" si="6"/>
        <v>1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5</v>
      </c>
      <c r="D50" s="13">
        <v>2</v>
      </c>
      <c r="E50" s="14">
        <f t="shared" si="3"/>
        <v>0.19230769230769232</v>
      </c>
      <c r="F50" s="14">
        <f t="shared" si="4"/>
        <v>2.4096385542168676E-2</v>
      </c>
      <c r="G50" s="14">
        <f t="shared" si="6"/>
        <v>-0.6</v>
      </c>
      <c r="H50" s="14">
        <f t="shared" si="5"/>
        <v>-0.11538461538461539</v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0</v>
      </c>
      <c r="D54" s="13">
        <v>0</v>
      </c>
      <c r="E54" s="14" t="str">
        <f t="shared" si="7"/>
        <v/>
      </c>
      <c r="F54" s="14" t="str">
        <f t="shared" si="8"/>
        <v/>
      </c>
      <c r="G54" s="14" t="str">
        <f t="shared" si="10"/>
        <v xml:space="preserve"> </v>
      </c>
      <c r="H54" s="14" t="str">
        <f t="shared" si="9"/>
        <v/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0</v>
      </c>
      <c r="E61" s="14" t="str">
        <f t="shared" si="7"/>
        <v/>
      </c>
      <c r="F61" s="14" t="str">
        <f t="shared" si="8"/>
        <v/>
      </c>
      <c r="G61" s="14" t="str">
        <f t="shared" si="10"/>
        <v xml:space="preserve"> 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0</v>
      </c>
      <c r="D62" s="13">
        <v>0</v>
      </c>
      <c r="E62" s="14" t="str">
        <f t="shared" si="7"/>
        <v/>
      </c>
      <c r="F62" s="14" t="str">
        <f t="shared" si="8"/>
        <v/>
      </c>
      <c r="G62" s="14" t="str">
        <f t="shared" si="10"/>
        <v xml:space="preserve"> </v>
      </c>
      <c r="H62" s="14" t="str">
        <f t="shared" si="9"/>
        <v/>
      </c>
    </row>
    <row r="63" spans="1:8" x14ac:dyDescent="0.2">
      <c r="A63" s="41"/>
      <c r="B63" s="12" t="s">
        <v>59</v>
      </c>
      <c r="C63" s="13">
        <v>0</v>
      </c>
      <c r="D63" s="13">
        <v>1</v>
      </c>
      <c r="E63" s="14" t="str">
        <f t="shared" si="7"/>
        <v/>
      </c>
      <c r="F63" s="14">
        <f t="shared" si="8"/>
        <v>1.2048192771084338E-2</v>
      </c>
      <c r="G63" s="14">
        <f t="shared" si="10"/>
        <v>1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0</v>
      </c>
      <c r="D64" s="13">
        <v>0</v>
      </c>
      <c r="E64" s="14" t="str">
        <f t="shared" si="7"/>
        <v/>
      </c>
      <c r="F64" s="14" t="str">
        <f t="shared" si="8"/>
        <v/>
      </c>
      <c r="G64" s="14" t="str">
        <f t="shared" si="10"/>
        <v xml:space="preserve"> </v>
      </c>
      <c r="H64" s="14" t="str">
        <f t="shared" si="9"/>
        <v/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1</v>
      </c>
      <c r="D67" s="13">
        <v>4</v>
      </c>
      <c r="E67" s="14">
        <f t="shared" si="7"/>
        <v>3.8461538461538464E-2</v>
      </c>
      <c r="F67" s="14">
        <f t="shared" si="8"/>
        <v>4.8192771084337352E-2</v>
      </c>
      <c r="G67" s="14">
        <f t="shared" si="10"/>
        <v>3</v>
      </c>
      <c r="H67" s="14">
        <f t="shared" si="9"/>
        <v>0.11538461538461539</v>
      </c>
    </row>
    <row r="68" spans="1:8" x14ac:dyDescent="0.2">
      <c r="A68" s="41"/>
      <c r="B68" s="12" t="s">
        <v>64</v>
      </c>
      <c r="C68" s="13">
        <v>1</v>
      </c>
      <c r="D68" s="13">
        <v>0</v>
      </c>
      <c r="E68" s="14">
        <f t="shared" si="7"/>
        <v>3.8461538461538464E-2</v>
      </c>
      <c r="F68" s="14" t="str">
        <f t="shared" si="8"/>
        <v/>
      </c>
      <c r="G68" s="14">
        <f t="shared" si="10"/>
        <v>-1</v>
      </c>
      <c r="H68" s="14">
        <f t="shared" si="9"/>
        <v>-3.8461538461538464E-2</v>
      </c>
    </row>
    <row r="69" spans="1:8" x14ac:dyDescent="0.2">
      <c r="A69" s="41"/>
      <c r="B69" s="12" t="s">
        <v>65</v>
      </c>
      <c r="C69" s="13">
        <v>0</v>
      </c>
      <c r="D69" s="13">
        <v>1</v>
      </c>
      <c r="E69" s="14" t="str">
        <f t="shared" si="7"/>
        <v/>
      </c>
      <c r="F69" s="14">
        <f t="shared" si="8"/>
        <v>1.2048192771084338E-2</v>
      </c>
      <c r="G69" s="14">
        <f t="shared" si="10"/>
        <v>1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549</v>
      </c>
      <c r="D75" s="17">
        <f>SUM(D76:D167)</f>
        <v>2860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4.2094717668488162</v>
      </c>
      <c r="H75" s="18">
        <f t="shared" ref="H75:H106" si="13">+IF(OR(AND(E75=""),(G75="")),"",E75*G75)</f>
        <v>4.2094717668488162</v>
      </c>
    </row>
    <row r="76" spans="1:8" x14ac:dyDescent="0.2">
      <c r="A76" s="41"/>
      <c r="B76" s="12" t="s">
        <v>66</v>
      </c>
      <c r="C76" s="13">
        <v>10</v>
      </c>
      <c r="D76" s="13">
        <v>93</v>
      </c>
      <c r="E76" s="14">
        <f t="shared" si="11"/>
        <v>1.8214936247723135E-2</v>
      </c>
      <c r="F76" s="14">
        <f t="shared" si="12"/>
        <v>3.2517482517482516E-2</v>
      </c>
      <c r="G76" s="14">
        <f t="shared" ref="G76:G107" si="14">+IF(AND(C76=0,D76=0)," ",IF(C76=0,1,IF(D76=0,-1,(D76-C76)/C76)))</f>
        <v>8.3000000000000007</v>
      </c>
      <c r="H76" s="14">
        <f t="shared" si="13"/>
        <v>0.15118397085610202</v>
      </c>
    </row>
    <row r="77" spans="1:8" ht="25.5" x14ac:dyDescent="0.2">
      <c r="A77" s="41"/>
      <c r="B77" s="12" t="s">
        <v>67</v>
      </c>
      <c r="C77" s="13">
        <v>4</v>
      </c>
      <c r="D77" s="13">
        <v>31</v>
      </c>
      <c r="E77" s="14">
        <f t="shared" si="11"/>
        <v>7.2859744990892532E-3</v>
      </c>
      <c r="F77" s="14">
        <f t="shared" si="12"/>
        <v>1.0839160839160839E-2</v>
      </c>
      <c r="G77" s="14">
        <f t="shared" si="14"/>
        <v>6.75</v>
      </c>
      <c r="H77" s="14">
        <f t="shared" si="13"/>
        <v>4.9180327868852458E-2</v>
      </c>
    </row>
    <row r="78" spans="1:8" x14ac:dyDescent="0.2">
      <c r="A78" s="41"/>
      <c r="B78" s="12" t="s">
        <v>68</v>
      </c>
      <c r="C78" s="13">
        <v>11</v>
      </c>
      <c r="D78" s="13">
        <v>9</v>
      </c>
      <c r="E78" s="14">
        <f t="shared" si="11"/>
        <v>2.0036429872495445E-2</v>
      </c>
      <c r="F78" s="14">
        <f t="shared" si="12"/>
        <v>3.1468531468531471E-3</v>
      </c>
      <c r="G78" s="14">
        <f t="shared" si="14"/>
        <v>-0.18181818181818182</v>
      </c>
      <c r="H78" s="14">
        <f t="shared" si="13"/>
        <v>-3.6429872495446266E-3</v>
      </c>
    </row>
    <row r="79" spans="1:8" x14ac:dyDescent="0.2">
      <c r="A79" s="41"/>
      <c r="B79" s="12" t="s">
        <v>69</v>
      </c>
      <c r="C79" s="13">
        <v>2</v>
      </c>
      <c r="D79" s="13">
        <v>12</v>
      </c>
      <c r="E79" s="14">
        <f t="shared" si="11"/>
        <v>3.6429872495446266E-3</v>
      </c>
      <c r="F79" s="14">
        <f t="shared" si="12"/>
        <v>4.1958041958041958E-3</v>
      </c>
      <c r="G79" s="14">
        <f t="shared" si="14"/>
        <v>5</v>
      </c>
      <c r="H79" s="14">
        <f t="shared" si="13"/>
        <v>1.8214936247723135E-2</v>
      </c>
    </row>
    <row r="80" spans="1:8" ht="25.5" x14ac:dyDescent="0.2">
      <c r="A80" s="41"/>
      <c r="B80" s="12" t="s">
        <v>70</v>
      </c>
      <c r="C80" s="13">
        <v>94</v>
      </c>
      <c r="D80" s="13">
        <v>129</v>
      </c>
      <c r="E80" s="14">
        <f t="shared" si="11"/>
        <v>0.17122040072859745</v>
      </c>
      <c r="F80" s="14">
        <f t="shared" si="12"/>
        <v>4.5104895104895106E-2</v>
      </c>
      <c r="G80" s="14">
        <f t="shared" si="14"/>
        <v>0.37234042553191488</v>
      </c>
      <c r="H80" s="14">
        <f t="shared" si="13"/>
        <v>6.3752276867030958E-2</v>
      </c>
    </row>
    <row r="81" spans="1:8" x14ac:dyDescent="0.2">
      <c r="A81" s="41"/>
      <c r="B81" s="12" t="s">
        <v>71</v>
      </c>
      <c r="C81" s="13">
        <v>0</v>
      </c>
      <c r="D81" s="13">
        <v>0</v>
      </c>
      <c r="E81" s="14" t="str">
        <f t="shared" si="11"/>
        <v/>
      </c>
      <c r="F81" s="14" t="str">
        <f t="shared" si="12"/>
        <v/>
      </c>
      <c r="G81" s="14" t="str">
        <f t="shared" si="14"/>
        <v xml:space="preserve"> 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0</v>
      </c>
      <c r="D82" s="13">
        <v>5</v>
      </c>
      <c r="E82" s="14" t="str">
        <f t="shared" si="11"/>
        <v/>
      </c>
      <c r="F82" s="14">
        <f t="shared" si="12"/>
        <v>1.7482517482517483E-3</v>
      </c>
      <c r="G82" s="14">
        <f t="shared" si="14"/>
        <v>1</v>
      </c>
      <c r="H82" s="14" t="str">
        <f t="shared" si="13"/>
        <v/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4</v>
      </c>
      <c r="D84" s="13">
        <v>2</v>
      </c>
      <c r="E84" s="14">
        <f t="shared" si="11"/>
        <v>7.2859744990892532E-3</v>
      </c>
      <c r="F84" s="14">
        <f t="shared" si="12"/>
        <v>6.993006993006993E-4</v>
      </c>
      <c r="G84" s="14">
        <f t="shared" si="14"/>
        <v>-0.5</v>
      </c>
      <c r="H84" s="14">
        <f t="shared" si="13"/>
        <v>-3.6429872495446266E-3</v>
      </c>
    </row>
    <row r="85" spans="1:8" x14ac:dyDescent="0.2">
      <c r="A85" s="41"/>
      <c r="B85" s="12" t="s">
        <v>75</v>
      </c>
      <c r="C85" s="13">
        <v>0</v>
      </c>
      <c r="D85" s="13">
        <v>0</v>
      </c>
      <c r="E85" s="14" t="str">
        <f t="shared" si="11"/>
        <v/>
      </c>
      <c r="F85" s="14" t="str">
        <f t="shared" si="12"/>
        <v/>
      </c>
      <c r="G85" s="14" t="str">
        <f t="shared" si="14"/>
        <v xml:space="preserve"> </v>
      </c>
      <c r="H85" s="14" t="str">
        <f t="shared" si="13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7</v>
      </c>
      <c r="D87" s="13">
        <v>45</v>
      </c>
      <c r="E87" s="14">
        <f t="shared" si="11"/>
        <v>1.2750455373406194E-2</v>
      </c>
      <c r="F87" s="14">
        <f t="shared" si="12"/>
        <v>1.5734265734265736E-2</v>
      </c>
      <c r="G87" s="14">
        <f t="shared" si="14"/>
        <v>5.4285714285714288</v>
      </c>
      <c r="H87" s="14">
        <f t="shared" si="13"/>
        <v>6.9216757741347917E-2</v>
      </c>
    </row>
    <row r="88" spans="1:8" x14ac:dyDescent="0.2">
      <c r="A88" s="41"/>
      <c r="B88" s="12" t="s">
        <v>78</v>
      </c>
      <c r="C88" s="13">
        <v>3</v>
      </c>
      <c r="D88" s="13">
        <v>2</v>
      </c>
      <c r="E88" s="14">
        <f t="shared" si="11"/>
        <v>5.4644808743169399E-3</v>
      </c>
      <c r="F88" s="14">
        <f t="shared" si="12"/>
        <v>6.993006993006993E-4</v>
      </c>
      <c r="G88" s="14">
        <f t="shared" si="14"/>
        <v>-0.33333333333333331</v>
      </c>
      <c r="H88" s="14">
        <f t="shared" si="13"/>
        <v>-1.8214936247723133E-3</v>
      </c>
    </row>
    <row r="89" spans="1:8" x14ac:dyDescent="0.2">
      <c r="A89" s="41"/>
      <c r="B89" s="12" t="s">
        <v>79</v>
      </c>
      <c r="C89" s="13">
        <v>0</v>
      </c>
      <c r="D89" s="13">
        <v>11</v>
      </c>
      <c r="E89" s="14" t="str">
        <f t="shared" si="11"/>
        <v/>
      </c>
      <c r="F89" s="14">
        <f t="shared" si="12"/>
        <v>3.8461538461538464E-3</v>
      </c>
      <c r="G89" s="14">
        <f t="shared" si="14"/>
        <v>1</v>
      </c>
      <c r="H89" s="14" t="str">
        <f t="shared" si="13"/>
        <v/>
      </c>
    </row>
    <row r="90" spans="1:8" x14ac:dyDescent="0.2">
      <c r="A90" s="41"/>
      <c r="B90" s="12" t="s">
        <v>80</v>
      </c>
      <c r="C90" s="13">
        <v>4</v>
      </c>
      <c r="D90" s="13">
        <v>1</v>
      </c>
      <c r="E90" s="14">
        <f t="shared" si="11"/>
        <v>7.2859744990892532E-3</v>
      </c>
      <c r="F90" s="14">
        <f t="shared" si="12"/>
        <v>3.4965034965034965E-4</v>
      </c>
      <c r="G90" s="14">
        <f t="shared" si="14"/>
        <v>-0.75</v>
      </c>
      <c r="H90" s="14">
        <f t="shared" si="13"/>
        <v>-5.4644808743169399E-3</v>
      </c>
    </row>
    <row r="91" spans="1:8" x14ac:dyDescent="0.2">
      <c r="A91" s="41"/>
      <c r="B91" s="12" t="s">
        <v>81</v>
      </c>
      <c r="C91" s="13">
        <v>5</v>
      </c>
      <c r="D91" s="13">
        <v>61</v>
      </c>
      <c r="E91" s="14">
        <f t="shared" si="11"/>
        <v>9.1074681238615673E-3</v>
      </c>
      <c r="F91" s="14">
        <f t="shared" si="12"/>
        <v>2.132867132867133E-2</v>
      </c>
      <c r="G91" s="14">
        <f t="shared" si="14"/>
        <v>11.2</v>
      </c>
      <c r="H91" s="14">
        <f t="shared" si="13"/>
        <v>0.10200364298724955</v>
      </c>
    </row>
    <row r="92" spans="1:8" x14ac:dyDescent="0.2">
      <c r="A92" s="41"/>
      <c r="B92" s="12" t="s">
        <v>82</v>
      </c>
      <c r="C92" s="13">
        <v>1</v>
      </c>
      <c r="D92" s="13">
        <v>7</v>
      </c>
      <c r="E92" s="14">
        <f t="shared" si="11"/>
        <v>1.8214936247723133E-3</v>
      </c>
      <c r="F92" s="14">
        <f t="shared" si="12"/>
        <v>2.4475524475524478E-3</v>
      </c>
      <c r="G92" s="14">
        <f t="shared" si="14"/>
        <v>6</v>
      </c>
      <c r="H92" s="14">
        <f t="shared" si="13"/>
        <v>1.092896174863388E-2</v>
      </c>
    </row>
    <row r="93" spans="1:8" x14ac:dyDescent="0.2">
      <c r="A93" s="41"/>
      <c r="B93" s="12" t="s">
        <v>83</v>
      </c>
      <c r="C93" s="13">
        <v>4</v>
      </c>
      <c r="D93" s="13">
        <v>5</v>
      </c>
      <c r="E93" s="14">
        <f t="shared" si="11"/>
        <v>7.2859744990892532E-3</v>
      </c>
      <c r="F93" s="14">
        <f t="shared" si="12"/>
        <v>1.7482517482517483E-3</v>
      </c>
      <c r="G93" s="14">
        <f t="shared" si="14"/>
        <v>0.25</v>
      </c>
      <c r="H93" s="14">
        <f t="shared" si="13"/>
        <v>1.8214936247723133E-3</v>
      </c>
    </row>
    <row r="94" spans="1:8" x14ac:dyDescent="0.2">
      <c r="A94" s="41"/>
      <c r="B94" s="12" t="s">
        <v>84</v>
      </c>
      <c r="C94" s="13">
        <v>0</v>
      </c>
      <c r="D94" s="13">
        <v>0</v>
      </c>
      <c r="E94" s="14" t="str">
        <f t="shared" si="11"/>
        <v/>
      </c>
      <c r="F94" s="14" t="str">
        <f t="shared" si="12"/>
        <v/>
      </c>
      <c r="G94" s="14" t="str">
        <f t="shared" si="14"/>
        <v xml:space="preserve"> </v>
      </c>
      <c r="H94" s="14" t="str">
        <f t="shared" si="13"/>
        <v/>
      </c>
    </row>
    <row r="95" spans="1:8" x14ac:dyDescent="0.2">
      <c r="A95" s="41"/>
      <c r="B95" s="12" t="s">
        <v>85</v>
      </c>
      <c r="C95" s="13">
        <v>0</v>
      </c>
      <c r="D95" s="13">
        <v>3</v>
      </c>
      <c r="E95" s="14" t="str">
        <f t="shared" si="11"/>
        <v/>
      </c>
      <c r="F95" s="14">
        <f t="shared" si="12"/>
        <v>1.048951048951049E-3</v>
      </c>
      <c r="G95" s="14">
        <f t="shared" si="14"/>
        <v>1</v>
      </c>
      <c r="H95" s="14" t="str">
        <f t="shared" si="13"/>
        <v/>
      </c>
    </row>
    <row r="96" spans="1:8" x14ac:dyDescent="0.2">
      <c r="A96" s="41"/>
      <c r="B96" s="12" t="s">
        <v>86</v>
      </c>
      <c r="C96" s="13">
        <v>0</v>
      </c>
      <c r="D96" s="13">
        <v>0</v>
      </c>
      <c r="E96" s="14" t="str">
        <f t="shared" si="11"/>
        <v/>
      </c>
      <c r="F96" s="14" t="str">
        <f t="shared" si="12"/>
        <v/>
      </c>
      <c r="G96" s="14" t="str">
        <f t="shared" si="14"/>
        <v xml:space="preserve"> </v>
      </c>
      <c r="H96" s="14" t="str">
        <f t="shared" si="13"/>
        <v/>
      </c>
    </row>
    <row r="97" spans="1:8" x14ac:dyDescent="0.2">
      <c r="A97" s="41"/>
      <c r="B97" s="12" t="s">
        <v>87</v>
      </c>
      <c r="C97" s="13">
        <v>0</v>
      </c>
      <c r="D97" s="13">
        <v>0</v>
      </c>
      <c r="E97" s="14" t="str">
        <f t="shared" si="11"/>
        <v/>
      </c>
      <c r="F97" s="14" t="str">
        <f t="shared" si="12"/>
        <v/>
      </c>
      <c r="G97" s="14" t="str">
        <f t="shared" si="14"/>
        <v xml:space="preserve"> 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11</v>
      </c>
      <c r="D99" s="13">
        <v>22</v>
      </c>
      <c r="E99" s="14">
        <f t="shared" si="11"/>
        <v>2.0036429872495445E-2</v>
      </c>
      <c r="F99" s="14">
        <f t="shared" si="12"/>
        <v>7.6923076923076927E-3</v>
      </c>
      <c r="G99" s="14">
        <f t="shared" si="14"/>
        <v>1</v>
      </c>
      <c r="H99" s="14">
        <f t="shared" si="13"/>
        <v>2.0036429872495445E-2</v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2</v>
      </c>
      <c r="D103" s="13">
        <v>79</v>
      </c>
      <c r="E103" s="14">
        <f t="shared" si="11"/>
        <v>3.6429872495446266E-3</v>
      </c>
      <c r="F103" s="14">
        <f t="shared" si="12"/>
        <v>2.7622377622377622E-2</v>
      </c>
      <c r="G103" s="14">
        <f t="shared" si="14"/>
        <v>38.5</v>
      </c>
      <c r="H103" s="14">
        <f t="shared" si="13"/>
        <v>0.14025500910746813</v>
      </c>
    </row>
    <row r="104" spans="1:8" x14ac:dyDescent="0.2">
      <c r="A104" s="41"/>
      <c r="B104" s="12" t="s">
        <v>94</v>
      </c>
      <c r="C104" s="13">
        <v>16</v>
      </c>
      <c r="D104" s="13">
        <v>47</v>
      </c>
      <c r="E104" s="14">
        <f t="shared" si="11"/>
        <v>2.9143897996357013E-2</v>
      </c>
      <c r="F104" s="14">
        <f t="shared" si="12"/>
        <v>1.6433566433566433E-2</v>
      </c>
      <c r="G104" s="14">
        <f t="shared" si="14"/>
        <v>1.9375</v>
      </c>
      <c r="H104" s="14">
        <f t="shared" si="13"/>
        <v>5.6466302367941715E-2</v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1</v>
      </c>
      <c r="E105" s="14" t="str">
        <f t="shared" si="11"/>
        <v/>
      </c>
      <c r="F105" s="14">
        <f t="shared" si="12"/>
        <v>3.4965034965034965E-4</v>
      </c>
      <c r="G105" s="14">
        <f t="shared" si="14"/>
        <v>1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6</v>
      </c>
      <c r="D106" s="13">
        <v>35</v>
      </c>
      <c r="E106" s="14">
        <f t="shared" si="11"/>
        <v>1.092896174863388E-2</v>
      </c>
      <c r="F106" s="14">
        <f t="shared" si="12"/>
        <v>1.2237762237762238E-2</v>
      </c>
      <c r="G106" s="14">
        <f t="shared" si="14"/>
        <v>4.833333333333333</v>
      </c>
      <c r="H106" s="14">
        <f t="shared" si="13"/>
        <v>5.2823315118397079E-2</v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1</v>
      </c>
      <c r="E108" s="14" t="str">
        <f t="shared" si="15"/>
        <v/>
      </c>
      <c r="F108" s="14">
        <f t="shared" si="16"/>
        <v>3.4965034965034965E-4</v>
      </c>
      <c r="G108" s="14">
        <f t="shared" ref="G108:G139" si="18">+IF(AND(C108=0,D108=0)," ",IF(C108=0,1,IF(D108=0,-1,(D108-C108)/C108)))</f>
        <v>1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0</v>
      </c>
      <c r="D109" s="13">
        <v>0</v>
      </c>
      <c r="E109" s="14" t="str">
        <f t="shared" si="15"/>
        <v/>
      </c>
      <c r="F109" s="14" t="str">
        <f t="shared" si="16"/>
        <v/>
      </c>
      <c r="G109" s="14" t="str">
        <f t="shared" si="18"/>
        <v xml:space="preserve"> </v>
      </c>
      <c r="H109" s="14" t="str">
        <f t="shared" si="17"/>
        <v/>
      </c>
    </row>
    <row r="110" spans="1:8" x14ac:dyDescent="0.2">
      <c r="A110" s="41"/>
      <c r="B110" s="12" t="s">
        <v>101</v>
      </c>
      <c r="C110" s="13">
        <v>1</v>
      </c>
      <c r="D110" s="13">
        <v>2</v>
      </c>
      <c r="E110" s="14">
        <f t="shared" si="15"/>
        <v>1.8214936247723133E-3</v>
      </c>
      <c r="F110" s="14">
        <f t="shared" si="16"/>
        <v>6.993006993006993E-4</v>
      </c>
      <c r="G110" s="14">
        <f t="shared" si="18"/>
        <v>1</v>
      </c>
      <c r="H110" s="14">
        <f t="shared" si="17"/>
        <v>1.8214936247723133E-3</v>
      </c>
    </row>
    <row r="111" spans="1:8" x14ac:dyDescent="0.2">
      <c r="A111" s="41"/>
      <c r="B111" s="12" t="s">
        <v>102</v>
      </c>
      <c r="C111" s="13">
        <v>43</v>
      </c>
      <c r="D111" s="13">
        <v>3</v>
      </c>
      <c r="E111" s="14">
        <f t="shared" si="15"/>
        <v>7.8324225865209471E-2</v>
      </c>
      <c r="F111" s="14">
        <f t="shared" si="16"/>
        <v>1.048951048951049E-3</v>
      </c>
      <c r="G111" s="14">
        <f t="shared" si="18"/>
        <v>-0.93023255813953487</v>
      </c>
      <c r="H111" s="14">
        <f t="shared" si="17"/>
        <v>-7.2859744990892525E-2</v>
      </c>
    </row>
    <row r="112" spans="1:8" ht="25.5" x14ac:dyDescent="0.2">
      <c r="A112" s="41"/>
      <c r="B112" s="12" t="s">
        <v>103</v>
      </c>
      <c r="C112" s="13">
        <v>3</v>
      </c>
      <c r="D112" s="13">
        <v>8</v>
      </c>
      <c r="E112" s="14">
        <f t="shared" si="15"/>
        <v>5.4644808743169399E-3</v>
      </c>
      <c r="F112" s="14">
        <f t="shared" si="16"/>
        <v>2.7972027972027972E-3</v>
      </c>
      <c r="G112" s="14">
        <f t="shared" si="18"/>
        <v>1.6666666666666667</v>
      </c>
      <c r="H112" s="14">
        <f t="shared" si="17"/>
        <v>9.1074681238615673E-3</v>
      </c>
    </row>
    <row r="113" spans="1:8" ht="25.5" x14ac:dyDescent="0.2">
      <c r="A113" s="41"/>
      <c r="B113" s="12" t="s">
        <v>104</v>
      </c>
      <c r="C113" s="13">
        <v>0</v>
      </c>
      <c r="D113" s="13">
        <v>17</v>
      </c>
      <c r="E113" s="14" t="str">
        <f t="shared" si="15"/>
        <v/>
      </c>
      <c r="F113" s="14">
        <f t="shared" si="16"/>
        <v>5.9440559440559438E-3</v>
      </c>
      <c r="G113" s="14">
        <f t="shared" si="18"/>
        <v>1</v>
      </c>
      <c r="H113" s="14" t="str">
        <f t="shared" si="17"/>
        <v/>
      </c>
    </row>
    <row r="114" spans="1:8" x14ac:dyDescent="0.2">
      <c r="A114" s="41"/>
      <c r="B114" s="12" t="s">
        <v>105</v>
      </c>
      <c r="C114" s="13">
        <v>4</v>
      </c>
      <c r="D114" s="13">
        <v>6</v>
      </c>
      <c r="E114" s="14">
        <f t="shared" si="15"/>
        <v>7.2859744990892532E-3</v>
      </c>
      <c r="F114" s="14">
        <f t="shared" si="16"/>
        <v>2.0979020979020979E-3</v>
      </c>
      <c r="G114" s="14">
        <f t="shared" si="18"/>
        <v>0.5</v>
      </c>
      <c r="H114" s="14">
        <f t="shared" si="17"/>
        <v>3.6429872495446266E-3</v>
      </c>
    </row>
    <row r="115" spans="1:8" x14ac:dyDescent="0.2">
      <c r="A115" s="41"/>
      <c r="B115" s="12" t="s">
        <v>106</v>
      </c>
      <c r="C115" s="13">
        <v>39</v>
      </c>
      <c r="D115" s="13">
        <v>153</v>
      </c>
      <c r="E115" s="14">
        <f t="shared" si="15"/>
        <v>7.1038251366120214E-2</v>
      </c>
      <c r="F115" s="14">
        <f t="shared" si="16"/>
        <v>5.3496503496503499E-2</v>
      </c>
      <c r="G115" s="14">
        <f t="shared" si="18"/>
        <v>2.9230769230769229</v>
      </c>
      <c r="H115" s="14">
        <f t="shared" si="17"/>
        <v>0.2076502732240437</v>
      </c>
    </row>
    <row r="116" spans="1:8" x14ac:dyDescent="0.2">
      <c r="A116" s="41"/>
      <c r="B116" s="12" t="s">
        <v>107</v>
      </c>
      <c r="C116" s="13">
        <v>11</v>
      </c>
      <c r="D116" s="13">
        <v>36</v>
      </c>
      <c r="E116" s="14">
        <f t="shared" si="15"/>
        <v>2.0036429872495445E-2</v>
      </c>
      <c r="F116" s="14">
        <f t="shared" si="16"/>
        <v>1.2587412587412588E-2</v>
      </c>
      <c r="G116" s="14">
        <f t="shared" si="18"/>
        <v>2.2727272727272729</v>
      </c>
      <c r="H116" s="14">
        <f t="shared" si="17"/>
        <v>4.5537340619307837E-2</v>
      </c>
    </row>
    <row r="117" spans="1:8" x14ac:dyDescent="0.2">
      <c r="A117" s="41"/>
      <c r="B117" s="12" t="s">
        <v>108</v>
      </c>
      <c r="C117" s="13">
        <v>10</v>
      </c>
      <c r="D117" s="13">
        <v>10</v>
      </c>
      <c r="E117" s="14">
        <f t="shared" si="15"/>
        <v>1.8214936247723135E-2</v>
      </c>
      <c r="F117" s="14">
        <f t="shared" si="16"/>
        <v>3.4965034965034965E-3</v>
      </c>
      <c r="G117" s="14">
        <f t="shared" si="18"/>
        <v>0</v>
      </c>
      <c r="H117" s="14">
        <f t="shared" si="17"/>
        <v>0</v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16</v>
      </c>
      <c r="D120" s="13">
        <v>4</v>
      </c>
      <c r="E120" s="14">
        <f t="shared" si="15"/>
        <v>2.9143897996357013E-2</v>
      </c>
      <c r="F120" s="14">
        <f t="shared" si="16"/>
        <v>1.3986013986013986E-3</v>
      </c>
      <c r="G120" s="14">
        <f t="shared" si="18"/>
        <v>-0.75</v>
      </c>
      <c r="H120" s="14">
        <f t="shared" si="17"/>
        <v>-2.185792349726776E-2</v>
      </c>
    </row>
    <row r="121" spans="1:8" x14ac:dyDescent="0.2">
      <c r="A121" s="41"/>
      <c r="B121" s="12" t="s">
        <v>112</v>
      </c>
      <c r="C121" s="13">
        <v>3</v>
      </c>
      <c r="D121" s="13">
        <v>27</v>
      </c>
      <c r="E121" s="14">
        <f t="shared" si="15"/>
        <v>5.4644808743169399E-3</v>
      </c>
      <c r="F121" s="14">
        <f t="shared" si="16"/>
        <v>9.4405594405594408E-3</v>
      </c>
      <c r="G121" s="14">
        <f t="shared" si="18"/>
        <v>8</v>
      </c>
      <c r="H121" s="14">
        <f t="shared" si="17"/>
        <v>4.3715846994535519E-2</v>
      </c>
    </row>
    <row r="122" spans="1:8" x14ac:dyDescent="0.2">
      <c r="A122" s="41"/>
      <c r="B122" s="12" t="s">
        <v>113</v>
      </c>
      <c r="C122" s="13">
        <v>0</v>
      </c>
      <c r="D122" s="13">
        <v>0</v>
      </c>
      <c r="E122" s="14" t="str">
        <f t="shared" si="15"/>
        <v/>
      </c>
      <c r="F122" s="14" t="str">
        <f t="shared" si="16"/>
        <v/>
      </c>
      <c r="G122" s="14" t="str">
        <f t="shared" si="18"/>
        <v xml:space="preserve"> 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9</v>
      </c>
      <c r="D123" s="13">
        <v>23</v>
      </c>
      <c r="E123" s="14">
        <f t="shared" si="15"/>
        <v>1.6393442622950821E-2</v>
      </c>
      <c r="F123" s="14">
        <f t="shared" si="16"/>
        <v>8.0419580419580413E-3</v>
      </c>
      <c r="G123" s="14">
        <f t="shared" si="18"/>
        <v>1.5555555555555556</v>
      </c>
      <c r="H123" s="14">
        <f t="shared" si="17"/>
        <v>2.5500910746812388E-2</v>
      </c>
    </row>
    <row r="124" spans="1:8" x14ac:dyDescent="0.2">
      <c r="A124" s="41"/>
      <c r="B124" s="12" t="s">
        <v>115</v>
      </c>
      <c r="C124" s="13">
        <v>0</v>
      </c>
      <c r="D124" s="13">
        <v>1</v>
      </c>
      <c r="E124" s="14" t="str">
        <f t="shared" si="15"/>
        <v/>
      </c>
      <c r="F124" s="14">
        <f t="shared" si="16"/>
        <v>3.4965034965034965E-4</v>
      </c>
      <c r="G124" s="14">
        <f t="shared" si="18"/>
        <v>1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28</v>
      </c>
      <c r="D125" s="13">
        <v>94</v>
      </c>
      <c r="E125" s="14">
        <f t="shared" si="15"/>
        <v>5.1001821493624776E-2</v>
      </c>
      <c r="F125" s="14">
        <f t="shared" si="16"/>
        <v>3.2867132867132866E-2</v>
      </c>
      <c r="G125" s="14">
        <f t="shared" si="18"/>
        <v>2.3571428571428572</v>
      </c>
      <c r="H125" s="14">
        <f t="shared" si="17"/>
        <v>0.12021857923497269</v>
      </c>
    </row>
    <row r="126" spans="1:8" x14ac:dyDescent="0.2">
      <c r="A126" s="41"/>
      <c r="B126" s="12" t="s">
        <v>117</v>
      </c>
      <c r="C126" s="13">
        <v>15</v>
      </c>
      <c r="D126" s="13">
        <v>84</v>
      </c>
      <c r="E126" s="14">
        <f t="shared" si="15"/>
        <v>2.7322404371584699E-2</v>
      </c>
      <c r="F126" s="14">
        <f t="shared" si="16"/>
        <v>2.937062937062937E-2</v>
      </c>
      <c r="G126" s="14">
        <f t="shared" si="18"/>
        <v>4.5999999999999996</v>
      </c>
      <c r="H126" s="14">
        <f t="shared" si="17"/>
        <v>0.12568306010928959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44</v>
      </c>
      <c r="D128" s="13">
        <v>264</v>
      </c>
      <c r="E128" s="14">
        <f t="shared" si="15"/>
        <v>8.0145719489981782E-2</v>
      </c>
      <c r="F128" s="14">
        <f t="shared" si="16"/>
        <v>9.2307692307692313E-2</v>
      </c>
      <c r="G128" s="14">
        <f t="shared" si="18"/>
        <v>5</v>
      </c>
      <c r="H128" s="14">
        <f t="shared" si="17"/>
        <v>0.40072859744990891</v>
      </c>
    </row>
    <row r="129" spans="1:8" x14ac:dyDescent="0.2">
      <c r="A129" s="41"/>
      <c r="B129" s="12" t="s">
        <v>120</v>
      </c>
      <c r="C129" s="13">
        <v>90</v>
      </c>
      <c r="D129" s="13">
        <v>795</v>
      </c>
      <c r="E129" s="14">
        <f t="shared" si="15"/>
        <v>0.16393442622950818</v>
      </c>
      <c r="F129" s="14">
        <f t="shared" si="16"/>
        <v>0.27797202797202797</v>
      </c>
      <c r="G129" s="14">
        <f t="shared" si="18"/>
        <v>7.833333333333333</v>
      </c>
      <c r="H129" s="14">
        <f t="shared" si="17"/>
        <v>1.2841530054644807</v>
      </c>
    </row>
    <row r="130" spans="1:8" x14ac:dyDescent="0.2">
      <c r="A130" s="41"/>
      <c r="B130" s="12" t="s">
        <v>121</v>
      </c>
      <c r="C130" s="13">
        <v>0</v>
      </c>
      <c r="D130" s="13">
        <v>5</v>
      </c>
      <c r="E130" s="14" t="str">
        <f t="shared" si="15"/>
        <v/>
      </c>
      <c r="F130" s="14">
        <f t="shared" si="16"/>
        <v>1.7482517482517483E-3</v>
      </c>
      <c r="G130" s="14">
        <f t="shared" si="18"/>
        <v>1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7</v>
      </c>
      <c r="D131" s="13">
        <v>5</v>
      </c>
      <c r="E131" s="14">
        <f t="shared" si="15"/>
        <v>1.2750455373406194E-2</v>
      </c>
      <c r="F131" s="14">
        <f t="shared" si="16"/>
        <v>1.7482517482517483E-3</v>
      </c>
      <c r="G131" s="14">
        <f t="shared" si="18"/>
        <v>-0.2857142857142857</v>
      </c>
      <c r="H131" s="14">
        <f t="shared" si="17"/>
        <v>-3.6429872495446266E-3</v>
      </c>
    </row>
    <row r="132" spans="1:8" ht="25.5" x14ac:dyDescent="0.2">
      <c r="A132" s="41"/>
      <c r="B132" s="12" t="s">
        <v>123</v>
      </c>
      <c r="C132" s="13">
        <v>0</v>
      </c>
      <c r="D132" s="13">
        <v>120</v>
      </c>
      <c r="E132" s="14" t="str">
        <f t="shared" si="15"/>
        <v/>
      </c>
      <c r="F132" s="14">
        <f t="shared" si="16"/>
        <v>4.195804195804196E-2</v>
      </c>
      <c r="G132" s="14">
        <f t="shared" si="18"/>
        <v>1</v>
      </c>
      <c r="H132" s="14" t="str">
        <f t="shared" si="17"/>
        <v/>
      </c>
    </row>
    <row r="133" spans="1:8" x14ac:dyDescent="0.2">
      <c r="A133" s="41"/>
      <c r="B133" s="12" t="s">
        <v>124</v>
      </c>
      <c r="C133" s="13">
        <v>0</v>
      </c>
      <c r="D133" s="13">
        <v>378</v>
      </c>
      <c r="E133" s="14" t="str">
        <f t="shared" si="15"/>
        <v/>
      </c>
      <c r="F133" s="14">
        <f t="shared" si="16"/>
        <v>0.13216783216783218</v>
      </c>
      <c r="G133" s="14">
        <f t="shared" si="18"/>
        <v>1</v>
      </c>
      <c r="H133" s="14" t="str">
        <f t="shared" si="17"/>
        <v/>
      </c>
    </row>
    <row r="134" spans="1:8" x14ac:dyDescent="0.2">
      <c r="A134" s="41"/>
      <c r="B134" s="12" t="s">
        <v>125</v>
      </c>
      <c r="C134" s="13">
        <v>0</v>
      </c>
      <c r="D134" s="13">
        <v>131</v>
      </c>
      <c r="E134" s="14" t="str">
        <f t="shared" si="15"/>
        <v/>
      </c>
      <c r="F134" s="14">
        <f t="shared" si="16"/>
        <v>4.5804195804195806E-2</v>
      </c>
      <c r="G134" s="14">
        <f t="shared" si="18"/>
        <v>1</v>
      </c>
      <c r="H134" s="14" t="str">
        <f t="shared" si="17"/>
        <v/>
      </c>
    </row>
    <row r="135" spans="1:8" x14ac:dyDescent="0.2">
      <c r="A135" s="41"/>
      <c r="B135" s="12" t="s">
        <v>126</v>
      </c>
      <c r="C135" s="13">
        <v>0</v>
      </c>
      <c r="D135" s="13">
        <v>13</v>
      </c>
      <c r="E135" s="14" t="str">
        <f t="shared" si="15"/>
        <v/>
      </c>
      <c r="F135" s="14">
        <f t="shared" si="16"/>
        <v>4.5454545454545452E-3</v>
      </c>
      <c r="G135" s="14">
        <f t="shared" si="18"/>
        <v>1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0</v>
      </c>
      <c r="D136" s="13">
        <v>0</v>
      </c>
      <c r="E136" s="14" t="str">
        <f t="shared" si="15"/>
        <v/>
      </c>
      <c r="F136" s="14" t="str">
        <f t="shared" si="16"/>
        <v/>
      </c>
      <c r="G136" s="14" t="str">
        <f t="shared" si="18"/>
        <v xml:space="preserve"> </v>
      </c>
      <c r="H136" s="14" t="str">
        <f t="shared" si="17"/>
        <v/>
      </c>
    </row>
    <row r="137" spans="1:8" x14ac:dyDescent="0.2">
      <c r="A137" s="41"/>
      <c r="B137" s="12" t="s">
        <v>128</v>
      </c>
      <c r="C137" s="13">
        <v>3</v>
      </c>
      <c r="D137" s="13">
        <v>9</v>
      </c>
      <c r="E137" s="14">
        <f t="shared" si="15"/>
        <v>5.4644808743169399E-3</v>
      </c>
      <c r="F137" s="14">
        <f t="shared" si="16"/>
        <v>3.1468531468531471E-3</v>
      </c>
      <c r="G137" s="14">
        <f t="shared" si="18"/>
        <v>2</v>
      </c>
      <c r="H137" s="14">
        <f t="shared" si="17"/>
        <v>1.092896174863388E-2</v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3</v>
      </c>
      <c r="D139" s="13">
        <v>4</v>
      </c>
      <c r="E139" s="14">
        <f t="shared" ref="E139:E167" si="19">+IF(C139=0,"",C139/C$75)</f>
        <v>5.4644808743169399E-3</v>
      </c>
      <c r="F139" s="14">
        <f t="shared" ref="F139:F167" si="20">+IF(D139=0,"",D139/D$75)</f>
        <v>1.3986013986013986E-3</v>
      </c>
      <c r="G139" s="14">
        <f t="shared" si="18"/>
        <v>0.33333333333333331</v>
      </c>
      <c r="H139" s="14">
        <f t="shared" ref="H139:H167" si="21">+IF(OR(AND(E139=""),(G139="")),"",E139*G139)</f>
        <v>1.8214936247723133E-3</v>
      </c>
    </row>
    <row r="140" spans="1:8" x14ac:dyDescent="0.2">
      <c r="A140" s="41"/>
      <c r="B140" s="12" t="s">
        <v>131</v>
      </c>
      <c r="C140" s="13">
        <v>0</v>
      </c>
      <c r="D140" s="13">
        <v>1</v>
      </c>
      <c r="E140" s="14" t="str">
        <f t="shared" si="19"/>
        <v/>
      </c>
      <c r="F140" s="14">
        <f t="shared" si="20"/>
        <v>3.4965034965034965E-4</v>
      </c>
      <c r="G140" s="14">
        <f t="shared" ref="G140:G167" si="22">+IF(AND(C140=0,D140=0)," ",IF(C140=0,1,IF(D140=0,-1,(D140-C140)/C140)))</f>
        <v>1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15</v>
      </c>
      <c r="E141" s="14" t="str">
        <f t="shared" si="19"/>
        <v/>
      </c>
      <c r="F141" s="14">
        <f t="shared" si="20"/>
        <v>5.244755244755245E-3</v>
      </c>
      <c r="G141" s="14">
        <f t="shared" si="22"/>
        <v>1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0</v>
      </c>
      <c r="D142" s="13">
        <v>1</v>
      </c>
      <c r="E142" s="14" t="str">
        <f t="shared" si="19"/>
        <v/>
      </c>
      <c r="F142" s="14">
        <f t="shared" si="20"/>
        <v>3.4965034965034965E-4</v>
      </c>
      <c r="G142" s="14">
        <f t="shared" si="22"/>
        <v>1</v>
      </c>
      <c r="H142" s="14" t="str">
        <f t="shared" si="21"/>
        <v/>
      </c>
    </row>
    <row r="143" spans="1:8" ht="25.5" x14ac:dyDescent="0.2">
      <c r="A143" s="41"/>
      <c r="B143" s="12" t="s">
        <v>134</v>
      </c>
      <c r="C143" s="13">
        <v>1</v>
      </c>
      <c r="D143" s="13">
        <v>14</v>
      </c>
      <c r="E143" s="14">
        <f t="shared" si="19"/>
        <v>1.8214936247723133E-3</v>
      </c>
      <c r="F143" s="14">
        <f t="shared" si="20"/>
        <v>4.8951048951048955E-3</v>
      </c>
      <c r="G143" s="14">
        <f t="shared" si="22"/>
        <v>13</v>
      </c>
      <c r="H143" s="14">
        <f t="shared" si="21"/>
        <v>2.3679417122040074E-2</v>
      </c>
    </row>
    <row r="144" spans="1:8" ht="25.5" x14ac:dyDescent="0.2">
      <c r="A144" s="41"/>
      <c r="B144" s="12" t="s">
        <v>135</v>
      </c>
      <c r="C144" s="13">
        <v>0</v>
      </c>
      <c r="D144" s="13">
        <v>1</v>
      </c>
      <c r="E144" s="14" t="str">
        <f t="shared" si="19"/>
        <v/>
      </c>
      <c r="F144" s="14">
        <f t="shared" si="20"/>
        <v>3.4965034965034965E-4</v>
      </c>
      <c r="G144" s="14">
        <f t="shared" si="22"/>
        <v>1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0</v>
      </c>
      <c r="E148" s="14" t="str">
        <f t="shared" si="19"/>
        <v/>
      </c>
      <c r="F148" s="14" t="str">
        <f t="shared" si="20"/>
        <v/>
      </c>
      <c r="G148" s="14" t="str">
        <f t="shared" si="22"/>
        <v xml:space="preserve"> 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1</v>
      </c>
      <c r="D149" s="13">
        <v>0</v>
      </c>
      <c r="E149" s="14">
        <f t="shared" si="19"/>
        <v>1.8214936247723133E-3</v>
      </c>
      <c r="F149" s="14" t="str">
        <f t="shared" si="20"/>
        <v/>
      </c>
      <c r="G149" s="14">
        <f t="shared" si="22"/>
        <v>-1</v>
      </c>
      <c r="H149" s="14">
        <f t="shared" si="21"/>
        <v>-1.8214936247723133E-3</v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3</v>
      </c>
      <c r="D152" s="13">
        <v>0</v>
      </c>
      <c r="E152" s="14">
        <f t="shared" si="19"/>
        <v>5.4644808743169399E-3</v>
      </c>
      <c r="F152" s="14" t="str">
        <f t="shared" si="20"/>
        <v/>
      </c>
      <c r="G152" s="14">
        <f t="shared" si="22"/>
        <v>-1</v>
      </c>
      <c r="H152" s="14">
        <f t="shared" si="21"/>
        <v>-5.4644808743169399E-3</v>
      </c>
    </row>
    <row r="153" spans="1:8" x14ac:dyDescent="0.2">
      <c r="A153" s="41"/>
      <c r="B153" s="12" t="s">
        <v>144</v>
      </c>
      <c r="C153" s="13">
        <v>20</v>
      </c>
      <c r="D153" s="13">
        <v>23</v>
      </c>
      <c r="E153" s="14">
        <f t="shared" si="19"/>
        <v>3.6429872495446269E-2</v>
      </c>
      <c r="F153" s="14">
        <f t="shared" si="20"/>
        <v>8.0419580419580413E-3</v>
      </c>
      <c r="G153" s="14">
        <f t="shared" si="22"/>
        <v>0.15</v>
      </c>
      <c r="H153" s="14">
        <f t="shared" si="21"/>
        <v>5.4644808743169399E-3</v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2</v>
      </c>
      <c r="D155" s="13">
        <v>2</v>
      </c>
      <c r="E155" s="14">
        <f t="shared" si="19"/>
        <v>3.6429872495446266E-3</v>
      </c>
      <c r="F155" s="14">
        <f t="shared" si="20"/>
        <v>6.993006993006993E-4</v>
      </c>
      <c r="G155" s="14">
        <f t="shared" si="22"/>
        <v>0</v>
      </c>
      <c r="H155" s="14">
        <f t="shared" si="21"/>
        <v>0</v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1</v>
      </c>
      <c r="D158" s="13">
        <v>0</v>
      </c>
      <c r="E158" s="14">
        <f t="shared" si="19"/>
        <v>1.8214936247723133E-3</v>
      </c>
      <c r="F158" s="14" t="str">
        <f t="shared" si="20"/>
        <v/>
      </c>
      <c r="G158" s="14">
        <f t="shared" si="22"/>
        <v>-1</v>
      </c>
      <c r="H158" s="14">
        <f t="shared" si="21"/>
        <v>-1.8214936247723133E-3</v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2</v>
      </c>
      <c r="D161" s="13">
        <v>0</v>
      </c>
      <c r="E161" s="14">
        <f t="shared" si="19"/>
        <v>3.6429872495446266E-3</v>
      </c>
      <c r="F161" s="14" t="str">
        <f t="shared" si="20"/>
        <v/>
      </c>
      <c r="G161" s="14">
        <f t="shared" si="22"/>
        <v>-1</v>
      </c>
      <c r="H161" s="14">
        <f t="shared" si="21"/>
        <v>-3.6429872495446266E-3</v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6</v>
      </c>
      <c r="D164" s="13">
        <v>2</v>
      </c>
      <c r="E164" s="14">
        <f t="shared" si="19"/>
        <v>1.092896174863388E-2</v>
      </c>
      <c r="F164" s="14">
        <f t="shared" si="20"/>
        <v>6.993006993006993E-4</v>
      </c>
      <c r="G164" s="14">
        <f t="shared" si="22"/>
        <v>-0.66666666666666663</v>
      </c>
      <c r="H164" s="14">
        <f t="shared" si="21"/>
        <v>-7.2859744990892532E-3</v>
      </c>
    </row>
    <row r="165" spans="1:8" ht="25.5" x14ac:dyDescent="0.2">
      <c r="A165" s="41"/>
      <c r="B165" s="12" t="s">
        <v>156</v>
      </c>
      <c r="C165" s="13">
        <v>0</v>
      </c>
      <c r="D165" s="13">
        <v>8</v>
      </c>
      <c r="E165" s="14" t="str">
        <f t="shared" si="19"/>
        <v/>
      </c>
      <c r="F165" s="14">
        <f t="shared" si="20"/>
        <v>2.7972027972027972E-3</v>
      </c>
      <c r="G165" s="14">
        <f t="shared" si="22"/>
        <v>1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562</v>
      </c>
      <c r="D173" s="17">
        <f>SUM(D174:D343)</f>
        <v>627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0.11565836298932385</v>
      </c>
      <c r="H173" s="18">
        <f t="shared" ref="H173:H204" si="25">+IF(OR(AND(E173=""),(G173="")),"",E173*G173)</f>
        <v>0.11565836298932385</v>
      </c>
    </row>
    <row r="174" spans="1:8" x14ac:dyDescent="0.2">
      <c r="A174" s="41"/>
      <c r="B174" s="12" t="s">
        <v>159</v>
      </c>
      <c r="C174" s="13">
        <v>58</v>
      </c>
      <c r="D174" s="13">
        <v>19</v>
      </c>
      <c r="E174" s="14">
        <f t="shared" si="23"/>
        <v>0.10320284697508897</v>
      </c>
      <c r="F174" s="14">
        <f t="shared" si="24"/>
        <v>3.0303030303030304E-2</v>
      </c>
      <c r="G174" s="14">
        <f t="shared" ref="G174:G205" si="26">+IF(AND(C174=0,D174=0)," ",IF(C174=0,1,IF(D174=0,-1,(D174-C174)/C174)))</f>
        <v>-0.67241379310344829</v>
      </c>
      <c r="H174" s="14">
        <f t="shared" si="25"/>
        <v>-6.9395017793594305E-2</v>
      </c>
    </row>
    <row r="175" spans="1:8" x14ac:dyDescent="0.2">
      <c r="A175" s="41"/>
      <c r="B175" s="12" t="s">
        <v>160</v>
      </c>
      <c r="C175" s="13">
        <v>0</v>
      </c>
      <c r="D175" s="13">
        <v>0</v>
      </c>
      <c r="E175" s="14" t="str">
        <f t="shared" si="23"/>
        <v/>
      </c>
      <c r="F175" s="14" t="str">
        <f t="shared" si="24"/>
        <v/>
      </c>
      <c r="G175" s="14" t="str">
        <f t="shared" si="26"/>
        <v xml:space="preserve"> </v>
      </c>
      <c r="H175" s="14" t="str">
        <f t="shared" si="25"/>
        <v/>
      </c>
    </row>
    <row r="176" spans="1:8" ht="38.25" x14ac:dyDescent="0.2">
      <c r="A176" s="41"/>
      <c r="B176" s="12" t="s">
        <v>161</v>
      </c>
      <c r="C176" s="13">
        <v>0</v>
      </c>
      <c r="D176" s="13">
        <v>0</v>
      </c>
      <c r="E176" s="14" t="str">
        <f t="shared" si="23"/>
        <v/>
      </c>
      <c r="F176" s="14" t="str">
        <f t="shared" si="24"/>
        <v/>
      </c>
      <c r="G176" s="14" t="str">
        <f t="shared" si="26"/>
        <v xml:space="preserve"> </v>
      </c>
      <c r="H176" s="14" t="str">
        <f t="shared" si="25"/>
        <v/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8</v>
      </c>
      <c r="D178" s="13">
        <v>6</v>
      </c>
      <c r="E178" s="14">
        <f t="shared" si="23"/>
        <v>1.4234875444839857E-2</v>
      </c>
      <c r="F178" s="14">
        <f t="shared" si="24"/>
        <v>9.5693779904306216E-3</v>
      </c>
      <c r="G178" s="14">
        <f t="shared" si="26"/>
        <v>-0.25</v>
      </c>
      <c r="H178" s="14">
        <f t="shared" si="25"/>
        <v>-3.5587188612099642E-3</v>
      </c>
    </row>
    <row r="179" spans="1:8" x14ac:dyDescent="0.2">
      <c r="A179" s="41"/>
      <c r="B179" s="12" t="s">
        <v>164</v>
      </c>
      <c r="C179" s="13">
        <v>277</v>
      </c>
      <c r="D179" s="13">
        <v>287</v>
      </c>
      <c r="E179" s="14">
        <f t="shared" si="23"/>
        <v>0.49288256227758009</v>
      </c>
      <c r="F179" s="14">
        <f t="shared" si="24"/>
        <v>0.45773524720893144</v>
      </c>
      <c r="G179" s="14">
        <f t="shared" si="26"/>
        <v>3.6101083032490974E-2</v>
      </c>
      <c r="H179" s="14">
        <f t="shared" si="25"/>
        <v>1.7793594306049824E-2</v>
      </c>
    </row>
    <row r="180" spans="1:8" x14ac:dyDescent="0.2">
      <c r="A180" s="41"/>
      <c r="B180" s="12" t="s">
        <v>165</v>
      </c>
      <c r="C180" s="13">
        <v>0</v>
      </c>
      <c r="D180" s="13">
        <v>0</v>
      </c>
      <c r="E180" s="14" t="str">
        <f t="shared" si="23"/>
        <v/>
      </c>
      <c r="F180" s="14" t="str">
        <f t="shared" si="24"/>
        <v/>
      </c>
      <c r="G180" s="14" t="str">
        <f t="shared" si="26"/>
        <v xml:space="preserve"> 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3</v>
      </c>
      <c r="D181" s="13">
        <v>3</v>
      </c>
      <c r="E181" s="14">
        <f t="shared" si="23"/>
        <v>5.3380782918149468E-3</v>
      </c>
      <c r="F181" s="14">
        <f t="shared" si="24"/>
        <v>4.7846889952153108E-3</v>
      </c>
      <c r="G181" s="14">
        <f t="shared" si="26"/>
        <v>0</v>
      </c>
      <c r="H181" s="14">
        <f t="shared" si="25"/>
        <v>0</v>
      </c>
    </row>
    <row r="182" spans="1:8" x14ac:dyDescent="0.2">
      <c r="A182" s="41"/>
      <c r="B182" s="12" t="s">
        <v>167</v>
      </c>
      <c r="C182" s="13">
        <v>3</v>
      </c>
      <c r="D182" s="13">
        <v>0</v>
      </c>
      <c r="E182" s="14">
        <f t="shared" si="23"/>
        <v>5.3380782918149468E-3</v>
      </c>
      <c r="F182" s="14" t="str">
        <f t="shared" si="24"/>
        <v/>
      </c>
      <c r="G182" s="14">
        <f t="shared" si="26"/>
        <v>-1</v>
      </c>
      <c r="H182" s="14">
        <f t="shared" si="25"/>
        <v>-5.3380782918149468E-3</v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0</v>
      </c>
      <c r="D186" s="13">
        <v>11</v>
      </c>
      <c r="E186" s="14" t="str">
        <f t="shared" si="23"/>
        <v/>
      </c>
      <c r="F186" s="14">
        <f t="shared" si="24"/>
        <v>1.7543859649122806E-2</v>
      </c>
      <c r="G186" s="14">
        <f t="shared" si="26"/>
        <v>1</v>
      </c>
      <c r="H186" s="14" t="str">
        <f t="shared" si="25"/>
        <v/>
      </c>
    </row>
    <row r="187" spans="1:8" x14ac:dyDescent="0.2">
      <c r="A187" s="41"/>
      <c r="B187" s="12" t="s">
        <v>172</v>
      </c>
      <c r="C187" s="13">
        <v>7</v>
      </c>
      <c r="D187" s="13">
        <v>0</v>
      </c>
      <c r="E187" s="14">
        <f t="shared" si="23"/>
        <v>1.2455516014234875E-2</v>
      </c>
      <c r="F187" s="14" t="str">
        <f t="shared" si="24"/>
        <v/>
      </c>
      <c r="G187" s="14">
        <f t="shared" si="26"/>
        <v>-1</v>
      </c>
      <c r="H187" s="14">
        <f t="shared" si="25"/>
        <v>-1.2455516014234875E-2</v>
      </c>
    </row>
    <row r="188" spans="1:8" ht="25.5" x14ac:dyDescent="0.2">
      <c r="A188" s="41"/>
      <c r="B188" s="12" t="s">
        <v>173</v>
      </c>
      <c r="C188" s="13">
        <v>0</v>
      </c>
      <c r="D188" s="13">
        <v>1</v>
      </c>
      <c r="E188" s="14" t="str">
        <f t="shared" si="23"/>
        <v/>
      </c>
      <c r="F188" s="14">
        <f t="shared" si="24"/>
        <v>1.594896331738437E-3</v>
      </c>
      <c r="G188" s="14">
        <f t="shared" si="26"/>
        <v>1</v>
      </c>
      <c r="H188" s="14" t="str">
        <f t="shared" si="25"/>
        <v/>
      </c>
    </row>
    <row r="189" spans="1:8" ht="25.5" x14ac:dyDescent="0.2">
      <c r="A189" s="41"/>
      <c r="B189" s="12" t="s">
        <v>174</v>
      </c>
      <c r="C189" s="13">
        <v>0</v>
      </c>
      <c r="D189" s="13">
        <v>0</v>
      </c>
      <c r="E189" s="14" t="str">
        <f t="shared" si="23"/>
        <v/>
      </c>
      <c r="F189" s="14" t="str">
        <f t="shared" si="24"/>
        <v/>
      </c>
      <c r="G189" s="14" t="str">
        <f t="shared" si="26"/>
        <v xml:space="preserve"> 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0</v>
      </c>
      <c r="D191" s="13">
        <v>0</v>
      </c>
      <c r="E191" s="14" t="str">
        <f t="shared" si="23"/>
        <v/>
      </c>
      <c r="F191" s="14" t="str">
        <f t="shared" si="24"/>
        <v/>
      </c>
      <c r="G191" s="14" t="str">
        <f t="shared" si="26"/>
        <v xml:space="preserve"> </v>
      </c>
      <c r="H191" s="14" t="str">
        <f t="shared" si="25"/>
        <v/>
      </c>
    </row>
    <row r="192" spans="1:8" x14ac:dyDescent="0.2">
      <c r="A192" s="41"/>
      <c r="B192" s="12" t="s">
        <v>177</v>
      </c>
      <c r="C192" s="13">
        <v>0</v>
      </c>
      <c r="D192" s="13">
        <v>1</v>
      </c>
      <c r="E192" s="14" t="str">
        <f t="shared" si="23"/>
        <v/>
      </c>
      <c r="F192" s="14">
        <f t="shared" si="24"/>
        <v>1.594896331738437E-3</v>
      </c>
      <c r="G192" s="14">
        <f t="shared" si="26"/>
        <v>1</v>
      </c>
      <c r="H192" s="14" t="str">
        <f t="shared" si="25"/>
        <v/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1</v>
      </c>
      <c r="E193" s="14" t="str">
        <f t="shared" si="23"/>
        <v/>
      </c>
      <c r="F193" s="14">
        <f t="shared" si="24"/>
        <v>1.594896331738437E-3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13</v>
      </c>
      <c r="D194" s="13">
        <v>11</v>
      </c>
      <c r="E194" s="14">
        <f t="shared" si="23"/>
        <v>2.3131672597864767E-2</v>
      </c>
      <c r="F194" s="14">
        <f t="shared" si="24"/>
        <v>1.7543859649122806E-2</v>
      </c>
      <c r="G194" s="14">
        <f t="shared" si="26"/>
        <v>-0.15384615384615385</v>
      </c>
      <c r="H194" s="14">
        <f t="shared" si="25"/>
        <v>-3.5587188612099642E-3</v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0</v>
      </c>
      <c r="D197" s="13">
        <v>0</v>
      </c>
      <c r="E197" s="14" t="str">
        <f t="shared" si="23"/>
        <v/>
      </c>
      <c r="F197" s="14" t="str">
        <f t="shared" si="24"/>
        <v/>
      </c>
      <c r="G197" s="14" t="str">
        <f t="shared" si="26"/>
        <v xml:space="preserve"> </v>
      </c>
      <c r="H197" s="14" t="str">
        <f t="shared" si="25"/>
        <v/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6</v>
      </c>
      <c r="D199" s="13">
        <v>4</v>
      </c>
      <c r="E199" s="14">
        <f t="shared" si="23"/>
        <v>1.0676156583629894E-2</v>
      </c>
      <c r="F199" s="14">
        <f t="shared" si="24"/>
        <v>6.379585326953748E-3</v>
      </c>
      <c r="G199" s="14">
        <f t="shared" si="26"/>
        <v>-0.33333333333333331</v>
      </c>
      <c r="H199" s="14">
        <f t="shared" si="25"/>
        <v>-3.5587188612099642E-3</v>
      </c>
    </row>
    <row r="200" spans="1:8" ht="25.5" x14ac:dyDescent="0.2">
      <c r="A200" s="41"/>
      <c r="B200" s="12" t="s">
        <v>185</v>
      </c>
      <c r="C200" s="13">
        <v>2</v>
      </c>
      <c r="D200" s="13">
        <v>0</v>
      </c>
      <c r="E200" s="14">
        <f t="shared" si="23"/>
        <v>3.5587188612099642E-3</v>
      </c>
      <c r="F200" s="14" t="str">
        <f t="shared" si="24"/>
        <v/>
      </c>
      <c r="G200" s="14">
        <f t="shared" si="26"/>
        <v>-1</v>
      </c>
      <c r="H200" s="14">
        <f t="shared" si="25"/>
        <v>-3.5587188612099642E-3</v>
      </c>
    </row>
    <row r="201" spans="1:8" x14ac:dyDescent="0.2">
      <c r="A201" s="41"/>
      <c r="B201" s="12" t="s">
        <v>186</v>
      </c>
      <c r="C201" s="13">
        <v>2</v>
      </c>
      <c r="D201" s="13">
        <v>3</v>
      </c>
      <c r="E201" s="14">
        <f t="shared" si="23"/>
        <v>3.5587188612099642E-3</v>
      </c>
      <c r="F201" s="14">
        <f t="shared" si="24"/>
        <v>4.7846889952153108E-3</v>
      </c>
      <c r="G201" s="14">
        <f t="shared" si="26"/>
        <v>0.5</v>
      </c>
      <c r="H201" s="14">
        <f t="shared" si="25"/>
        <v>1.7793594306049821E-3</v>
      </c>
    </row>
    <row r="202" spans="1:8" x14ac:dyDescent="0.2">
      <c r="A202" s="41"/>
      <c r="B202" s="12" t="s">
        <v>187</v>
      </c>
      <c r="C202" s="13">
        <v>15</v>
      </c>
      <c r="D202" s="13">
        <v>23</v>
      </c>
      <c r="E202" s="14">
        <f t="shared" si="23"/>
        <v>2.6690391459074734E-2</v>
      </c>
      <c r="F202" s="14">
        <f t="shared" si="24"/>
        <v>3.6682615629984053E-2</v>
      </c>
      <c r="G202" s="14">
        <f t="shared" si="26"/>
        <v>0.53333333333333333</v>
      </c>
      <c r="H202" s="14">
        <f t="shared" si="25"/>
        <v>1.4234875444839859E-2</v>
      </c>
    </row>
    <row r="203" spans="1:8" x14ac:dyDescent="0.2">
      <c r="A203" s="41"/>
      <c r="B203" s="12" t="s">
        <v>188</v>
      </c>
      <c r="C203" s="13">
        <v>2</v>
      </c>
      <c r="D203" s="13">
        <v>7</v>
      </c>
      <c r="E203" s="14">
        <f t="shared" si="23"/>
        <v>3.5587188612099642E-3</v>
      </c>
      <c r="F203" s="14">
        <f t="shared" si="24"/>
        <v>1.1164274322169059E-2</v>
      </c>
      <c r="G203" s="14">
        <f t="shared" si="26"/>
        <v>2.5</v>
      </c>
      <c r="H203" s="14">
        <f t="shared" si="25"/>
        <v>8.8967971530249101E-3</v>
      </c>
    </row>
    <row r="204" spans="1:8" x14ac:dyDescent="0.2">
      <c r="A204" s="41"/>
      <c r="B204" s="12" t="s">
        <v>189</v>
      </c>
      <c r="C204" s="13">
        <v>5</v>
      </c>
      <c r="D204" s="13">
        <v>6</v>
      </c>
      <c r="E204" s="14">
        <f t="shared" si="23"/>
        <v>8.8967971530249119E-3</v>
      </c>
      <c r="F204" s="14">
        <f t="shared" si="24"/>
        <v>9.5693779904306216E-3</v>
      </c>
      <c r="G204" s="14">
        <f t="shared" si="26"/>
        <v>0.2</v>
      </c>
      <c r="H204" s="14">
        <f t="shared" si="25"/>
        <v>1.7793594306049825E-3</v>
      </c>
    </row>
    <row r="205" spans="1:8" x14ac:dyDescent="0.2">
      <c r="A205" s="41"/>
      <c r="B205" s="12" t="s">
        <v>190</v>
      </c>
      <c r="C205" s="13">
        <v>1</v>
      </c>
      <c r="D205" s="13">
        <v>0</v>
      </c>
      <c r="E205" s="14">
        <f t="shared" ref="E205:E236" si="27">+IF(C205=0,"",C205/C$173)</f>
        <v>1.7793594306049821E-3</v>
      </c>
      <c r="F205" s="14" t="str">
        <f t="shared" ref="F205:F236" si="28">+IF(D205=0,"",D205/D$173)</f>
        <v/>
      </c>
      <c r="G205" s="14">
        <f t="shared" si="26"/>
        <v>-1</v>
      </c>
      <c r="H205" s="14">
        <f t="shared" ref="H205:H236" si="29">+IF(OR(AND(E205=""),(G205="")),"",E205*G205)</f>
        <v>-1.7793594306049821E-3</v>
      </c>
    </row>
    <row r="206" spans="1:8" x14ac:dyDescent="0.2">
      <c r="A206" s="41"/>
      <c r="B206" s="12" t="s">
        <v>191</v>
      </c>
      <c r="C206" s="13">
        <v>2</v>
      </c>
      <c r="D206" s="13">
        <v>2</v>
      </c>
      <c r="E206" s="14">
        <f t="shared" si="27"/>
        <v>3.5587188612099642E-3</v>
      </c>
      <c r="F206" s="14">
        <f t="shared" si="28"/>
        <v>3.189792663476874E-3</v>
      </c>
      <c r="G206" s="14">
        <f t="shared" ref="G206:G237" si="30">+IF(AND(C206=0,D206=0)," ",IF(C206=0,1,IF(D206=0,-1,(D206-C206)/C206)))</f>
        <v>0</v>
      </c>
      <c r="H206" s="14">
        <f t="shared" si="29"/>
        <v>0</v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2</v>
      </c>
      <c r="D208" s="13">
        <v>1</v>
      </c>
      <c r="E208" s="14">
        <f t="shared" si="27"/>
        <v>3.5587188612099642E-3</v>
      </c>
      <c r="F208" s="14">
        <f t="shared" si="28"/>
        <v>1.594896331738437E-3</v>
      </c>
      <c r="G208" s="14">
        <f t="shared" si="30"/>
        <v>-0.5</v>
      </c>
      <c r="H208" s="14">
        <f t="shared" si="29"/>
        <v>-1.7793594306049821E-3</v>
      </c>
    </row>
    <row r="209" spans="1:8" x14ac:dyDescent="0.2">
      <c r="A209" s="41"/>
      <c r="B209" s="12" t="s">
        <v>194</v>
      </c>
      <c r="C209" s="13">
        <v>0</v>
      </c>
      <c r="D209" s="13">
        <v>0</v>
      </c>
      <c r="E209" s="14" t="str">
        <f t="shared" si="27"/>
        <v/>
      </c>
      <c r="F209" s="14" t="str">
        <f t="shared" si="28"/>
        <v/>
      </c>
      <c r="G209" s="14" t="str">
        <f t="shared" si="30"/>
        <v xml:space="preserve"> </v>
      </c>
      <c r="H209" s="14" t="str">
        <f t="shared" si="29"/>
        <v/>
      </c>
    </row>
    <row r="210" spans="1:8" x14ac:dyDescent="0.2">
      <c r="A210" s="41"/>
      <c r="B210" s="12" t="s">
        <v>195</v>
      </c>
      <c r="C210" s="13">
        <v>0</v>
      </c>
      <c r="D210" s="13">
        <v>7</v>
      </c>
      <c r="E210" s="14" t="str">
        <f t="shared" si="27"/>
        <v/>
      </c>
      <c r="F210" s="14">
        <f t="shared" si="28"/>
        <v>1.1164274322169059E-2</v>
      </c>
      <c r="G210" s="14">
        <f t="shared" si="30"/>
        <v>1</v>
      </c>
      <c r="H210" s="14" t="str">
        <f t="shared" si="29"/>
        <v/>
      </c>
    </row>
    <row r="211" spans="1:8" x14ac:dyDescent="0.2">
      <c r="A211" s="41"/>
      <c r="B211" s="12" t="s">
        <v>196</v>
      </c>
      <c r="C211" s="13">
        <v>1</v>
      </c>
      <c r="D211" s="13">
        <v>1</v>
      </c>
      <c r="E211" s="14">
        <f t="shared" si="27"/>
        <v>1.7793594306049821E-3</v>
      </c>
      <c r="F211" s="14">
        <f t="shared" si="28"/>
        <v>1.594896331738437E-3</v>
      </c>
      <c r="G211" s="14">
        <f t="shared" si="30"/>
        <v>0</v>
      </c>
      <c r="H211" s="14">
        <f t="shared" si="29"/>
        <v>0</v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71</v>
      </c>
      <c r="D213" s="13">
        <v>8</v>
      </c>
      <c r="E213" s="14">
        <f t="shared" si="27"/>
        <v>0.12633451957295375</v>
      </c>
      <c r="F213" s="14">
        <f t="shared" si="28"/>
        <v>1.2759170653907496E-2</v>
      </c>
      <c r="G213" s="14">
        <f t="shared" si="30"/>
        <v>-0.88732394366197187</v>
      </c>
      <c r="H213" s="14">
        <f t="shared" si="29"/>
        <v>-0.11209964412811389</v>
      </c>
    </row>
    <row r="214" spans="1:8" x14ac:dyDescent="0.2">
      <c r="A214" s="41"/>
      <c r="B214" s="12" t="s">
        <v>199</v>
      </c>
      <c r="C214" s="13">
        <v>6</v>
      </c>
      <c r="D214" s="13">
        <v>4</v>
      </c>
      <c r="E214" s="14">
        <f t="shared" si="27"/>
        <v>1.0676156583629894E-2</v>
      </c>
      <c r="F214" s="14">
        <f t="shared" si="28"/>
        <v>6.379585326953748E-3</v>
      </c>
      <c r="G214" s="14">
        <f t="shared" si="30"/>
        <v>-0.33333333333333331</v>
      </c>
      <c r="H214" s="14">
        <f t="shared" si="29"/>
        <v>-3.5587188612099642E-3</v>
      </c>
    </row>
    <row r="215" spans="1:8" ht="25.5" x14ac:dyDescent="0.2">
      <c r="A215" s="41"/>
      <c r="B215" s="12" t="s">
        <v>200</v>
      </c>
      <c r="C215" s="13">
        <v>1</v>
      </c>
      <c r="D215" s="13">
        <v>0</v>
      </c>
      <c r="E215" s="14">
        <f t="shared" si="27"/>
        <v>1.7793594306049821E-3</v>
      </c>
      <c r="F215" s="14" t="str">
        <f t="shared" si="28"/>
        <v/>
      </c>
      <c r="G215" s="14">
        <f t="shared" si="30"/>
        <v>-1</v>
      </c>
      <c r="H215" s="14">
        <f t="shared" si="29"/>
        <v>-1.7793594306049821E-3</v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1</v>
      </c>
      <c r="E218" s="14" t="str">
        <f t="shared" si="27"/>
        <v/>
      </c>
      <c r="F218" s="14">
        <f t="shared" si="28"/>
        <v>1.594896331738437E-3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6</v>
      </c>
      <c r="D225" s="13">
        <v>8</v>
      </c>
      <c r="E225" s="14">
        <f t="shared" si="27"/>
        <v>1.0676156583629894E-2</v>
      </c>
      <c r="F225" s="14">
        <f t="shared" si="28"/>
        <v>1.2759170653907496E-2</v>
      </c>
      <c r="G225" s="14">
        <f t="shared" si="30"/>
        <v>0.33333333333333331</v>
      </c>
      <c r="H225" s="14">
        <f t="shared" si="29"/>
        <v>3.5587188612099642E-3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0</v>
      </c>
      <c r="E227" s="14" t="str">
        <f t="shared" si="27"/>
        <v/>
      </c>
      <c r="F227" s="14" t="str">
        <f t="shared" si="28"/>
        <v/>
      </c>
      <c r="G227" s="14" t="str">
        <f t="shared" si="30"/>
        <v xml:space="preserve"> 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2</v>
      </c>
      <c r="D228" s="13">
        <v>4</v>
      </c>
      <c r="E228" s="14">
        <f t="shared" si="27"/>
        <v>3.5587188612099642E-3</v>
      </c>
      <c r="F228" s="14">
        <f t="shared" si="28"/>
        <v>6.379585326953748E-3</v>
      </c>
      <c r="G228" s="14">
        <f t="shared" si="30"/>
        <v>1</v>
      </c>
      <c r="H228" s="14">
        <f t="shared" si="29"/>
        <v>3.5587188612099642E-3</v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2</v>
      </c>
      <c r="D230" s="13">
        <v>2</v>
      </c>
      <c r="E230" s="14">
        <f t="shared" si="27"/>
        <v>3.5587188612099642E-3</v>
      </c>
      <c r="F230" s="14">
        <f t="shared" si="28"/>
        <v>3.189792663476874E-3</v>
      </c>
      <c r="G230" s="14">
        <f t="shared" si="30"/>
        <v>0</v>
      </c>
      <c r="H230" s="14">
        <f t="shared" si="29"/>
        <v>0</v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8</v>
      </c>
      <c r="E232" s="14" t="str">
        <f t="shared" si="27"/>
        <v/>
      </c>
      <c r="F232" s="14">
        <f t="shared" si="28"/>
        <v>1.2759170653907496E-2</v>
      </c>
      <c r="G232" s="14">
        <f t="shared" si="30"/>
        <v>1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8</v>
      </c>
      <c r="E233" s="14" t="str">
        <f t="shared" si="27"/>
        <v/>
      </c>
      <c r="F233" s="14">
        <f t="shared" si="28"/>
        <v>1.2759170653907496E-2</v>
      </c>
      <c r="G233" s="14">
        <f t="shared" si="30"/>
        <v>1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0</v>
      </c>
      <c r="D236" s="13">
        <v>2</v>
      </c>
      <c r="E236" s="14" t="str">
        <f t="shared" si="27"/>
        <v/>
      </c>
      <c r="F236" s="14">
        <f t="shared" si="28"/>
        <v>3.189792663476874E-3</v>
      </c>
      <c r="G236" s="14">
        <f t="shared" si="30"/>
        <v>1</v>
      </c>
      <c r="H236" s="14" t="str">
        <f t="shared" si="29"/>
        <v/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6</v>
      </c>
      <c r="D238" s="13">
        <v>35</v>
      </c>
      <c r="E238" s="14">
        <f t="shared" si="31"/>
        <v>1.0676156583629894E-2</v>
      </c>
      <c r="F238" s="14">
        <f t="shared" si="32"/>
        <v>5.5821371610845293E-2</v>
      </c>
      <c r="G238" s="14">
        <f t="shared" ref="G238:G269" si="34">+IF(AND(C238=0,D238=0)," ",IF(C238=0,1,IF(D238=0,-1,(D238-C238)/C238)))</f>
        <v>4.833333333333333</v>
      </c>
      <c r="H238" s="14">
        <f t="shared" si="33"/>
        <v>5.1601423487544484E-2</v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0</v>
      </c>
      <c r="D241" s="13">
        <v>26</v>
      </c>
      <c r="E241" s="14" t="str">
        <f t="shared" si="31"/>
        <v/>
      </c>
      <c r="F241" s="14">
        <f t="shared" si="32"/>
        <v>4.1467304625199361E-2</v>
      </c>
      <c r="G241" s="14">
        <f t="shared" si="34"/>
        <v>1</v>
      </c>
      <c r="H241" s="14" t="str">
        <f t="shared" si="33"/>
        <v/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0</v>
      </c>
      <c r="D244" s="13">
        <v>10</v>
      </c>
      <c r="E244" s="14" t="str">
        <f t="shared" si="31"/>
        <v/>
      </c>
      <c r="F244" s="14">
        <f t="shared" si="32"/>
        <v>1.5948963317384369E-2</v>
      </c>
      <c r="G244" s="14">
        <f t="shared" si="34"/>
        <v>1</v>
      </c>
      <c r="H244" s="14" t="str">
        <f t="shared" si="33"/>
        <v/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6</v>
      </c>
      <c r="E246" s="14" t="str">
        <f t="shared" si="31"/>
        <v/>
      </c>
      <c r="F246" s="14">
        <f t="shared" si="32"/>
        <v>9.5693779904306216E-3</v>
      </c>
      <c r="G246" s="14">
        <f t="shared" si="34"/>
        <v>1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1</v>
      </c>
      <c r="E248" s="14" t="str">
        <f t="shared" si="31"/>
        <v/>
      </c>
      <c r="F248" s="14">
        <f t="shared" si="32"/>
        <v>1.594896331738437E-3</v>
      </c>
      <c r="G248" s="14">
        <f t="shared" si="34"/>
        <v>1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1</v>
      </c>
      <c r="D250" s="13">
        <v>1</v>
      </c>
      <c r="E250" s="14">
        <f t="shared" si="31"/>
        <v>1.7793594306049821E-3</v>
      </c>
      <c r="F250" s="14">
        <f t="shared" si="32"/>
        <v>1.594896331738437E-3</v>
      </c>
      <c r="G250" s="14">
        <f t="shared" si="34"/>
        <v>0</v>
      </c>
      <c r="H250" s="14">
        <f t="shared" si="33"/>
        <v>0</v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1</v>
      </c>
      <c r="D259" s="13">
        <v>3</v>
      </c>
      <c r="E259" s="14">
        <f t="shared" si="31"/>
        <v>1.7793594306049821E-3</v>
      </c>
      <c r="F259" s="14">
        <f t="shared" si="32"/>
        <v>4.7846889952153108E-3</v>
      </c>
      <c r="G259" s="14">
        <f t="shared" si="34"/>
        <v>2</v>
      </c>
      <c r="H259" s="14">
        <f t="shared" si="33"/>
        <v>3.5587188612099642E-3</v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0</v>
      </c>
      <c r="D262" s="13">
        <v>0</v>
      </c>
      <c r="E262" s="14" t="str">
        <f t="shared" si="31"/>
        <v/>
      </c>
      <c r="F262" s="14" t="str">
        <f t="shared" si="32"/>
        <v/>
      </c>
      <c r="G262" s="14" t="str">
        <f t="shared" si="34"/>
        <v xml:space="preserve"> 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0</v>
      </c>
      <c r="D264" s="13">
        <v>1</v>
      </c>
      <c r="E264" s="14" t="str">
        <f t="shared" si="31"/>
        <v/>
      </c>
      <c r="F264" s="14">
        <f t="shared" si="32"/>
        <v>1.594896331738437E-3</v>
      </c>
      <c r="G264" s="14">
        <f t="shared" si="34"/>
        <v>1</v>
      </c>
      <c r="H264" s="14" t="str">
        <f t="shared" si="33"/>
        <v/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15</v>
      </c>
      <c r="D270" s="13">
        <v>0</v>
      </c>
      <c r="E270" s="14">
        <f t="shared" si="35"/>
        <v>2.6690391459074734E-2</v>
      </c>
      <c r="F270" s="14" t="str">
        <f t="shared" si="36"/>
        <v/>
      </c>
      <c r="G270" s="14">
        <f t="shared" ref="G270:G301" si="38">+IF(AND(C270=0,D270=0)," ",IF(C270=0,1,IF(D270=0,-1,(D270-C270)/C270)))</f>
        <v>-1</v>
      </c>
      <c r="H270" s="14">
        <f t="shared" si="37"/>
        <v>-2.6690391459074734E-2</v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1</v>
      </c>
      <c r="D275" s="13">
        <v>32</v>
      </c>
      <c r="E275" s="14">
        <f t="shared" si="35"/>
        <v>1.7793594306049821E-3</v>
      </c>
      <c r="F275" s="14">
        <f t="shared" si="36"/>
        <v>5.1036682615629984E-2</v>
      </c>
      <c r="G275" s="14">
        <f t="shared" si="38"/>
        <v>31</v>
      </c>
      <c r="H275" s="14">
        <f t="shared" si="37"/>
        <v>5.5160142348754444E-2</v>
      </c>
    </row>
    <row r="276" spans="1:8" ht="25.5" x14ac:dyDescent="0.2">
      <c r="A276" s="41"/>
      <c r="B276" s="12" t="s">
        <v>260</v>
      </c>
      <c r="C276" s="13">
        <v>3</v>
      </c>
      <c r="D276" s="13">
        <v>0</v>
      </c>
      <c r="E276" s="14">
        <f t="shared" si="35"/>
        <v>5.3380782918149468E-3</v>
      </c>
      <c r="F276" s="14" t="str">
        <f t="shared" si="36"/>
        <v/>
      </c>
      <c r="G276" s="14">
        <f t="shared" si="38"/>
        <v>-1</v>
      </c>
      <c r="H276" s="14">
        <f t="shared" si="37"/>
        <v>-5.3380782918149468E-3</v>
      </c>
    </row>
    <row r="277" spans="1:8" x14ac:dyDescent="0.2">
      <c r="A277" s="41"/>
      <c r="B277" s="12" t="s">
        <v>261</v>
      </c>
      <c r="C277" s="13">
        <v>0</v>
      </c>
      <c r="D277" s="13">
        <v>2</v>
      </c>
      <c r="E277" s="14" t="str">
        <f t="shared" si="35"/>
        <v/>
      </c>
      <c r="F277" s="14">
        <f t="shared" si="36"/>
        <v>3.189792663476874E-3</v>
      </c>
      <c r="G277" s="14">
        <f t="shared" si="38"/>
        <v>1</v>
      </c>
      <c r="H277" s="14" t="str">
        <f t="shared" si="37"/>
        <v/>
      </c>
    </row>
    <row r="278" spans="1:8" x14ac:dyDescent="0.2">
      <c r="A278" s="41"/>
      <c r="B278" s="12" t="s">
        <v>262</v>
      </c>
      <c r="C278" s="13">
        <v>0</v>
      </c>
      <c r="D278" s="13">
        <v>12</v>
      </c>
      <c r="E278" s="14" t="str">
        <f t="shared" si="35"/>
        <v/>
      </c>
      <c r="F278" s="14">
        <f t="shared" si="36"/>
        <v>1.9138755980861243E-2</v>
      </c>
      <c r="G278" s="14">
        <f t="shared" si="38"/>
        <v>1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0</v>
      </c>
      <c r="D280" s="13">
        <v>0</v>
      </c>
      <c r="E280" s="14" t="str">
        <f t="shared" si="35"/>
        <v/>
      </c>
      <c r="F280" s="14" t="str">
        <f t="shared" si="36"/>
        <v/>
      </c>
      <c r="G280" s="14" t="str">
        <f t="shared" si="38"/>
        <v xml:space="preserve"> </v>
      </c>
      <c r="H280" s="14" t="str">
        <f t="shared" si="37"/>
        <v/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0</v>
      </c>
      <c r="E282" s="14" t="str">
        <f t="shared" si="35"/>
        <v/>
      </c>
      <c r="F282" s="14" t="str">
        <f t="shared" si="36"/>
        <v/>
      </c>
      <c r="G282" s="14" t="str">
        <f t="shared" si="38"/>
        <v xml:space="preserve"> 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1</v>
      </c>
      <c r="D283" s="13">
        <v>1</v>
      </c>
      <c r="E283" s="14">
        <f t="shared" si="35"/>
        <v>1.7793594306049821E-3</v>
      </c>
      <c r="F283" s="14">
        <f t="shared" si="36"/>
        <v>1.594896331738437E-3</v>
      </c>
      <c r="G283" s="14">
        <f t="shared" si="38"/>
        <v>0</v>
      </c>
      <c r="H283" s="14">
        <f t="shared" si="37"/>
        <v>0</v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0</v>
      </c>
      <c r="D288" s="13">
        <v>1</v>
      </c>
      <c r="E288" s="14" t="str">
        <f t="shared" si="35"/>
        <v/>
      </c>
      <c r="F288" s="14">
        <f t="shared" si="36"/>
        <v>1.594896331738437E-3</v>
      </c>
      <c r="G288" s="14">
        <f t="shared" si="38"/>
        <v>1</v>
      </c>
      <c r="H288" s="14" t="str">
        <f t="shared" si="37"/>
        <v/>
      </c>
    </row>
    <row r="289" spans="1:8" x14ac:dyDescent="0.2">
      <c r="A289" s="41"/>
      <c r="B289" s="12" t="s">
        <v>273</v>
      </c>
      <c r="C289" s="13">
        <v>0</v>
      </c>
      <c r="D289" s="13">
        <v>0</v>
      </c>
      <c r="E289" s="14" t="str">
        <f t="shared" si="35"/>
        <v/>
      </c>
      <c r="F289" s="14" t="str">
        <f t="shared" si="36"/>
        <v/>
      </c>
      <c r="G289" s="14" t="str">
        <f t="shared" si="38"/>
        <v xml:space="preserve"> </v>
      </c>
      <c r="H289" s="14" t="str">
        <f t="shared" si="37"/>
        <v/>
      </c>
    </row>
    <row r="290" spans="1:8" x14ac:dyDescent="0.2">
      <c r="A290" s="41"/>
      <c r="B290" s="12" t="s">
        <v>274</v>
      </c>
      <c r="C290" s="13">
        <v>0</v>
      </c>
      <c r="D290" s="13">
        <v>0</v>
      </c>
      <c r="E290" s="14" t="str">
        <f t="shared" si="35"/>
        <v/>
      </c>
      <c r="F290" s="14" t="str">
        <f t="shared" si="36"/>
        <v/>
      </c>
      <c r="G290" s="14" t="str">
        <f t="shared" si="38"/>
        <v xml:space="preserve"> 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0</v>
      </c>
      <c r="D291" s="13">
        <v>0</v>
      </c>
      <c r="E291" s="14" t="str">
        <f t="shared" si="35"/>
        <v/>
      </c>
      <c r="F291" s="14" t="str">
        <f t="shared" si="36"/>
        <v/>
      </c>
      <c r="G291" s="14" t="str">
        <f t="shared" si="38"/>
        <v xml:space="preserve"> 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0</v>
      </c>
      <c r="D293" s="13">
        <v>5</v>
      </c>
      <c r="E293" s="14" t="str">
        <f t="shared" si="35"/>
        <v/>
      </c>
      <c r="F293" s="14">
        <f t="shared" si="36"/>
        <v>7.9744816586921844E-3</v>
      </c>
      <c r="G293" s="14">
        <f t="shared" si="38"/>
        <v>1</v>
      </c>
      <c r="H293" s="14" t="str">
        <f t="shared" si="37"/>
        <v/>
      </c>
    </row>
    <row r="294" spans="1:8" x14ac:dyDescent="0.2">
      <c r="A294" s="41"/>
      <c r="B294" s="12" t="s">
        <v>278</v>
      </c>
      <c r="C294" s="13">
        <v>0</v>
      </c>
      <c r="D294" s="13">
        <v>1</v>
      </c>
      <c r="E294" s="14" t="str">
        <f t="shared" si="35"/>
        <v/>
      </c>
      <c r="F294" s="14">
        <f t="shared" si="36"/>
        <v>1.594896331738437E-3</v>
      </c>
      <c r="G294" s="14">
        <f t="shared" si="38"/>
        <v>1</v>
      </c>
      <c r="H294" s="14" t="str">
        <f t="shared" si="37"/>
        <v/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6</v>
      </c>
      <c r="D298" s="13">
        <v>7</v>
      </c>
      <c r="E298" s="14">
        <f t="shared" si="35"/>
        <v>1.0676156583629894E-2</v>
      </c>
      <c r="F298" s="14">
        <f t="shared" si="36"/>
        <v>1.1164274322169059E-2</v>
      </c>
      <c r="G298" s="14">
        <f t="shared" si="38"/>
        <v>0.16666666666666666</v>
      </c>
      <c r="H298" s="14">
        <f t="shared" si="37"/>
        <v>1.7793594306049821E-3</v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0</v>
      </c>
      <c r="E300" s="14" t="str">
        <f t="shared" si="35"/>
        <v/>
      </c>
      <c r="F300" s="14" t="str">
        <f t="shared" si="36"/>
        <v/>
      </c>
      <c r="G300" s="14" t="str">
        <f t="shared" si="38"/>
        <v xml:space="preserve"> 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0</v>
      </c>
      <c r="D301" s="13">
        <v>0</v>
      </c>
      <c r="E301" s="14" t="str">
        <f t="shared" ref="E301:E332" si="39">+IF(C301=0,"",C301/C$173)</f>
        <v/>
      </c>
      <c r="F301" s="14" t="str">
        <f t="shared" ref="F301:F332" si="40">+IF(D301=0,"",D301/D$173)</f>
        <v/>
      </c>
      <c r="G301" s="14" t="str">
        <f t="shared" si="38"/>
        <v xml:space="preserve"> 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3</v>
      </c>
      <c r="D302" s="13">
        <v>4</v>
      </c>
      <c r="E302" s="14">
        <f t="shared" si="39"/>
        <v>5.3380782918149468E-3</v>
      </c>
      <c r="F302" s="14">
        <f t="shared" si="40"/>
        <v>6.379585326953748E-3</v>
      </c>
      <c r="G302" s="14">
        <f t="shared" ref="G302:G333" si="42">+IF(AND(C302=0,D302=0)," ",IF(C302=0,1,IF(D302=0,-1,(D302-C302)/C302)))</f>
        <v>0.33333333333333331</v>
      </c>
      <c r="H302" s="14">
        <f t="shared" si="41"/>
        <v>1.7793594306049821E-3</v>
      </c>
    </row>
    <row r="303" spans="1:8" x14ac:dyDescent="0.2">
      <c r="A303" s="41"/>
      <c r="B303" s="12" t="s">
        <v>287</v>
      </c>
      <c r="C303" s="13">
        <v>0</v>
      </c>
      <c r="D303" s="13">
        <v>2</v>
      </c>
      <c r="E303" s="14" t="str">
        <f t="shared" si="39"/>
        <v/>
      </c>
      <c r="F303" s="14">
        <f t="shared" si="40"/>
        <v>3.189792663476874E-3</v>
      </c>
      <c r="G303" s="14">
        <f t="shared" si="42"/>
        <v>1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1</v>
      </c>
      <c r="D305" s="13">
        <v>0</v>
      </c>
      <c r="E305" s="14">
        <f t="shared" si="39"/>
        <v>1.7793594306049821E-3</v>
      </c>
      <c r="F305" s="14" t="str">
        <f t="shared" si="40"/>
        <v/>
      </c>
      <c r="G305" s="14">
        <f t="shared" si="42"/>
        <v>-1</v>
      </c>
      <c r="H305" s="14">
        <f t="shared" si="41"/>
        <v>-1.7793594306049821E-3</v>
      </c>
    </row>
    <row r="306" spans="1:8" x14ac:dyDescent="0.2">
      <c r="A306" s="41"/>
      <c r="B306" s="12" t="s">
        <v>290</v>
      </c>
      <c r="C306" s="13">
        <v>2</v>
      </c>
      <c r="D306" s="13">
        <v>1</v>
      </c>
      <c r="E306" s="14">
        <f t="shared" si="39"/>
        <v>3.5587188612099642E-3</v>
      </c>
      <c r="F306" s="14">
        <f t="shared" si="40"/>
        <v>1.594896331738437E-3</v>
      </c>
      <c r="G306" s="14">
        <f t="shared" si="42"/>
        <v>-0.5</v>
      </c>
      <c r="H306" s="14">
        <f t="shared" si="41"/>
        <v>-1.7793594306049821E-3</v>
      </c>
    </row>
    <row r="307" spans="1:8" x14ac:dyDescent="0.2">
      <c r="A307" s="41"/>
      <c r="B307" s="12" t="s">
        <v>291</v>
      </c>
      <c r="C307" s="13">
        <v>2</v>
      </c>
      <c r="D307" s="13">
        <v>0</v>
      </c>
      <c r="E307" s="14">
        <f t="shared" si="39"/>
        <v>3.5587188612099642E-3</v>
      </c>
      <c r="F307" s="14" t="str">
        <f t="shared" si="40"/>
        <v/>
      </c>
      <c r="G307" s="14">
        <f t="shared" si="42"/>
        <v>-1</v>
      </c>
      <c r="H307" s="14">
        <f t="shared" si="41"/>
        <v>-3.5587188612099642E-3</v>
      </c>
    </row>
    <row r="308" spans="1:8" x14ac:dyDescent="0.2">
      <c r="A308" s="41"/>
      <c r="B308" s="12" t="s">
        <v>292</v>
      </c>
      <c r="C308" s="13">
        <v>1</v>
      </c>
      <c r="D308" s="13">
        <v>16</v>
      </c>
      <c r="E308" s="14">
        <f t="shared" si="39"/>
        <v>1.7793594306049821E-3</v>
      </c>
      <c r="F308" s="14">
        <f t="shared" si="40"/>
        <v>2.5518341307814992E-2</v>
      </c>
      <c r="G308" s="14">
        <f t="shared" si="42"/>
        <v>15</v>
      </c>
      <c r="H308" s="14">
        <f t="shared" si="41"/>
        <v>2.669039145907473E-2</v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9</v>
      </c>
      <c r="D310" s="13">
        <v>0</v>
      </c>
      <c r="E310" s="14">
        <f t="shared" si="39"/>
        <v>1.601423487544484E-2</v>
      </c>
      <c r="F310" s="14" t="str">
        <f t="shared" si="40"/>
        <v/>
      </c>
      <c r="G310" s="14">
        <f t="shared" si="42"/>
        <v>-1</v>
      </c>
      <c r="H310" s="14">
        <f t="shared" si="41"/>
        <v>-1.601423487544484E-2</v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1</v>
      </c>
      <c r="D313" s="13">
        <v>0</v>
      </c>
      <c r="E313" s="14">
        <f t="shared" si="39"/>
        <v>1.7793594306049821E-3</v>
      </c>
      <c r="F313" s="14" t="str">
        <f t="shared" si="40"/>
        <v/>
      </c>
      <c r="G313" s="14">
        <f t="shared" si="42"/>
        <v>-1</v>
      </c>
      <c r="H313" s="14">
        <f t="shared" si="41"/>
        <v>-1.7793594306049821E-3</v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1</v>
      </c>
      <c r="D317" s="13">
        <v>0</v>
      </c>
      <c r="E317" s="14">
        <f t="shared" si="39"/>
        <v>1.7793594306049821E-3</v>
      </c>
      <c r="F317" s="14" t="str">
        <f t="shared" si="40"/>
        <v/>
      </c>
      <c r="G317" s="14">
        <f t="shared" si="42"/>
        <v>-1</v>
      </c>
      <c r="H317" s="14">
        <f t="shared" si="41"/>
        <v>-1.7793594306049821E-3</v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1</v>
      </c>
      <c r="D319" s="13">
        <v>3</v>
      </c>
      <c r="E319" s="14">
        <f t="shared" si="39"/>
        <v>1.7793594306049821E-3</v>
      </c>
      <c r="F319" s="14">
        <f t="shared" si="40"/>
        <v>4.7846889952153108E-3</v>
      </c>
      <c r="G319" s="14">
        <f t="shared" si="42"/>
        <v>2</v>
      </c>
      <c r="H319" s="14">
        <f t="shared" si="41"/>
        <v>3.5587188612099642E-3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1</v>
      </c>
      <c r="D321" s="13">
        <v>0</v>
      </c>
      <c r="E321" s="14">
        <f t="shared" si="39"/>
        <v>1.7793594306049821E-3</v>
      </c>
      <c r="F321" s="14" t="str">
        <f t="shared" si="40"/>
        <v/>
      </c>
      <c r="G321" s="14">
        <f t="shared" si="42"/>
        <v>-1</v>
      </c>
      <c r="H321" s="14">
        <f t="shared" si="41"/>
        <v>-1.7793594306049821E-3</v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0</v>
      </c>
      <c r="D324" s="13">
        <v>1</v>
      </c>
      <c r="E324" s="14" t="str">
        <f t="shared" si="39"/>
        <v/>
      </c>
      <c r="F324" s="14">
        <f t="shared" si="40"/>
        <v>1.594896331738437E-3</v>
      </c>
      <c r="G324" s="14">
        <f t="shared" si="42"/>
        <v>1</v>
      </c>
      <c r="H324" s="14" t="str">
        <f t="shared" si="41"/>
        <v/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8</v>
      </c>
      <c r="D328" s="13">
        <v>14</v>
      </c>
      <c r="E328" s="14">
        <f t="shared" si="39"/>
        <v>1.4234875444839857E-2</v>
      </c>
      <c r="F328" s="14">
        <f t="shared" si="40"/>
        <v>2.2328548644338118E-2</v>
      </c>
      <c r="G328" s="14">
        <f t="shared" si="42"/>
        <v>0.75</v>
      </c>
      <c r="H328" s="14">
        <f t="shared" si="41"/>
        <v>1.0676156583629894E-2</v>
      </c>
    </row>
    <row r="329" spans="1:8" x14ac:dyDescent="0.2">
      <c r="A329" s="41"/>
      <c r="B329" s="12" t="s">
        <v>313</v>
      </c>
      <c r="C329" s="13">
        <v>1</v>
      </c>
      <c r="D329" s="13">
        <v>0</v>
      </c>
      <c r="E329" s="14">
        <f t="shared" si="39"/>
        <v>1.7793594306049821E-3</v>
      </c>
      <c r="F329" s="14" t="str">
        <f t="shared" si="40"/>
        <v/>
      </c>
      <c r="G329" s="14">
        <f t="shared" si="42"/>
        <v>-1</v>
      </c>
      <c r="H329" s="14">
        <f t="shared" si="41"/>
        <v>-1.7793594306049821E-3</v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3</v>
      </c>
      <c r="E338" s="14" t="str">
        <f t="shared" si="43"/>
        <v/>
      </c>
      <c r="F338" s="14">
        <f t="shared" si="44"/>
        <v>4.7846889952153108E-3</v>
      </c>
      <c r="G338" s="14">
        <f t="shared" si="46"/>
        <v>1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2</v>
      </c>
      <c r="D341" s="13">
        <v>0</v>
      </c>
      <c r="E341" s="14">
        <f t="shared" si="43"/>
        <v>3.5587188612099642E-3</v>
      </c>
      <c r="F341" s="14" t="str">
        <f t="shared" si="44"/>
        <v/>
      </c>
      <c r="G341" s="14">
        <f t="shared" si="46"/>
        <v>-1</v>
      </c>
      <c r="H341" s="14">
        <f t="shared" si="45"/>
        <v>-3.5587188612099642E-3</v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3343</v>
      </c>
      <c r="D349" s="17">
        <f>SUM(D350:D576)</f>
        <v>1948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-0.41728985940771762</v>
      </c>
      <c r="H349" s="18">
        <f t="shared" ref="H349:H412" si="49">+IF(OR(AND(E349=""),(G349="")),"",E349*G349)</f>
        <v>-0.41728985940771762</v>
      </c>
    </row>
    <row r="350" spans="1:8" x14ac:dyDescent="0.2">
      <c r="A350" s="41"/>
      <c r="B350" s="12" t="s">
        <v>328</v>
      </c>
      <c r="C350" s="13">
        <v>1</v>
      </c>
      <c r="D350" s="13">
        <v>7</v>
      </c>
      <c r="E350" s="14">
        <f t="shared" si="47"/>
        <v>2.9913251570445708E-4</v>
      </c>
      <c r="F350" s="14">
        <f t="shared" si="48"/>
        <v>3.5934291581108829E-3</v>
      </c>
      <c r="G350" s="14">
        <f t="shared" ref="G350:G413" si="50">+IF(AND(C350=0,D350=0)," ",IF(C350=0,1,IF(D350=0,-1,(D350-C350)/C350)))</f>
        <v>6</v>
      </c>
      <c r="H350" s="14">
        <f t="shared" si="49"/>
        <v>1.7947950942267424E-3</v>
      </c>
    </row>
    <row r="351" spans="1:8" x14ac:dyDescent="0.2">
      <c r="A351" s="41"/>
      <c r="B351" s="12" t="s">
        <v>329</v>
      </c>
      <c r="C351" s="13">
        <v>85</v>
      </c>
      <c r="D351" s="13">
        <v>1</v>
      </c>
      <c r="E351" s="14">
        <f t="shared" si="47"/>
        <v>2.5426263834878851E-2</v>
      </c>
      <c r="F351" s="14">
        <f t="shared" si="48"/>
        <v>5.1334702258726901E-4</v>
      </c>
      <c r="G351" s="14">
        <f t="shared" si="50"/>
        <v>-0.9882352941176471</v>
      </c>
      <c r="H351" s="14">
        <f t="shared" si="49"/>
        <v>-2.5127131319174396E-2</v>
      </c>
    </row>
    <row r="352" spans="1:8" x14ac:dyDescent="0.2">
      <c r="A352" s="41"/>
      <c r="B352" s="12" t="s">
        <v>330</v>
      </c>
      <c r="C352" s="13">
        <v>407</v>
      </c>
      <c r="D352" s="13">
        <v>9</v>
      </c>
      <c r="E352" s="14">
        <f t="shared" si="47"/>
        <v>0.12174693389171402</v>
      </c>
      <c r="F352" s="14">
        <f t="shared" si="48"/>
        <v>4.6201232032854209E-3</v>
      </c>
      <c r="G352" s="14">
        <f t="shared" si="50"/>
        <v>-0.97788697788697787</v>
      </c>
      <c r="H352" s="14">
        <f t="shared" si="49"/>
        <v>-0.11905474125037391</v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65</v>
      </c>
      <c r="D355" s="13">
        <v>78</v>
      </c>
      <c r="E355" s="14">
        <f t="shared" si="47"/>
        <v>1.9443613520789708E-2</v>
      </c>
      <c r="F355" s="14">
        <f t="shared" si="48"/>
        <v>4.0041067761806978E-2</v>
      </c>
      <c r="G355" s="14">
        <f t="shared" si="50"/>
        <v>0.2</v>
      </c>
      <c r="H355" s="14">
        <f t="shared" si="49"/>
        <v>3.8887227041579419E-3</v>
      </c>
    </row>
    <row r="356" spans="1:8" x14ac:dyDescent="0.2">
      <c r="A356" s="41"/>
      <c r="B356" s="12" t="s">
        <v>334</v>
      </c>
      <c r="C356" s="13">
        <v>1</v>
      </c>
      <c r="D356" s="13">
        <v>0</v>
      </c>
      <c r="E356" s="14">
        <f t="shared" si="47"/>
        <v>2.9913251570445708E-4</v>
      </c>
      <c r="F356" s="14" t="str">
        <f t="shared" si="48"/>
        <v/>
      </c>
      <c r="G356" s="14">
        <f t="shared" si="50"/>
        <v>-1</v>
      </c>
      <c r="H356" s="14">
        <f t="shared" si="49"/>
        <v>-2.9913251570445708E-4</v>
      </c>
    </row>
    <row r="357" spans="1:8" x14ac:dyDescent="0.2">
      <c r="A357" s="41"/>
      <c r="B357" s="12" t="s">
        <v>335</v>
      </c>
      <c r="C357" s="13">
        <v>0</v>
      </c>
      <c r="D357" s="13">
        <v>0</v>
      </c>
      <c r="E357" s="14" t="str">
        <f t="shared" si="47"/>
        <v/>
      </c>
      <c r="F357" s="14" t="str">
        <f t="shared" si="48"/>
        <v/>
      </c>
      <c r="G357" s="14" t="str">
        <f t="shared" si="50"/>
        <v xml:space="preserve"> </v>
      </c>
      <c r="H357" s="14" t="str">
        <f t="shared" si="49"/>
        <v/>
      </c>
    </row>
    <row r="358" spans="1:8" x14ac:dyDescent="0.2">
      <c r="A358" s="41"/>
      <c r="B358" s="12" t="s">
        <v>336</v>
      </c>
      <c r="C358" s="13">
        <v>9</v>
      </c>
      <c r="D358" s="13">
        <v>8</v>
      </c>
      <c r="E358" s="14">
        <f t="shared" si="47"/>
        <v>2.6921926413401138E-3</v>
      </c>
      <c r="F358" s="14">
        <f t="shared" si="48"/>
        <v>4.1067761806981521E-3</v>
      </c>
      <c r="G358" s="14">
        <f t="shared" si="50"/>
        <v>-0.1111111111111111</v>
      </c>
      <c r="H358" s="14">
        <f t="shared" si="49"/>
        <v>-2.9913251570445708E-4</v>
      </c>
    </row>
    <row r="359" spans="1:8" x14ac:dyDescent="0.2">
      <c r="A359" s="41"/>
      <c r="B359" s="12" t="s">
        <v>337</v>
      </c>
      <c r="C359" s="13">
        <v>0</v>
      </c>
      <c r="D359" s="13">
        <v>0</v>
      </c>
      <c r="E359" s="14" t="str">
        <f t="shared" si="47"/>
        <v/>
      </c>
      <c r="F359" s="14" t="str">
        <f t="shared" si="48"/>
        <v/>
      </c>
      <c r="G359" s="14" t="str">
        <f t="shared" si="50"/>
        <v xml:space="preserve"> </v>
      </c>
      <c r="H359" s="14" t="str">
        <f t="shared" si="49"/>
        <v/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196</v>
      </c>
      <c r="D361" s="13">
        <v>234</v>
      </c>
      <c r="E361" s="14">
        <f t="shared" si="47"/>
        <v>5.8629973078073584E-2</v>
      </c>
      <c r="F361" s="14">
        <f t="shared" si="48"/>
        <v>0.12012320328542095</v>
      </c>
      <c r="G361" s="14">
        <f t="shared" si="50"/>
        <v>0.19387755102040816</v>
      </c>
      <c r="H361" s="14">
        <f t="shared" si="49"/>
        <v>1.1367035596769368E-2</v>
      </c>
    </row>
    <row r="362" spans="1:8" x14ac:dyDescent="0.2">
      <c r="A362" s="41"/>
      <c r="B362" s="12" t="s">
        <v>340</v>
      </c>
      <c r="C362" s="13">
        <v>3</v>
      </c>
      <c r="D362" s="13">
        <v>6</v>
      </c>
      <c r="E362" s="14">
        <f t="shared" si="47"/>
        <v>8.9739754711337118E-4</v>
      </c>
      <c r="F362" s="14">
        <f t="shared" si="48"/>
        <v>3.0800821355236141E-3</v>
      </c>
      <c r="G362" s="14">
        <f t="shared" si="50"/>
        <v>1</v>
      </c>
      <c r="H362" s="14">
        <f t="shared" si="49"/>
        <v>8.9739754711337118E-4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7</v>
      </c>
      <c r="D364" s="13">
        <v>21</v>
      </c>
      <c r="E364" s="14">
        <f t="shared" si="47"/>
        <v>2.0939276099311995E-3</v>
      </c>
      <c r="F364" s="14">
        <f t="shared" si="48"/>
        <v>1.0780287474332649E-2</v>
      </c>
      <c r="G364" s="14">
        <f t="shared" si="50"/>
        <v>2</v>
      </c>
      <c r="H364" s="14">
        <f t="shared" si="49"/>
        <v>4.187855219862399E-3</v>
      </c>
    </row>
    <row r="365" spans="1:8" x14ac:dyDescent="0.2">
      <c r="A365" s="41"/>
      <c r="B365" s="12" t="s">
        <v>343</v>
      </c>
      <c r="C365" s="13">
        <v>63</v>
      </c>
      <c r="D365" s="13">
        <v>139</v>
      </c>
      <c r="E365" s="14">
        <f t="shared" si="47"/>
        <v>1.8845348489380794E-2</v>
      </c>
      <c r="F365" s="14">
        <f t="shared" si="48"/>
        <v>7.1355236139630393E-2</v>
      </c>
      <c r="G365" s="14">
        <f t="shared" si="50"/>
        <v>1.2063492063492063</v>
      </c>
      <c r="H365" s="14">
        <f t="shared" si="49"/>
        <v>2.2734071193538735E-2</v>
      </c>
    </row>
    <row r="366" spans="1:8" x14ac:dyDescent="0.2">
      <c r="A366" s="41"/>
      <c r="B366" s="12" t="s">
        <v>344</v>
      </c>
      <c r="C366" s="13">
        <v>0</v>
      </c>
      <c r="D366" s="13">
        <v>0</v>
      </c>
      <c r="E366" s="14" t="str">
        <f t="shared" si="47"/>
        <v/>
      </c>
      <c r="F366" s="14" t="str">
        <f t="shared" si="48"/>
        <v/>
      </c>
      <c r="G366" s="14" t="str">
        <f t="shared" si="50"/>
        <v xml:space="preserve"> 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91</v>
      </c>
      <c r="D369" s="13">
        <v>11</v>
      </c>
      <c r="E369" s="14">
        <f t="shared" si="47"/>
        <v>2.7221058929105594E-2</v>
      </c>
      <c r="F369" s="14">
        <f t="shared" si="48"/>
        <v>5.6468172484599594E-3</v>
      </c>
      <c r="G369" s="14">
        <f t="shared" si="50"/>
        <v>-0.87912087912087911</v>
      </c>
      <c r="H369" s="14">
        <f t="shared" si="49"/>
        <v>-2.3930601256356567E-2</v>
      </c>
    </row>
    <row r="370" spans="1:8" x14ac:dyDescent="0.2">
      <c r="A370" s="41"/>
      <c r="B370" s="12" t="s">
        <v>348</v>
      </c>
      <c r="C370" s="13">
        <v>8</v>
      </c>
      <c r="D370" s="13">
        <v>6</v>
      </c>
      <c r="E370" s="14">
        <f t="shared" si="47"/>
        <v>2.3930601256356566E-3</v>
      </c>
      <c r="F370" s="14">
        <f t="shared" si="48"/>
        <v>3.0800821355236141E-3</v>
      </c>
      <c r="G370" s="14">
        <f t="shared" si="50"/>
        <v>-0.25</v>
      </c>
      <c r="H370" s="14">
        <f t="shared" si="49"/>
        <v>-5.9826503140891416E-4</v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10</v>
      </c>
      <c r="D372" s="13">
        <v>8</v>
      </c>
      <c r="E372" s="14">
        <f t="shared" si="47"/>
        <v>2.9913251570445709E-3</v>
      </c>
      <c r="F372" s="14">
        <f t="shared" si="48"/>
        <v>4.1067761806981521E-3</v>
      </c>
      <c r="G372" s="14">
        <f t="shared" si="50"/>
        <v>-0.2</v>
      </c>
      <c r="H372" s="14">
        <f t="shared" si="49"/>
        <v>-5.9826503140891427E-4</v>
      </c>
    </row>
    <row r="373" spans="1:8" x14ac:dyDescent="0.2">
      <c r="A373" s="41"/>
      <c r="B373" s="12" t="s">
        <v>351</v>
      </c>
      <c r="C373" s="13">
        <v>52</v>
      </c>
      <c r="D373" s="13">
        <v>24</v>
      </c>
      <c r="E373" s="14">
        <f t="shared" si="47"/>
        <v>1.5554890816631767E-2</v>
      </c>
      <c r="F373" s="14">
        <f t="shared" si="48"/>
        <v>1.2320328542094456E-2</v>
      </c>
      <c r="G373" s="14">
        <f t="shared" si="50"/>
        <v>-0.53846153846153844</v>
      </c>
      <c r="H373" s="14">
        <f t="shared" si="49"/>
        <v>-8.375710439724798E-3</v>
      </c>
    </row>
    <row r="374" spans="1:8" x14ac:dyDescent="0.2">
      <c r="A374" s="41"/>
      <c r="B374" s="12" t="s">
        <v>352</v>
      </c>
      <c r="C374" s="13">
        <v>212</v>
      </c>
      <c r="D374" s="13">
        <v>0</v>
      </c>
      <c r="E374" s="14">
        <f t="shared" si="47"/>
        <v>6.3416093329344905E-2</v>
      </c>
      <c r="F374" s="14" t="str">
        <f t="shared" si="48"/>
        <v/>
      </c>
      <c r="G374" s="14">
        <f t="shared" si="50"/>
        <v>-1</v>
      </c>
      <c r="H374" s="14">
        <f t="shared" si="49"/>
        <v>-6.3416093329344905E-2</v>
      </c>
    </row>
    <row r="375" spans="1:8" x14ac:dyDescent="0.2">
      <c r="A375" s="41"/>
      <c r="B375" s="12" t="s">
        <v>353</v>
      </c>
      <c r="C375" s="13">
        <v>3</v>
      </c>
      <c r="D375" s="13">
        <v>0</v>
      </c>
      <c r="E375" s="14">
        <f t="shared" si="47"/>
        <v>8.9739754711337118E-4</v>
      </c>
      <c r="F375" s="14" t="str">
        <f t="shared" si="48"/>
        <v/>
      </c>
      <c r="G375" s="14">
        <f t="shared" si="50"/>
        <v>-1</v>
      </c>
      <c r="H375" s="14">
        <f t="shared" si="49"/>
        <v>-8.9739754711337118E-4</v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1</v>
      </c>
      <c r="E377" s="14" t="str">
        <f t="shared" si="47"/>
        <v/>
      </c>
      <c r="F377" s="14">
        <f t="shared" si="48"/>
        <v>5.1334702258726901E-4</v>
      </c>
      <c r="G377" s="14">
        <f t="shared" si="50"/>
        <v>1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1</v>
      </c>
      <c r="D378" s="13">
        <v>4</v>
      </c>
      <c r="E378" s="14">
        <f t="shared" si="47"/>
        <v>2.9913251570445708E-4</v>
      </c>
      <c r="F378" s="14">
        <f t="shared" si="48"/>
        <v>2.0533880903490761E-3</v>
      </c>
      <c r="G378" s="14">
        <f t="shared" si="50"/>
        <v>3</v>
      </c>
      <c r="H378" s="14">
        <f t="shared" si="49"/>
        <v>8.9739754711337118E-4</v>
      </c>
    </row>
    <row r="379" spans="1:8" x14ac:dyDescent="0.2">
      <c r="A379" s="41"/>
      <c r="B379" s="12" t="s">
        <v>357</v>
      </c>
      <c r="C379" s="13">
        <v>40</v>
      </c>
      <c r="D379" s="13">
        <v>10</v>
      </c>
      <c r="E379" s="14">
        <f t="shared" si="47"/>
        <v>1.1965300628178284E-2</v>
      </c>
      <c r="F379" s="14">
        <f t="shared" si="48"/>
        <v>5.1334702258726897E-3</v>
      </c>
      <c r="G379" s="14">
        <f t="shared" si="50"/>
        <v>-0.75</v>
      </c>
      <c r="H379" s="14">
        <f t="shared" si="49"/>
        <v>-8.9739754711337123E-3</v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11</v>
      </c>
      <c r="E380" s="14" t="str">
        <f t="shared" si="47"/>
        <v/>
      </c>
      <c r="F380" s="14">
        <f t="shared" si="48"/>
        <v>5.6468172484599594E-3</v>
      </c>
      <c r="G380" s="14">
        <f t="shared" si="50"/>
        <v>1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0</v>
      </c>
      <c r="D382" s="13">
        <v>1</v>
      </c>
      <c r="E382" s="14" t="str">
        <f t="shared" si="47"/>
        <v/>
      </c>
      <c r="F382" s="14">
        <f t="shared" si="48"/>
        <v>5.1334702258726901E-4</v>
      </c>
      <c r="G382" s="14">
        <f t="shared" si="50"/>
        <v>1</v>
      </c>
      <c r="H382" s="14" t="str">
        <f t="shared" si="49"/>
        <v/>
      </c>
    </row>
    <row r="383" spans="1:8" ht="25.5" x14ac:dyDescent="0.2">
      <c r="A383" s="41"/>
      <c r="B383" s="12" t="s">
        <v>361</v>
      </c>
      <c r="C383" s="13">
        <v>2</v>
      </c>
      <c r="D383" s="13">
        <v>6</v>
      </c>
      <c r="E383" s="14">
        <f t="shared" si="47"/>
        <v>5.9826503140891416E-4</v>
      </c>
      <c r="F383" s="14">
        <f t="shared" si="48"/>
        <v>3.0800821355236141E-3</v>
      </c>
      <c r="G383" s="14">
        <f t="shared" si="50"/>
        <v>2</v>
      </c>
      <c r="H383" s="14">
        <f t="shared" si="49"/>
        <v>1.1965300628178283E-3</v>
      </c>
    </row>
    <row r="384" spans="1:8" x14ac:dyDescent="0.2">
      <c r="A384" s="41"/>
      <c r="B384" s="12" t="s">
        <v>362</v>
      </c>
      <c r="C384" s="13">
        <v>213</v>
      </c>
      <c r="D384" s="13">
        <v>322</v>
      </c>
      <c r="E384" s="14">
        <f t="shared" si="47"/>
        <v>6.371522584504935E-2</v>
      </c>
      <c r="F384" s="14">
        <f t="shared" si="48"/>
        <v>0.16529774127310062</v>
      </c>
      <c r="G384" s="14">
        <f t="shared" si="50"/>
        <v>0.51173708920187788</v>
      </c>
      <c r="H384" s="14">
        <f t="shared" si="49"/>
        <v>3.2605444211785815E-2</v>
      </c>
    </row>
    <row r="385" spans="1:8" x14ac:dyDescent="0.2">
      <c r="A385" s="41"/>
      <c r="B385" s="12" t="s">
        <v>363</v>
      </c>
      <c r="C385" s="13">
        <v>6</v>
      </c>
      <c r="D385" s="13">
        <v>7</v>
      </c>
      <c r="E385" s="14">
        <f t="shared" si="47"/>
        <v>1.7947950942267424E-3</v>
      </c>
      <c r="F385" s="14">
        <f t="shared" si="48"/>
        <v>3.5934291581108829E-3</v>
      </c>
      <c r="G385" s="14">
        <f t="shared" si="50"/>
        <v>0.16666666666666666</v>
      </c>
      <c r="H385" s="14">
        <f t="shared" si="49"/>
        <v>2.9913251570445702E-4</v>
      </c>
    </row>
    <row r="386" spans="1:8" x14ac:dyDescent="0.2">
      <c r="A386" s="41"/>
      <c r="B386" s="12" t="s">
        <v>364</v>
      </c>
      <c r="C386" s="13">
        <v>824</v>
      </c>
      <c r="D386" s="13">
        <v>55</v>
      </c>
      <c r="E386" s="14">
        <f t="shared" si="47"/>
        <v>0.24648519294047264</v>
      </c>
      <c r="F386" s="14">
        <f t="shared" si="48"/>
        <v>2.8234086242299793E-2</v>
      </c>
      <c r="G386" s="14">
        <f t="shared" si="50"/>
        <v>-0.93325242718446599</v>
      </c>
      <c r="H386" s="14">
        <f t="shared" si="49"/>
        <v>-0.23003290457672748</v>
      </c>
    </row>
    <row r="387" spans="1:8" x14ac:dyDescent="0.2">
      <c r="A387" s="41"/>
      <c r="B387" s="12" t="s">
        <v>365</v>
      </c>
      <c r="C387" s="13">
        <v>16</v>
      </c>
      <c r="D387" s="13">
        <v>6</v>
      </c>
      <c r="E387" s="14">
        <f t="shared" si="47"/>
        <v>4.7861202512713133E-3</v>
      </c>
      <c r="F387" s="14">
        <f t="shared" si="48"/>
        <v>3.0800821355236141E-3</v>
      </c>
      <c r="G387" s="14">
        <f t="shared" si="50"/>
        <v>-0.625</v>
      </c>
      <c r="H387" s="14">
        <f t="shared" si="49"/>
        <v>-2.9913251570445709E-3</v>
      </c>
    </row>
    <row r="388" spans="1:8" x14ac:dyDescent="0.2">
      <c r="A388" s="41"/>
      <c r="B388" s="12" t="s">
        <v>366</v>
      </c>
      <c r="C388" s="13">
        <v>2</v>
      </c>
      <c r="D388" s="13">
        <v>2</v>
      </c>
      <c r="E388" s="14">
        <f t="shared" si="47"/>
        <v>5.9826503140891416E-4</v>
      </c>
      <c r="F388" s="14">
        <f t="shared" si="48"/>
        <v>1.026694045174538E-3</v>
      </c>
      <c r="G388" s="14">
        <f t="shared" si="50"/>
        <v>0</v>
      </c>
      <c r="H388" s="14">
        <f t="shared" si="49"/>
        <v>0</v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0</v>
      </c>
      <c r="D391" s="13">
        <v>173</v>
      </c>
      <c r="E391" s="14" t="str">
        <f t="shared" si="47"/>
        <v/>
      </c>
      <c r="F391" s="14">
        <f t="shared" si="48"/>
        <v>8.8809034907597534E-2</v>
      </c>
      <c r="G391" s="14">
        <f t="shared" si="50"/>
        <v>1</v>
      </c>
      <c r="H391" s="14" t="str">
        <f t="shared" si="49"/>
        <v/>
      </c>
    </row>
    <row r="392" spans="1:8" x14ac:dyDescent="0.2">
      <c r="A392" s="41" t="s">
        <v>95</v>
      </c>
      <c r="B392" s="12" t="s">
        <v>370</v>
      </c>
      <c r="C392" s="13">
        <v>4</v>
      </c>
      <c r="D392" s="13">
        <v>1</v>
      </c>
      <c r="E392" s="14">
        <f t="shared" si="47"/>
        <v>1.1965300628178283E-3</v>
      </c>
      <c r="F392" s="14">
        <f t="shared" si="48"/>
        <v>5.1334702258726901E-4</v>
      </c>
      <c r="G392" s="14">
        <f t="shared" si="50"/>
        <v>-0.75</v>
      </c>
      <c r="H392" s="14">
        <f t="shared" si="49"/>
        <v>-8.9739754711337118E-4</v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71</v>
      </c>
      <c r="D395" s="13">
        <v>62</v>
      </c>
      <c r="E395" s="14">
        <f t="shared" si="47"/>
        <v>2.1238408615016451E-2</v>
      </c>
      <c r="F395" s="14">
        <f t="shared" si="48"/>
        <v>3.1827515400410678E-2</v>
      </c>
      <c r="G395" s="14">
        <f t="shared" si="50"/>
        <v>-0.12676056338028169</v>
      </c>
      <c r="H395" s="14">
        <f t="shared" si="49"/>
        <v>-2.6921926413401133E-3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9</v>
      </c>
      <c r="D397" s="13">
        <v>3</v>
      </c>
      <c r="E397" s="14">
        <f t="shared" si="47"/>
        <v>2.6921926413401138E-3</v>
      </c>
      <c r="F397" s="14">
        <f t="shared" si="48"/>
        <v>1.540041067761807E-3</v>
      </c>
      <c r="G397" s="14">
        <f t="shared" si="50"/>
        <v>-0.66666666666666663</v>
      </c>
      <c r="H397" s="14">
        <f t="shared" si="49"/>
        <v>-1.7947950942267424E-3</v>
      </c>
    </row>
    <row r="398" spans="1:8" x14ac:dyDescent="0.2">
      <c r="A398" s="41"/>
      <c r="B398" s="12" t="s">
        <v>376</v>
      </c>
      <c r="C398" s="13">
        <v>12</v>
      </c>
      <c r="D398" s="13">
        <v>52</v>
      </c>
      <c r="E398" s="14">
        <f t="shared" si="47"/>
        <v>3.5895901884534847E-3</v>
      </c>
      <c r="F398" s="14">
        <f t="shared" si="48"/>
        <v>2.6694045174537988E-2</v>
      </c>
      <c r="G398" s="14">
        <f t="shared" si="50"/>
        <v>3.3333333333333335</v>
      </c>
      <c r="H398" s="14">
        <f t="shared" si="49"/>
        <v>1.1965300628178284E-2</v>
      </c>
    </row>
    <row r="399" spans="1:8" x14ac:dyDescent="0.2">
      <c r="A399" s="41"/>
      <c r="B399" s="12" t="s">
        <v>377</v>
      </c>
      <c r="C399" s="13">
        <v>9</v>
      </c>
      <c r="D399" s="13">
        <v>5</v>
      </c>
      <c r="E399" s="14">
        <f t="shared" si="47"/>
        <v>2.6921926413401138E-3</v>
      </c>
      <c r="F399" s="14">
        <f t="shared" si="48"/>
        <v>2.5667351129363448E-3</v>
      </c>
      <c r="G399" s="14">
        <f t="shared" si="50"/>
        <v>-0.44444444444444442</v>
      </c>
      <c r="H399" s="14">
        <f t="shared" si="49"/>
        <v>-1.1965300628178283E-3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0</v>
      </c>
      <c r="E401" s="14" t="str">
        <f t="shared" si="47"/>
        <v/>
      </c>
      <c r="F401" s="14" t="str">
        <f t="shared" si="48"/>
        <v/>
      </c>
      <c r="G401" s="14" t="str">
        <f t="shared" si="50"/>
        <v xml:space="preserve"> 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0</v>
      </c>
      <c r="D402" s="13">
        <v>0</v>
      </c>
      <c r="E402" s="14" t="str">
        <f t="shared" si="47"/>
        <v/>
      </c>
      <c r="F402" s="14" t="str">
        <f t="shared" si="48"/>
        <v/>
      </c>
      <c r="G402" s="14" t="str">
        <f t="shared" si="50"/>
        <v xml:space="preserve"> 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0</v>
      </c>
      <c r="D403" s="13">
        <v>0</v>
      </c>
      <c r="E403" s="14" t="str">
        <f t="shared" si="47"/>
        <v/>
      </c>
      <c r="F403" s="14" t="str">
        <f t="shared" si="48"/>
        <v/>
      </c>
      <c r="G403" s="14" t="str">
        <f t="shared" si="50"/>
        <v xml:space="preserve"> </v>
      </c>
      <c r="H403" s="14" t="str">
        <f t="shared" si="49"/>
        <v/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0</v>
      </c>
      <c r="D405" s="13">
        <v>0</v>
      </c>
      <c r="E405" s="14" t="str">
        <f t="shared" si="47"/>
        <v/>
      </c>
      <c r="F405" s="14" t="str">
        <f t="shared" si="48"/>
        <v/>
      </c>
      <c r="G405" s="14" t="str">
        <f t="shared" si="50"/>
        <v xml:space="preserve"> </v>
      </c>
      <c r="H405" s="14" t="str">
        <f t="shared" si="49"/>
        <v/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0</v>
      </c>
      <c r="D408" s="13">
        <v>2</v>
      </c>
      <c r="E408" s="14" t="str">
        <f t="shared" si="47"/>
        <v/>
      </c>
      <c r="F408" s="14">
        <f t="shared" si="48"/>
        <v>1.026694045174538E-3</v>
      </c>
      <c r="G408" s="14">
        <f t="shared" si="50"/>
        <v>1</v>
      </c>
      <c r="H408" s="14" t="str">
        <f t="shared" si="49"/>
        <v/>
      </c>
    </row>
    <row r="409" spans="1:8" x14ac:dyDescent="0.2">
      <c r="A409" s="41"/>
      <c r="B409" s="12" t="s">
        <v>387</v>
      </c>
      <c r="C409" s="13">
        <v>0</v>
      </c>
      <c r="D409" s="13">
        <v>2</v>
      </c>
      <c r="E409" s="14" t="str">
        <f t="shared" si="47"/>
        <v/>
      </c>
      <c r="F409" s="14">
        <f t="shared" si="48"/>
        <v>1.026694045174538E-3</v>
      </c>
      <c r="G409" s="14">
        <f t="shared" si="50"/>
        <v>1</v>
      </c>
      <c r="H409" s="14" t="str">
        <f t="shared" si="49"/>
        <v/>
      </c>
    </row>
    <row r="410" spans="1:8" x14ac:dyDescent="0.2">
      <c r="A410" s="41"/>
      <c r="B410" s="12" t="s">
        <v>388</v>
      </c>
      <c r="C410" s="13">
        <v>0</v>
      </c>
      <c r="D410" s="13">
        <v>1</v>
      </c>
      <c r="E410" s="14" t="str">
        <f t="shared" si="47"/>
        <v/>
      </c>
      <c r="F410" s="14">
        <f t="shared" si="48"/>
        <v>5.1334702258726901E-4</v>
      </c>
      <c r="G410" s="14">
        <f t="shared" si="50"/>
        <v>1</v>
      </c>
      <c r="H410" s="14" t="str">
        <f t="shared" si="49"/>
        <v/>
      </c>
    </row>
    <row r="411" spans="1:8" x14ac:dyDescent="0.2">
      <c r="A411" s="41"/>
      <c r="B411" s="12" t="s">
        <v>389</v>
      </c>
      <c r="C411" s="13">
        <v>0</v>
      </c>
      <c r="D411" s="13">
        <v>0</v>
      </c>
      <c r="E411" s="14" t="str">
        <f t="shared" si="47"/>
        <v/>
      </c>
      <c r="F411" s="14" t="str">
        <f t="shared" si="48"/>
        <v/>
      </c>
      <c r="G411" s="14" t="str">
        <f t="shared" si="50"/>
        <v xml:space="preserve"> </v>
      </c>
      <c r="H411" s="14" t="str">
        <f t="shared" si="49"/>
        <v/>
      </c>
    </row>
    <row r="412" spans="1:8" x14ac:dyDescent="0.2">
      <c r="A412" s="41"/>
      <c r="B412" s="12" t="s">
        <v>390</v>
      </c>
      <c r="C412" s="13">
        <v>1</v>
      </c>
      <c r="D412" s="13">
        <v>2</v>
      </c>
      <c r="E412" s="14">
        <f t="shared" si="47"/>
        <v>2.9913251570445708E-4</v>
      </c>
      <c r="F412" s="14">
        <f t="shared" si="48"/>
        <v>1.026694045174538E-3</v>
      </c>
      <c r="G412" s="14">
        <f t="shared" si="50"/>
        <v>1</v>
      </c>
      <c r="H412" s="14">
        <f t="shared" si="49"/>
        <v>2.9913251570445708E-4</v>
      </c>
    </row>
    <row r="413" spans="1:8" x14ac:dyDescent="0.2">
      <c r="A413" s="41"/>
      <c r="B413" s="12" t="s">
        <v>391</v>
      </c>
      <c r="C413" s="13">
        <v>0</v>
      </c>
      <c r="D413" s="13">
        <v>0</v>
      </c>
      <c r="E413" s="14" t="str">
        <f t="shared" ref="E413:E476" si="51">+IF(C413=0,"",C413/C$349)</f>
        <v/>
      </c>
      <c r="F413" s="14" t="str">
        <f t="shared" ref="F413:F476" si="52">+IF(D413=0,"",D413/D$349)</f>
        <v/>
      </c>
      <c r="G413" s="14" t="str">
        <f t="shared" si="50"/>
        <v xml:space="preserve"> </v>
      </c>
      <c r="H413" s="14" t="str">
        <f t="shared" ref="H413:H476" si="53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2</v>
      </c>
      <c r="E415" s="14" t="str">
        <f t="shared" si="51"/>
        <v/>
      </c>
      <c r="F415" s="14">
        <f t="shared" si="52"/>
        <v>1.026694045174538E-3</v>
      </c>
      <c r="G415" s="14">
        <f t="shared" si="54"/>
        <v>1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0</v>
      </c>
      <c r="D416" s="13">
        <v>0</v>
      </c>
      <c r="E416" s="14" t="str">
        <f t="shared" si="51"/>
        <v/>
      </c>
      <c r="F416" s="14" t="str">
        <f t="shared" si="52"/>
        <v/>
      </c>
      <c r="G416" s="14" t="str">
        <f t="shared" si="54"/>
        <v xml:space="preserve"> 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69</v>
      </c>
      <c r="D420" s="13">
        <v>51</v>
      </c>
      <c r="E420" s="14">
        <f t="shared" si="51"/>
        <v>2.0640143583607537E-2</v>
      </c>
      <c r="F420" s="14">
        <f t="shared" si="52"/>
        <v>2.6180698151950718E-2</v>
      </c>
      <c r="G420" s="14">
        <f t="shared" si="54"/>
        <v>-0.2608695652173913</v>
      </c>
      <c r="H420" s="14">
        <f t="shared" si="53"/>
        <v>-5.3843852826802267E-3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0</v>
      </c>
      <c r="E423" s="14" t="str">
        <f t="shared" si="51"/>
        <v/>
      </c>
      <c r="F423" s="14" t="str">
        <f t="shared" si="52"/>
        <v/>
      </c>
      <c r="G423" s="14" t="str">
        <f t="shared" si="54"/>
        <v xml:space="preserve"> 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0</v>
      </c>
      <c r="D424" s="13">
        <v>0</v>
      </c>
      <c r="E424" s="14" t="str">
        <f t="shared" si="51"/>
        <v/>
      </c>
      <c r="F424" s="14" t="str">
        <f t="shared" si="52"/>
        <v/>
      </c>
      <c r="G424" s="14" t="str">
        <f t="shared" si="54"/>
        <v xml:space="preserve"> </v>
      </c>
      <c r="H424" s="14" t="str">
        <f t="shared" si="53"/>
        <v/>
      </c>
    </row>
    <row r="425" spans="1:8" x14ac:dyDescent="0.2">
      <c r="A425" s="41"/>
      <c r="B425" s="12" t="s">
        <v>403</v>
      </c>
      <c r="C425" s="13">
        <v>0</v>
      </c>
      <c r="D425" s="13">
        <v>1</v>
      </c>
      <c r="E425" s="14" t="str">
        <f t="shared" si="51"/>
        <v/>
      </c>
      <c r="F425" s="14">
        <f t="shared" si="52"/>
        <v>5.1334702258726901E-4</v>
      </c>
      <c r="G425" s="14">
        <f t="shared" si="54"/>
        <v>1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0</v>
      </c>
      <c r="D428" s="13">
        <v>0</v>
      </c>
      <c r="E428" s="14" t="str">
        <f t="shared" si="51"/>
        <v/>
      </c>
      <c r="F428" s="14" t="str">
        <f t="shared" si="52"/>
        <v/>
      </c>
      <c r="G428" s="14" t="str">
        <f t="shared" si="54"/>
        <v xml:space="preserve"> </v>
      </c>
      <c r="H428" s="14" t="str">
        <f t="shared" si="53"/>
        <v/>
      </c>
    </row>
    <row r="429" spans="1:8" x14ac:dyDescent="0.2">
      <c r="A429" s="41"/>
      <c r="B429" s="12" t="s">
        <v>407</v>
      </c>
      <c r="C429" s="13">
        <v>0</v>
      </c>
      <c r="D429" s="13">
        <v>0</v>
      </c>
      <c r="E429" s="14" t="str">
        <f t="shared" si="51"/>
        <v/>
      </c>
      <c r="F429" s="14" t="str">
        <f t="shared" si="52"/>
        <v/>
      </c>
      <c r="G429" s="14" t="str">
        <f t="shared" si="54"/>
        <v xml:space="preserve"> </v>
      </c>
      <c r="H429" s="14" t="str">
        <f t="shared" si="53"/>
        <v/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32</v>
      </c>
      <c r="D432" s="13">
        <v>10</v>
      </c>
      <c r="E432" s="14">
        <f t="shared" si="51"/>
        <v>9.5722405025426265E-3</v>
      </c>
      <c r="F432" s="14">
        <f t="shared" si="52"/>
        <v>5.1334702258726897E-3</v>
      </c>
      <c r="G432" s="14">
        <f t="shared" si="54"/>
        <v>-0.6875</v>
      </c>
      <c r="H432" s="14">
        <f t="shared" si="53"/>
        <v>-6.5809153454980561E-3</v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7</v>
      </c>
      <c r="D434" s="13">
        <v>2</v>
      </c>
      <c r="E434" s="14">
        <f t="shared" si="51"/>
        <v>2.0939276099311995E-3</v>
      </c>
      <c r="F434" s="14">
        <f t="shared" si="52"/>
        <v>1.026694045174538E-3</v>
      </c>
      <c r="G434" s="14">
        <f t="shared" si="54"/>
        <v>-0.7142857142857143</v>
      </c>
      <c r="H434" s="14">
        <f t="shared" si="53"/>
        <v>-1.4956625785222854E-3</v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0</v>
      </c>
      <c r="E437" s="14" t="str">
        <f t="shared" si="51"/>
        <v/>
      </c>
      <c r="F437" s="14" t="str">
        <f t="shared" si="52"/>
        <v/>
      </c>
      <c r="G437" s="14" t="str">
        <f t="shared" si="54"/>
        <v xml:space="preserve"> 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10</v>
      </c>
      <c r="E439" s="14" t="str">
        <f t="shared" si="51"/>
        <v/>
      </c>
      <c r="F439" s="14">
        <f t="shared" si="52"/>
        <v>5.1334702258726897E-3</v>
      </c>
      <c r="G439" s="14">
        <f t="shared" si="54"/>
        <v>1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1</v>
      </c>
      <c r="D440" s="13">
        <v>0</v>
      </c>
      <c r="E440" s="14">
        <f t="shared" si="51"/>
        <v>2.9913251570445708E-4</v>
      </c>
      <c r="F440" s="14" t="str">
        <f t="shared" si="52"/>
        <v/>
      </c>
      <c r="G440" s="14">
        <f t="shared" si="54"/>
        <v>-1</v>
      </c>
      <c r="H440" s="14">
        <f t="shared" si="53"/>
        <v>-2.9913251570445708E-4</v>
      </c>
    </row>
    <row r="441" spans="1:8" x14ac:dyDescent="0.2">
      <c r="A441" s="41"/>
      <c r="B441" s="12" t="s">
        <v>419</v>
      </c>
      <c r="C441" s="13">
        <v>35</v>
      </c>
      <c r="D441" s="13">
        <v>0</v>
      </c>
      <c r="E441" s="14">
        <f t="shared" si="51"/>
        <v>1.0469638049655998E-2</v>
      </c>
      <c r="F441" s="14" t="str">
        <f t="shared" si="52"/>
        <v/>
      </c>
      <c r="G441" s="14">
        <f t="shared" si="54"/>
        <v>-1</v>
      </c>
      <c r="H441" s="14">
        <f t="shared" si="53"/>
        <v>-1.0469638049655998E-2</v>
      </c>
    </row>
    <row r="442" spans="1:8" x14ac:dyDescent="0.2">
      <c r="A442" s="41"/>
      <c r="B442" s="12" t="s">
        <v>420</v>
      </c>
      <c r="C442" s="13">
        <v>0</v>
      </c>
      <c r="D442" s="13">
        <v>0</v>
      </c>
      <c r="E442" s="14" t="str">
        <f t="shared" si="51"/>
        <v/>
      </c>
      <c r="F442" s="14" t="str">
        <f t="shared" si="52"/>
        <v/>
      </c>
      <c r="G442" s="14" t="str">
        <f t="shared" si="54"/>
        <v xml:space="preserve"> </v>
      </c>
      <c r="H442" s="14" t="str">
        <f t="shared" si="53"/>
        <v/>
      </c>
    </row>
    <row r="443" spans="1:8" x14ac:dyDescent="0.2">
      <c r="A443" s="41"/>
      <c r="B443" s="12" t="s">
        <v>421</v>
      </c>
      <c r="C443" s="13">
        <v>34</v>
      </c>
      <c r="D443" s="13">
        <v>76</v>
      </c>
      <c r="E443" s="14">
        <f t="shared" si="51"/>
        <v>1.0170505533951541E-2</v>
      </c>
      <c r="F443" s="14">
        <f t="shared" si="52"/>
        <v>3.9014373716632446E-2</v>
      </c>
      <c r="G443" s="14">
        <f t="shared" si="54"/>
        <v>1.2352941176470589</v>
      </c>
      <c r="H443" s="14">
        <f t="shared" si="53"/>
        <v>1.2563565659587198E-2</v>
      </c>
    </row>
    <row r="444" spans="1:8" x14ac:dyDescent="0.2">
      <c r="A444" s="41"/>
      <c r="B444" s="12" t="s">
        <v>422</v>
      </c>
      <c r="C444" s="13">
        <v>24</v>
      </c>
      <c r="D444" s="13">
        <v>0</v>
      </c>
      <c r="E444" s="14">
        <f t="shared" si="51"/>
        <v>7.1791803769069695E-3</v>
      </c>
      <c r="F444" s="14" t="str">
        <f t="shared" si="52"/>
        <v/>
      </c>
      <c r="G444" s="14">
        <f t="shared" si="54"/>
        <v>-1</v>
      </c>
      <c r="H444" s="14">
        <f t="shared" si="53"/>
        <v>-7.1791803769069695E-3</v>
      </c>
    </row>
    <row r="445" spans="1:8" x14ac:dyDescent="0.2">
      <c r="A445" s="41"/>
      <c r="B445" s="12" t="s">
        <v>423</v>
      </c>
      <c r="C445" s="13">
        <v>44</v>
      </c>
      <c r="D445" s="13">
        <v>37</v>
      </c>
      <c r="E445" s="14">
        <f t="shared" si="51"/>
        <v>1.3161830690996112E-2</v>
      </c>
      <c r="F445" s="14">
        <f t="shared" si="52"/>
        <v>1.8993839835728953E-2</v>
      </c>
      <c r="G445" s="14">
        <f t="shared" si="54"/>
        <v>-0.15909090909090909</v>
      </c>
      <c r="H445" s="14">
        <f t="shared" si="53"/>
        <v>-2.0939276099311995E-3</v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8</v>
      </c>
      <c r="D447" s="13">
        <v>21</v>
      </c>
      <c r="E447" s="14">
        <f t="shared" si="51"/>
        <v>2.3930601256356566E-3</v>
      </c>
      <c r="F447" s="14">
        <f t="shared" si="52"/>
        <v>1.0780287474332649E-2</v>
      </c>
      <c r="G447" s="14">
        <f t="shared" si="54"/>
        <v>1.625</v>
      </c>
      <c r="H447" s="14">
        <f t="shared" si="53"/>
        <v>3.8887227041579419E-3</v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0</v>
      </c>
      <c r="E453" s="14" t="str">
        <f t="shared" si="51"/>
        <v/>
      </c>
      <c r="F453" s="14" t="str">
        <f t="shared" si="52"/>
        <v/>
      </c>
      <c r="G453" s="14" t="str">
        <f t="shared" si="54"/>
        <v xml:space="preserve"> 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8</v>
      </c>
      <c r="D455" s="13">
        <v>14</v>
      </c>
      <c r="E455" s="14">
        <f t="shared" si="51"/>
        <v>2.3930601256356566E-3</v>
      </c>
      <c r="F455" s="14">
        <f t="shared" si="52"/>
        <v>7.1868583162217657E-3</v>
      </c>
      <c r="G455" s="14">
        <f t="shared" si="54"/>
        <v>0.75</v>
      </c>
      <c r="H455" s="14">
        <f t="shared" si="53"/>
        <v>1.7947950942267424E-3</v>
      </c>
    </row>
    <row r="456" spans="1:8" x14ac:dyDescent="0.2">
      <c r="A456" s="41"/>
      <c r="B456" s="12" t="s">
        <v>434</v>
      </c>
      <c r="C456" s="13">
        <v>75</v>
      </c>
      <c r="D456" s="13">
        <v>3</v>
      </c>
      <c r="E456" s="14">
        <f t="shared" si="51"/>
        <v>2.243493867783428E-2</v>
      </c>
      <c r="F456" s="14">
        <f t="shared" si="52"/>
        <v>1.540041067761807E-3</v>
      </c>
      <c r="G456" s="14">
        <f t="shared" si="54"/>
        <v>-0.96</v>
      </c>
      <c r="H456" s="14">
        <f t="shared" si="53"/>
        <v>-2.1537541130720907E-2</v>
      </c>
    </row>
    <row r="457" spans="1:8" x14ac:dyDescent="0.2">
      <c r="A457" s="41"/>
      <c r="B457" s="12" t="s">
        <v>435</v>
      </c>
      <c r="C457" s="13">
        <v>40</v>
      </c>
      <c r="D457" s="13">
        <v>1</v>
      </c>
      <c r="E457" s="14">
        <f t="shared" si="51"/>
        <v>1.1965300628178284E-2</v>
      </c>
      <c r="F457" s="14">
        <f t="shared" si="52"/>
        <v>5.1334702258726901E-4</v>
      </c>
      <c r="G457" s="14">
        <f t="shared" si="54"/>
        <v>-0.97499999999999998</v>
      </c>
      <c r="H457" s="14">
        <f t="shared" si="53"/>
        <v>-1.1666168112473826E-2</v>
      </c>
    </row>
    <row r="458" spans="1:8" ht="25.5" x14ac:dyDescent="0.2">
      <c r="A458" s="41"/>
      <c r="B458" s="12" t="s">
        <v>436</v>
      </c>
      <c r="C458" s="13">
        <v>0</v>
      </c>
      <c r="D458" s="13">
        <v>0</v>
      </c>
      <c r="E458" s="14" t="str">
        <f t="shared" si="51"/>
        <v/>
      </c>
      <c r="F458" s="14" t="str">
        <f t="shared" si="52"/>
        <v/>
      </c>
      <c r="G458" s="14" t="str">
        <f t="shared" si="54"/>
        <v xml:space="preserve"> </v>
      </c>
      <c r="H458" s="14" t="str">
        <f t="shared" si="53"/>
        <v/>
      </c>
    </row>
    <row r="459" spans="1:8" ht="25.5" x14ac:dyDescent="0.2">
      <c r="A459" s="41"/>
      <c r="B459" s="12" t="s">
        <v>437</v>
      </c>
      <c r="C459" s="13">
        <v>0</v>
      </c>
      <c r="D459" s="13">
        <v>0</v>
      </c>
      <c r="E459" s="14" t="str">
        <f t="shared" si="51"/>
        <v/>
      </c>
      <c r="F459" s="14" t="str">
        <f t="shared" si="52"/>
        <v/>
      </c>
      <c r="G459" s="14" t="str">
        <f t="shared" si="54"/>
        <v xml:space="preserve"> </v>
      </c>
      <c r="H459" s="14" t="str">
        <f t="shared" si="53"/>
        <v/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0</v>
      </c>
      <c r="D461" s="13">
        <v>1</v>
      </c>
      <c r="E461" s="14" t="str">
        <f t="shared" si="51"/>
        <v/>
      </c>
      <c r="F461" s="14">
        <f t="shared" si="52"/>
        <v>5.1334702258726901E-4</v>
      </c>
      <c r="G461" s="14">
        <f t="shared" si="54"/>
        <v>1</v>
      </c>
      <c r="H461" s="14" t="str">
        <f t="shared" si="53"/>
        <v/>
      </c>
    </row>
    <row r="462" spans="1:8" ht="25.5" x14ac:dyDescent="0.2">
      <c r="A462" s="41"/>
      <c r="B462" s="12" t="s">
        <v>440</v>
      </c>
      <c r="C462" s="13">
        <v>1</v>
      </c>
      <c r="D462" s="13">
        <v>0</v>
      </c>
      <c r="E462" s="14">
        <f t="shared" si="51"/>
        <v>2.9913251570445708E-4</v>
      </c>
      <c r="F462" s="14" t="str">
        <f t="shared" si="52"/>
        <v/>
      </c>
      <c r="G462" s="14">
        <f t="shared" si="54"/>
        <v>-1</v>
      </c>
      <c r="H462" s="14">
        <f t="shared" si="53"/>
        <v>-2.9913251570445708E-4</v>
      </c>
    </row>
    <row r="463" spans="1:8" x14ac:dyDescent="0.2">
      <c r="A463" s="41"/>
      <c r="B463" s="12" t="s">
        <v>441</v>
      </c>
      <c r="C463" s="13">
        <v>0</v>
      </c>
      <c r="D463" s="13">
        <v>4</v>
      </c>
      <c r="E463" s="14" t="str">
        <f t="shared" si="51"/>
        <v/>
      </c>
      <c r="F463" s="14">
        <f t="shared" si="52"/>
        <v>2.0533880903490761E-3</v>
      </c>
      <c r="G463" s="14">
        <f t="shared" si="54"/>
        <v>1</v>
      </c>
      <c r="H463" s="14" t="str">
        <f t="shared" si="53"/>
        <v/>
      </c>
    </row>
    <row r="464" spans="1:8" x14ac:dyDescent="0.2">
      <c r="A464" s="41"/>
      <c r="B464" s="12" t="s">
        <v>442</v>
      </c>
      <c r="C464" s="13">
        <v>2</v>
      </c>
      <c r="D464" s="13">
        <v>6</v>
      </c>
      <c r="E464" s="14">
        <f t="shared" si="51"/>
        <v>5.9826503140891416E-4</v>
      </c>
      <c r="F464" s="14">
        <f t="shared" si="52"/>
        <v>3.0800821355236141E-3</v>
      </c>
      <c r="G464" s="14">
        <f t="shared" si="54"/>
        <v>2</v>
      </c>
      <c r="H464" s="14">
        <f t="shared" si="53"/>
        <v>1.1965300628178283E-3</v>
      </c>
    </row>
    <row r="465" spans="1:8" x14ac:dyDescent="0.2">
      <c r="A465" s="41"/>
      <c r="B465" s="12" t="s">
        <v>443</v>
      </c>
      <c r="C465" s="13">
        <v>5</v>
      </c>
      <c r="D465" s="13">
        <v>27</v>
      </c>
      <c r="E465" s="14">
        <f t="shared" si="51"/>
        <v>1.4956625785222854E-3</v>
      </c>
      <c r="F465" s="14">
        <f t="shared" si="52"/>
        <v>1.3860369609856264E-2</v>
      </c>
      <c r="G465" s="14">
        <f t="shared" si="54"/>
        <v>4.4000000000000004</v>
      </c>
      <c r="H465" s="14">
        <f t="shared" si="53"/>
        <v>6.5809153454980569E-3</v>
      </c>
    </row>
    <row r="466" spans="1:8" x14ac:dyDescent="0.2">
      <c r="A466" s="41"/>
      <c r="B466" s="12" t="s">
        <v>444</v>
      </c>
      <c r="C466" s="13">
        <v>2</v>
      </c>
      <c r="D466" s="13">
        <v>10</v>
      </c>
      <c r="E466" s="14">
        <f t="shared" si="51"/>
        <v>5.9826503140891416E-4</v>
      </c>
      <c r="F466" s="14">
        <f t="shared" si="52"/>
        <v>5.1334702258726897E-3</v>
      </c>
      <c r="G466" s="14">
        <f t="shared" si="54"/>
        <v>4</v>
      </c>
      <c r="H466" s="14">
        <f t="shared" si="53"/>
        <v>2.3930601256356566E-3</v>
      </c>
    </row>
    <row r="467" spans="1:8" x14ac:dyDescent="0.2">
      <c r="A467" s="41"/>
      <c r="B467" s="12" t="s">
        <v>445</v>
      </c>
      <c r="C467" s="13">
        <v>0</v>
      </c>
      <c r="D467" s="13">
        <v>0</v>
      </c>
      <c r="E467" s="14" t="str">
        <f t="shared" si="51"/>
        <v/>
      </c>
      <c r="F467" s="14" t="str">
        <f t="shared" si="52"/>
        <v/>
      </c>
      <c r="G467" s="14" t="str">
        <f t="shared" si="54"/>
        <v xml:space="preserve"> 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3</v>
      </c>
      <c r="D468" s="13">
        <v>16</v>
      </c>
      <c r="E468" s="14">
        <f t="shared" si="51"/>
        <v>8.9739754711337118E-4</v>
      </c>
      <c r="F468" s="14">
        <f t="shared" si="52"/>
        <v>8.2135523613963042E-3</v>
      </c>
      <c r="G468" s="14">
        <f t="shared" si="54"/>
        <v>4.333333333333333</v>
      </c>
      <c r="H468" s="14">
        <f t="shared" si="53"/>
        <v>3.8887227041579414E-3</v>
      </c>
    </row>
    <row r="469" spans="1:8" x14ac:dyDescent="0.2">
      <c r="A469" s="41"/>
      <c r="B469" s="12" t="s">
        <v>447</v>
      </c>
      <c r="C469" s="13">
        <v>0</v>
      </c>
      <c r="D469" s="13">
        <v>4</v>
      </c>
      <c r="E469" s="14" t="str">
        <f t="shared" si="51"/>
        <v/>
      </c>
      <c r="F469" s="14">
        <f t="shared" si="52"/>
        <v>2.0533880903490761E-3</v>
      </c>
      <c r="G469" s="14">
        <f t="shared" si="54"/>
        <v>1</v>
      </c>
      <c r="H469" s="14" t="str">
        <f t="shared" si="53"/>
        <v/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51"/>
        <v/>
      </c>
      <c r="F470" s="14" t="str">
        <f t="shared" si="52"/>
        <v/>
      </c>
      <c r="G470" s="14" t="str">
        <f t="shared" si="54"/>
        <v xml:space="preserve"> 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20</v>
      </c>
      <c r="D471" s="13">
        <v>55</v>
      </c>
      <c r="E471" s="14">
        <f t="shared" si="51"/>
        <v>5.9826503140891418E-3</v>
      </c>
      <c r="F471" s="14">
        <f t="shared" si="52"/>
        <v>2.8234086242299793E-2</v>
      </c>
      <c r="G471" s="14">
        <f t="shared" si="54"/>
        <v>1.75</v>
      </c>
      <c r="H471" s="14">
        <f t="shared" si="53"/>
        <v>1.0469638049655998E-2</v>
      </c>
    </row>
    <row r="472" spans="1:8" x14ac:dyDescent="0.2">
      <c r="A472" s="41"/>
      <c r="B472" s="12" t="s">
        <v>450</v>
      </c>
      <c r="C472" s="13">
        <v>0</v>
      </c>
      <c r="D472" s="13">
        <v>2</v>
      </c>
      <c r="E472" s="14" t="str">
        <f t="shared" si="51"/>
        <v/>
      </c>
      <c r="F472" s="14">
        <f t="shared" si="52"/>
        <v>1.026694045174538E-3</v>
      </c>
      <c r="G472" s="14">
        <f t="shared" si="54"/>
        <v>1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0</v>
      </c>
      <c r="D476" s="13">
        <v>0</v>
      </c>
      <c r="E476" s="14" t="str">
        <f t="shared" si="51"/>
        <v/>
      </c>
      <c r="F476" s="14" t="str">
        <f t="shared" si="52"/>
        <v/>
      </c>
      <c r="G476" s="14" t="str">
        <f t="shared" si="54"/>
        <v xml:space="preserve"> </v>
      </c>
      <c r="H476" s="14" t="str">
        <f t="shared" si="53"/>
        <v/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17</v>
      </c>
      <c r="D479" s="13">
        <v>16</v>
      </c>
      <c r="E479" s="14">
        <f t="shared" si="55"/>
        <v>5.0852527669757704E-3</v>
      </c>
      <c r="F479" s="14">
        <f t="shared" si="56"/>
        <v>8.2135523613963042E-3</v>
      </c>
      <c r="G479" s="14">
        <f t="shared" si="58"/>
        <v>-5.8823529411764705E-2</v>
      </c>
      <c r="H479" s="14">
        <f t="shared" si="57"/>
        <v>-2.9913251570445708E-4</v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0</v>
      </c>
      <c r="D481" s="13">
        <v>1</v>
      </c>
      <c r="E481" s="14" t="str">
        <f t="shared" si="55"/>
        <v/>
      </c>
      <c r="F481" s="14">
        <f t="shared" si="56"/>
        <v>5.1334702258726901E-4</v>
      </c>
      <c r="G481" s="14">
        <f t="shared" si="58"/>
        <v>1</v>
      </c>
      <c r="H481" s="14" t="str">
        <f t="shared" si="57"/>
        <v/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5</v>
      </c>
      <c r="D483" s="13">
        <v>0</v>
      </c>
      <c r="E483" s="14">
        <f t="shared" si="55"/>
        <v>1.4956625785222854E-3</v>
      </c>
      <c r="F483" s="14" t="str">
        <f t="shared" si="56"/>
        <v/>
      </c>
      <c r="G483" s="14">
        <f t="shared" si="58"/>
        <v>-1</v>
      </c>
      <c r="H483" s="14">
        <f t="shared" si="57"/>
        <v>-1.4956625785222854E-3</v>
      </c>
    </row>
    <row r="484" spans="1:8" x14ac:dyDescent="0.2">
      <c r="A484" s="41"/>
      <c r="B484" s="12" t="s">
        <v>462</v>
      </c>
      <c r="C484" s="13">
        <v>2</v>
      </c>
      <c r="D484" s="13">
        <v>2</v>
      </c>
      <c r="E484" s="14">
        <f t="shared" si="55"/>
        <v>5.9826503140891416E-4</v>
      </c>
      <c r="F484" s="14">
        <f t="shared" si="56"/>
        <v>1.026694045174538E-3</v>
      </c>
      <c r="G484" s="14">
        <f t="shared" si="58"/>
        <v>0</v>
      </c>
      <c r="H484" s="14">
        <f t="shared" si="57"/>
        <v>0</v>
      </c>
    </row>
    <row r="485" spans="1:8" x14ac:dyDescent="0.2">
      <c r="A485" s="41"/>
      <c r="B485" s="12" t="s">
        <v>463</v>
      </c>
      <c r="C485" s="13">
        <v>1</v>
      </c>
      <c r="D485" s="13">
        <v>0</v>
      </c>
      <c r="E485" s="14">
        <f t="shared" si="55"/>
        <v>2.9913251570445708E-4</v>
      </c>
      <c r="F485" s="14" t="str">
        <f t="shared" si="56"/>
        <v/>
      </c>
      <c r="G485" s="14">
        <f t="shared" si="58"/>
        <v>-1</v>
      </c>
      <c r="H485" s="14">
        <f t="shared" si="57"/>
        <v>-2.9913251570445708E-4</v>
      </c>
    </row>
    <row r="486" spans="1:8" x14ac:dyDescent="0.2">
      <c r="A486" s="41"/>
      <c r="B486" s="12" t="s">
        <v>464</v>
      </c>
      <c r="C486" s="13">
        <v>6</v>
      </c>
      <c r="D486" s="13">
        <v>0</v>
      </c>
      <c r="E486" s="14">
        <f t="shared" si="55"/>
        <v>1.7947950942267424E-3</v>
      </c>
      <c r="F486" s="14" t="str">
        <f t="shared" si="56"/>
        <v/>
      </c>
      <c r="G486" s="14">
        <f t="shared" si="58"/>
        <v>-1</v>
      </c>
      <c r="H486" s="14">
        <f t="shared" si="57"/>
        <v>-1.7947950942267424E-3</v>
      </c>
    </row>
    <row r="487" spans="1:8" x14ac:dyDescent="0.2">
      <c r="A487" s="41"/>
      <c r="B487" s="12" t="s">
        <v>465</v>
      </c>
      <c r="C487" s="13">
        <v>0</v>
      </c>
      <c r="D487" s="13">
        <v>0</v>
      </c>
      <c r="E487" s="14" t="str">
        <f t="shared" si="55"/>
        <v/>
      </c>
      <c r="F487" s="14" t="str">
        <f t="shared" si="56"/>
        <v/>
      </c>
      <c r="G487" s="14" t="str">
        <f t="shared" si="58"/>
        <v xml:space="preserve"> 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7</v>
      </c>
      <c r="D489" s="13">
        <v>3</v>
      </c>
      <c r="E489" s="14">
        <f t="shared" si="55"/>
        <v>2.0939276099311995E-3</v>
      </c>
      <c r="F489" s="14">
        <f t="shared" si="56"/>
        <v>1.540041067761807E-3</v>
      </c>
      <c r="G489" s="14">
        <f t="shared" si="58"/>
        <v>-0.5714285714285714</v>
      </c>
      <c r="H489" s="14">
        <f t="shared" si="57"/>
        <v>-1.1965300628178283E-3</v>
      </c>
    </row>
    <row r="490" spans="1:8" x14ac:dyDescent="0.2">
      <c r="A490" s="41"/>
      <c r="B490" s="12" t="s">
        <v>468</v>
      </c>
      <c r="C490" s="13">
        <v>6</v>
      </c>
      <c r="D490" s="13">
        <v>0</v>
      </c>
      <c r="E490" s="14">
        <f t="shared" si="55"/>
        <v>1.7947950942267424E-3</v>
      </c>
      <c r="F490" s="14" t="str">
        <f t="shared" si="56"/>
        <v/>
      </c>
      <c r="G490" s="14">
        <f t="shared" si="58"/>
        <v>-1</v>
      </c>
      <c r="H490" s="14">
        <f t="shared" si="57"/>
        <v>-1.7947950942267424E-3</v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0</v>
      </c>
      <c r="E492" s="14" t="str">
        <f t="shared" si="55"/>
        <v/>
      </c>
      <c r="F492" s="14" t="str">
        <f t="shared" si="56"/>
        <v/>
      </c>
      <c r="G492" s="14" t="str">
        <f t="shared" si="58"/>
        <v xml:space="preserve"> 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44</v>
      </c>
      <c r="D495" s="13">
        <v>0</v>
      </c>
      <c r="E495" s="14">
        <f t="shared" si="55"/>
        <v>1.3161830690996112E-2</v>
      </c>
      <c r="F495" s="14" t="str">
        <f t="shared" si="56"/>
        <v/>
      </c>
      <c r="G495" s="14">
        <f t="shared" si="58"/>
        <v>-1</v>
      </c>
      <c r="H495" s="14">
        <f t="shared" si="57"/>
        <v>-1.3161830690996112E-2</v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0</v>
      </c>
      <c r="D497" s="13">
        <v>0</v>
      </c>
      <c r="E497" s="14" t="str">
        <f t="shared" si="55"/>
        <v/>
      </c>
      <c r="F497" s="14" t="str">
        <f t="shared" si="56"/>
        <v/>
      </c>
      <c r="G497" s="14" t="str">
        <f t="shared" si="58"/>
        <v xml:space="preserve"> 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0</v>
      </c>
      <c r="D498" s="13">
        <v>0</v>
      </c>
      <c r="E498" s="14" t="str">
        <f t="shared" si="55"/>
        <v/>
      </c>
      <c r="F498" s="14" t="str">
        <f t="shared" si="56"/>
        <v/>
      </c>
      <c r="G498" s="14" t="str">
        <f t="shared" si="58"/>
        <v xml:space="preserve"> 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0</v>
      </c>
      <c r="D500" s="13">
        <v>0</v>
      </c>
      <c r="E500" s="14" t="str">
        <f t="shared" si="55"/>
        <v/>
      </c>
      <c r="F500" s="14" t="str">
        <f t="shared" si="56"/>
        <v/>
      </c>
      <c r="G500" s="14" t="str">
        <f t="shared" si="58"/>
        <v xml:space="preserve"> </v>
      </c>
      <c r="H500" s="14" t="str">
        <f t="shared" si="57"/>
        <v/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18</v>
      </c>
      <c r="D510" s="13">
        <v>0</v>
      </c>
      <c r="E510" s="14">
        <f t="shared" si="55"/>
        <v>5.3843852826802275E-3</v>
      </c>
      <c r="F510" s="14" t="str">
        <f t="shared" si="56"/>
        <v/>
      </c>
      <c r="G510" s="14">
        <f t="shared" si="58"/>
        <v>-1</v>
      </c>
      <c r="H510" s="14">
        <f t="shared" si="57"/>
        <v>-5.3843852826802275E-3</v>
      </c>
    </row>
    <row r="511" spans="1:8" x14ac:dyDescent="0.2">
      <c r="A511" s="41"/>
      <c r="B511" s="12" t="s">
        <v>489</v>
      </c>
      <c r="C511" s="13">
        <v>1</v>
      </c>
      <c r="D511" s="13">
        <v>0</v>
      </c>
      <c r="E511" s="14">
        <f t="shared" si="55"/>
        <v>2.9913251570445708E-4</v>
      </c>
      <c r="F511" s="14" t="str">
        <f t="shared" si="56"/>
        <v/>
      </c>
      <c r="G511" s="14">
        <f t="shared" si="58"/>
        <v>-1</v>
      </c>
      <c r="H511" s="14">
        <f t="shared" si="57"/>
        <v>-2.9913251570445708E-4</v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0</v>
      </c>
      <c r="D515" s="13">
        <v>0</v>
      </c>
      <c r="E515" s="14" t="str">
        <f t="shared" si="55"/>
        <v/>
      </c>
      <c r="F515" s="14" t="str">
        <f t="shared" si="56"/>
        <v/>
      </c>
      <c r="G515" s="14" t="str">
        <f t="shared" si="58"/>
        <v xml:space="preserve"> </v>
      </c>
      <c r="H515" s="14" t="str">
        <f t="shared" si="57"/>
        <v/>
      </c>
    </row>
    <row r="516" spans="1:8" x14ac:dyDescent="0.2">
      <c r="A516" s="41"/>
      <c r="B516" s="12" t="s">
        <v>494</v>
      </c>
      <c r="C516" s="13">
        <v>0</v>
      </c>
      <c r="D516" s="13">
        <v>0</v>
      </c>
      <c r="E516" s="14" t="str">
        <f t="shared" si="55"/>
        <v/>
      </c>
      <c r="F516" s="14" t="str">
        <f t="shared" si="56"/>
        <v/>
      </c>
      <c r="G516" s="14" t="str">
        <f t="shared" si="58"/>
        <v xml:space="preserve"> </v>
      </c>
      <c r="H516" s="14" t="str">
        <f t="shared" si="57"/>
        <v/>
      </c>
    </row>
    <row r="517" spans="1:8" ht="25.5" x14ac:dyDescent="0.2">
      <c r="A517" s="41"/>
      <c r="B517" s="12" t="s">
        <v>495</v>
      </c>
      <c r="C517" s="13">
        <v>0</v>
      </c>
      <c r="D517" s="13">
        <v>0</v>
      </c>
      <c r="E517" s="14" t="str">
        <f t="shared" si="55"/>
        <v/>
      </c>
      <c r="F517" s="14" t="str">
        <f t="shared" si="56"/>
        <v/>
      </c>
      <c r="G517" s="14" t="str">
        <f t="shared" si="58"/>
        <v xml:space="preserve"> </v>
      </c>
      <c r="H517" s="14" t="str">
        <f t="shared" si="57"/>
        <v/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0</v>
      </c>
      <c r="D532" s="13">
        <v>2</v>
      </c>
      <c r="E532" s="14" t="str">
        <f t="shared" si="55"/>
        <v/>
      </c>
      <c r="F532" s="14">
        <f t="shared" si="56"/>
        <v>1.026694045174538E-3</v>
      </c>
      <c r="G532" s="14">
        <f t="shared" si="58"/>
        <v>1</v>
      </c>
      <c r="H532" s="14" t="str">
        <f t="shared" si="57"/>
        <v/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0</v>
      </c>
      <c r="D534" s="13">
        <v>0</v>
      </c>
      <c r="E534" s="14" t="str">
        <f t="shared" si="55"/>
        <v/>
      </c>
      <c r="F534" s="14" t="str">
        <f t="shared" si="56"/>
        <v/>
      </c>
      <c r="G534" s="14" t="str">
        <f t="shared" si="58"/>
        <v xml:space="preserve"> </v>
      </c>
      <c r="H534" s="14" t="str">
        <f t="shared" si="57"/>
        <v/>
      </c>
    </row>
    <row r="535" spans="1:8" x14ac:dyDescent="0.2">
      <c r="A535" s="41"/>
      <c r="B535" s="12" t="s">
        <v>513</v>
      </c>
      <c r="C535" s="13">
        <v>24</v>
      </c>
      <c r="D535" s="13">
        <v>45</v>
      </c>
      <c r="E535" s="14">
        <f t="shared" si="55"/>
        <v>7.1791803769069695E-3</v>
      </c>
      <c r="F535" s="14">
        <f t="shared" si="56"/>
        <v>2.3100616016427104E-2</v>
      </c>
      <c r="G535" s="14">
        <f t="shared" si="58"/>
        <v>0.875</v>
      </c>
      <c r="H535" s="14">
        <f t="shared" si="57"/>
        <v>6.2817828297935981E-3</v>
      </c>
    </row>
    <row r="536" spans="1:8" ht="25.5" x14ac:dyDescent="0.2">
      <c r="A536" s="41"/>
      <c r="B536" s="12" t="s">
        <v>514</v>
      </c>
      <c r="C536" s="13">
        <v>4</v>
      </c>
      <c r="D536" s="13">
        <v>4</v>
      </c>
      <c r="E536" s="14">
        <f t="shared" si="55"/>
        <v>1.1965300628178283E-3</v>
      </c>
      <c r="F536" s="14">
        <f t="shared" si="56"/>
        <v>2.0533880903490761E-3</v>
      </c>
      <c r="G536" s="14">
        <f t="shared" si="58"/>
        <v>0</v>
      </c>
      <c r="H536" s="14">
        <f t="shared" si="57"/>
        <v>0</v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106</v>
      </c>
      <c r="D538" s="13">
        <v>19</v>
      </c>
      <c r="E538" s="14">
        <f t="shared" si="55"/>
        <v>3.1708046664672453E-2</v>
      </c>
      <c r="F538" s="14">
        <f t="shared" si="56"/>
        <v>9.7535934291581115E-3</v>
      </c>
      <c r="G538" s="14">
        <f t="shared" si="58"/>
        <v>-0.82075471698113212</v>
      </c>
      <c r="H538" s="14">
        <f t="shared" si="57"/>
        <v>-2.6024528866287769E-2</v>
      </c>
    </row>
    <row r="539" spans="1:8" x14ac:dyDescent="0.2">
      <c r="A539" s="41"/>
      <c r="B539" s="12" t="s">
        <v>517</v>
      </c>
      <c r="C539" s="13">
        <v>67</v>
      </c>
      <c r="D539" s="13">
        <v>8</v>
      </c>
      <c r="E539" s="14">
        <f t="shared" si="55"/>
        <v>2.0041878552198623E-2</v>
      </c>
      <c r="F539" s="14">
        <f t="shared" si="56"/>
        <v>4.1067761806981521E-3</v>
      </c>
      <c r="G539" s="14">
        <f t="shared" si="58"/>
        <v>-0.88059701492537312</v>
      </c>
      <c r="H539" s="14">
        <f t="shared" si="57"/>
        <v>-1.7648818426562966E-2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79</v>
      </c>
      <c r="D548" s="13">
        <v>0</v>
      </c>
      <c r="E548" s="14">
        <f t="shared" si="59"/>
        <v>2.3631468740652108E-2</v>
      </c>
      <c r="F548" s="14" t="str">
        <f t="shared" si="60"/>
        <v/>
      </c>
      <c r="G548" s="14">
        <f t="shared" si="62"/>
        <v>-1</v>
      </c>
      <c r="H548" s="14">
        <f t="shared" si="61"/>
        <v>-2.3631468740652108E-2</v>
      </c>
    </row>
    <row r="549" spans="1:8" ht="25.5" x14ac:dyDescent="0.2">
      <c r="A549" s="41"/>
      <c r="B549" s="12" t="s">
        <v>526</v>
      </c>
      <c r="C549" s="13">
        <v>0</v>
      </c>
      <c r="D549" s="13">
        <v>0</v>
      </c>
      <c r="E549" s="14" t="str">
        <f t="shared" si="59"/>
        <v/>
      </c>
      <c r="F549" s="14" t="str">
        <f t="shared" si="60"/>
        <v/>
      </c>
      <c r="G549" s="14" t="str">
        <f t="shared" si="62"/>
        <v xml:space="preserve"> 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5</v>
      </c>
      <c r="D551" s="13">
        <v>0</v>
      </c>
      <c r="E551" s="14">
        <f t="shared" si="59"/>
        <v>1.4956625785222854E-3</v>
      </c>
      <c r="F551" s="14" t="str">
        <f t="shared" si="60"/>
        <v/>
      </c>
      <c r="G551" s="14">
        <f t="shared" si="62"/>
        <v>-1</v>
      </c>
      <c r="H551" s="14">
        <f t="shared" si="61"/>
        <v>-1.4956625785222854E-3</v>
      </c>
    </row>
    <row r="552" spans="1:8" ht="25.5" x14ac:dyDescent="0.2">
      <c r="A552" s="41"/>
      <c r="B552" s="12" t="s">
        <v>529</v>
      </c>
      <c r="C552" s="13">
        <v>0</v>
      </c>
      <c r="D552" s="13">
        <v>0</v>
      </c>
      <c r="E552" s="14" t="str">
        <f t="shared" si="59"/>
        <v/>
      </c>
      <c r="F552" s="14" t="str">
        <f t="shared" si="60"/>
        <v/>
      </c>
      <c r="G552" s="14" t="str">
        <f t="shared" si="62"/>
        <v xml:space="preserve"> 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7</v>
      </c>
      <c r="D554" s="13">
        <v>33</v>
      </c>
      <c r="E554" s="14">
        <f t="shared" si="59"/>
        <v>2.0939276099311995E-3</v>
      </c>
      <c r="F554" s="14">
        <f t="shared" si="60"/>
        <v>1.6940451745379878E-2</v>
      </c>
      <c r="G554" s="14">
        <f t="shared" si="62"/>
        <v>3.7142857142857144</v>
      </c>
      <c r="H554" s="14">
        <f t="shared" si="61"/>
        <v>7.7774454083158837E-3</v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0</v>
      </c>
      <c r="D556" s="13">
        <v>0</v>
      </c>
      <c r="E556" s="14" t="str">
        <f t="shared" si="59"/>
        <v/>
      </c>
      <c r="F556" s="14" t="str">
        <f t="shared" si="60"/>
        <v/>
      </c>
      <c r="G556" s="14" t="str">
        <f t="shared" si="62"/>
        <v xml:space="preserve"> </v>
      </c>
      <c r="H556" s="14" t="str">
        <f t="shared" si="61"/>
        <v/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7</v>
      </c>
      <c r="D559" s="13">
        <v>52</v>
      </c>
      <c r="E559" s="14">
        <f t="shared" si="59"/>
        <v>2.0939276099311995E-3</v>
      </c>
      <c r="F559" s="14">
        <f t="shared" si="60"/>
        <v>2.6694045174537988E-2</v>
      </c>
      <c r="G559" s="14">
        <f t="shared" si="62"/>
        <v>6.4285714285714288</v>
      </c>
      <c r="H559" s="14">
        <f t="shared" si="61"/>
        <v>1.3460963206700569E-2</v>
      </c>
    </row>
    <row r="560" spans="1:8" ht="25.5" x14ac:dyDescent="0.2">
      <c r="A560" s="41"/>
      <c r="B560" s="12" t="s">
        <v>537</v>
      </c>
      <c r="C560" s="13">
        <v>0</v>
      </c>
      <c r="D560" s="13">
        <v>4</v>
      </c>
      <c r="E560" s="14" t="str">
        <f t="shared" si="59"/>
        <v/>
      </c>
      <c r="F560" s="14">
        <f t="shared" si="60"/>
        <v>2.0533880903490761E-3</v>
      </c>
      <c r="G560" s="14">
        <f t="shared" si="62"/>
        <v>1</v>
      </c>
      <c r="H560" s="14" t="str">
        <f t="shared" si="61"/>
        <v/>
      </c>
    </row>
    <row r="561" spans="1:8" x14ac:dyDescent="0.2">
      <c r="A561" s="41"/>
      <c r="B561" s="12" t="s">
        <v>538</v>
      </c>
      <c r="C561" s="13">
        <v>74</v>
      </c>
      <c r="D561" s="13">
        <v>102</v>
      </c>
      <c r="E561" s="14">
        <f t="shared" si="59"/>
        <v>2.2135806162129824E-2</v>
      </c>
      <c r="F561" s="14">
        <f t="shared" si="60"/>
        <v>5.2361396303901436E-2</v>
      </c>
      <c r="G561" s="14">
        <f t="shared" si="62"/>
        <v>0.3783783783783784</v>
      </c>
      <c r="H561" s="14">
        <f t="shared" si="61"/>
        <v>8.3757104397247997E-3</v>
      </c>
    </row>
    <row r="562" spans="1:8" x14ac:dyDescent="0.2">
      <c r="A562" s="41"/>
      <c r="B562" s="12" t="s">
        <v>539</v>
      </c>
      <c r="C562" s="13">
        <v>18</v>
      </c>
      <c r="D562" s="13">
        <v>7</v>
      </c>
      <c r="E562" s="14">
        <f t="shared" si="59"/>
        <v>5.3843852826802275E-3</v>
      </c>
      <c r="F562" s="14">
        <f t="shared" si="60"/>
        <v>3.5934291581108829E-3</v>
      </c>
      <c r="G562" s="14">
        <f t="shared" si="62"/>
        <v>-0.61111111111111116</v>
      </c>
      <c r="H562" s="14">
        <f t="shared" si="61"/>
        <v>-3.290457672749028E-3</v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11</v>
      </c>
      <c r="D568" s="13">
        <v>14</v>
      </c>
      <c r="E568" s="14">
        <f t="shared" si="59"/>
        <v>3.290457672749028E-3</v>
      </c>
      <c r="F568" s="14">
        <f t="shared" si="60"/>
        <v>7.1868583162217657E-3</v>
      </c>
      <c r="G568" s="14">
        <f t="shared" si="62"/>
        <v>0.27272727272727271</v>
      </c>
      <c r="H568" s="14">
        <f t="shared" si="61"/>
        <v>8.9739754711337118E-4</v>
      </c>
    </row>
    <row r="569" spans="1:8" x14ac:dyDescent="0.2">
      <c r="A569" s="41"/>
      <c r="B569" s="12" t="s">
        <v>546</v>
      </c>
      <c r="C569" s="13">
        <v>1</v>
      </c>
      <c r="D569" s="13">
        <v>2</v>
      </c>
      <c r="E569" s="14">
        <f t="shared" si="59"/>
        <v>2.9913251570445708E-4</v>
      </c>
      <c r="F569" s="14">
        <f t="shared" si="60"/>
        <v>1.026694045174538E-3</v>
      </c>
      <c r="G569" s="14">
        <f t="shared" si="62"/>
        <v>1</v>
      </c>
      <c r="H569" s="14">
        <f t="shared" si="61"/>
        <v>2.9913251570445708E-4</v>
      </c>
    </row>
    <row r="570" spans="1:8" x14ac:dyDescent="0.2">
      <c r="A570" s="41"/>
      <c r="B570" s="12" t="s">
        <v>547</v>
      </c>
      <c r="C570" s="13">
        <v>0</v>
      </c>
      <c r="D570" s="13">
        <v>1</v>
      </c>
      <c r="E570" s="14" t="str">
        <f t="shared" si="59"/>
        <v/>
      </c>
      <c r="F570" s="14">
        <f t="shared" si="60"/>
        <v>5.1334702258726901E-4</v>
      </c>
      <c r="G570" s="14">
        <f t="shared" si="62"/>
        <v>1</v>
      </c>
      <c r="H570" s="14" t="str">
        <f t="shared" si="61"/>
        <v/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59"/>
        <v/>
      </c>
      <c r="F572" s="14" t="str">
        <f t="shared" si="60"/>
        <v/>
      </c>
      <c r="G572" s="14" t="str">
        <f t="shared" si="62"/>
        <v xml:space="preserve"> 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59"/>
        <v/>
      </c>
      <c r="F574" s="14" t="str">
        <f t="shared" si="60"/>
        <v/>
      </c>
      <c r="G574" s="14" t="str">
        <f t="shared" si="62"/>
        <v xml:space="preserve"> 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286</v>
      </c>
      <c r="D582" s="17">
        <f>SUM(D583:D609)</f>
        <v>683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1.3881118881118881</v>
      </c>
      <c r="H582" s="18">
        <f t="shared" ref="H582:H609" si="65">+IF(OR(AND(E582=""),(G582="")),"",E582*G582)</f>
        <v>1.3881118881118881</v>
      </c>
    </row>
    <row r="583" spans="1:8" x14ac:dyDescent="0.2">
      <c r="A583" s="41"/>
      <c r="B583" s="12" t="s">
        <v>554</v>
      </c>
      <c r="C583" s="13">
        <v>1</v>
      </c>
      <c r="D583" s="13">
        <v>1</v>
      </c>
      <c r="E583" s="14">
        <f t="shared" si="63"/>
        <v>3.4965034965034965E-3</v>
      </c>
      <c r="F583" s="14">
        <f t="shared" si="64"/>
        <v>1.4641288433382138E-3</v>
      </c>
      <c r="G583" s="14">
        <f t="shared" ref="G583:G609" si="66">+IF(AND(C583=0,D583=0)," ",IF(C583=0,1,IF(D583=0,-1,(D583-C583)/C583)))</f>
        <v>0</v>
      </c>
      <c r="H583" s="14">
        <f t="shared" si="65"/>
        <v>0</v>
      </c>
    </row>
    <row r="584" spans="1:8" x14ac:dyDescent="0.2">
      <c r="A584" s="41"/>
      <c r="B584" s="12" t="s">
        <v>555</v>
      </c>
      <c r="C584" s="13">
        <v>0</v>
      </c>
      <c r="D584" s="13">
        <v>2</v>
      </c>
      <c r="E584" s="14" t="str">
        <f t="shared" si="63"/>
        <v/>
      </c>
      <c r="F584" s="14">
        <f t="shared" si="64"/>
        <v>2.9282576866764276E-3</v>
      </c>
      <c r="G584" s="14">
        <f t="shared" si="66"/>
        <v>1</v>
      </c>
      <c r="H584" s="14" t="str">
        <f t="shared" si="65"/>
        <v/>
      </c>
    </row>
    <row r="585" spans="1:8" ht="25.5" x14ac:dyDescent="0.2">
      <c r="A585" s="41"/>
      <c r="B585" s="12" t="s">
        <v>556</v>
      </c>
      <c r="C585" s="13">
        <v>25</v>
      </c>
      <c r="D585" s="13">
        <v>119</v>
      </c>
      <c r="E585" s="14">
        <f t="shared" si="63"/>
        <v>8.7412587412587409E-2</v>
      </c>
      <c r="F585" s="14">
        <f t="shared" si="64"/>
        <v>0.17423133235724744</v>
      </c>
      <c r="G585" s="14">
        <f t="shared" si="66"/>
        <v>3.76</v>
      </c>
      <c r="H585" s="14">
        <f t="shared" si="65"/>
        <v>0.32867132867132864</v>
      </c>
    </row>
    <row r="586" spans="1:8" x14ac:dyDescent="0.2">
      <c r="A586" s="41"/>
      <c r="B586" s="12" t="s">
        <v>557</v>
      </c>
      <c r="C586" s="13">
        <v>35</v>
      </c>
      <c r="D586" s="13">
        <v>117</v>
      </c>
      <c r="E586" s="14">
        <f t="shared" si="63"/>
        <v>0.12237762237762238</v>
      </c>
      <c r="F586" s="14">
        <f t="shared" si="64"/>
        <v>0.17130307467057102</v>
      </c>
      <c r="G586" s="14">
        <f t="shared" si="66"/>
        <v>2.342857142857143</v>
      </c>
      <c r="H586" s="14">
        <f t="shared" si="65"/>
        <v>0.28671328671328672</v>
      </c>
    </row>
    <row r="587" spans="1:8" x14ac:dyDescent="0.2">
      <c r="A587" s="41"/>
      <c r="B587" s="12" t="s">
        <v>558</v>
      </c>
      <c r="C587" s="13">
        <v>27</v>
      </c>
      <c r="D587" s="13">
        <v>0</v>
      </c>
      <c r="E587" s="14">
        <f t="shared" si="63"/>
        <v>9.4405594405594401E-2</v>
      </c>
      <c r="F587" s="14" t="str">
        <f t="shared" si="64"/>
        <v/>
      </c>
      <c r="G587" s="14">
        <f t="shared" si="66"/>
        <v>-1</v>
      </c>
      <c r="H587" s="14">
        <f t="shared" si="65"/>
        <v>-9.4405594405594401E-2</v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0</v>
      </c>
      <c r="D589" s="13">
        <v>0</v>
      </c>
      <c r="E589" s="14" t="str">
        <f t="shared" si="63"/>
        <v/>
      </c>
      <c r="F589" s="14" t="str">
        <f t="shared" si="64"/>
        <v/>
      </c>
      <c r="G589" s="14" t="str">
        <f t="shared" si="66"/>
        <v xml:space="preserve"> </v>
      </c>
      <c r="H589" s="14" t="str">
        <f t="shared" si="65"/>
        <v/>
      </c>
    </row>
    <row r="590" spans="1:8" x14ac:dyDescent="0.2">
      <c r="A590" s="41"/>
      <c r="B590" s="12" t="s">
        <v>561</v>
      </c>
      <c r="C590" s="13">
        <v>0</v>
      </c>
      <c r="D590" s="13">
        <v>1</v>
      </c>
      <c r="E590" s="14" t="str">
        <f t="shared" si="63"/>
        <v/>
      </c>
      <c r="F590" s="14">
        <f t="shared" si="64"/>
        <v>1.4641288433382138E-3</v>
      </c>
      <c r="G590" s="14">
        <f t="shared" si="66"/>
        <v>1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1</v>
      </c>
      <c r="D591" s="13">
        <v>0</v>
      </c>
      <c r="E591" s="14">
        <f t="shared" si="63"/>
        <v>3.4965034965034965E-3</v>
      </c>
      <c r="F591" s="14" t="str">
        <f t="shared" si="64"/>
        <v/>
      </c>
      <c r="G591" s="14">
        <f t="shared" si="66"/>
        <v>-1</v>
      </c>
      <c r="H591" s="14">
        <f t="shared" si="65"/>
        <v>-3.4965034965034965E-3</v>
      </c>
    </row>
    <row r="592" spans="1:8" ht="25.5" x14ac:dyDescent="0.2">
      <c r="A592" s="41"/>
      <c r="B592" s="12" t="s">
        <v>563</v>
      </c>
      <c r="C592" s="13">
        <v>6</v>
      </c>
      <c r="D592" s="13">
        <v>25</v>
      </c>
      <c r="E592" s="14">
        <f t="shared" si="63"/>
        <v>2.097902097902098E-2</v>
      </c>
      <c r="F592" s="14">
        <f t="shared" si="64"/>
        <v>3.6603221083455345E-2</v>
      </c>
      <c r="G592" s="14">
        <f t="shared" si="66"/>
        <v>3.1666666666666665</v>
      </c>
      <c r="H592" s="14">
        <f t="shared" si="65"/>
        <v>6.6433566433566432E-2</v>
      </c>
    </row>
    <row r="593" spans="1:8" x14ac:dyDescent="0.2">
      <c r="A593" s="41"/>
      <c r="B593" s="12" t="s">
        <v>564</v>
      </c>
      <c r="C593" s="13">
        <v>0</v>
      </c>
      <c r="D593" s="13">
        <v>0</v>
      </c>
      <c r="E593" s="14" t="str">
        <f t="shared" si="63"/>
        <v/>
      </c>
      <c r="F593" s="14" t="str">
        <f t="shared" si="64"/>
        <v/>
      </c>
      <c r="G593" s="14" t="str">
        <f t="shared" si="66"/>
        <v xml:space="preserve"> </v>
      </c>
      <c r="H593" s="14" t="str">
        <f t="shared" si="65"/>
        <v/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5</v>
      </c>
      <c r="D597" s="13">
        <v>52</v>
      </c>
      <c r="E597" s="14">
        <f t="shared" si="63"/>
        <v>1.7482517482517484E-2</v>
      </c>
      <c r="F597" s="14">
        <f t="shared" si="64"/>
        <v>7.6134699853587118E-2</v>
      </c>
      <c r="G597" s="14">
        <f t="shared" si="66"/>
        <v>9.4</v>
      </c>
      <c r="H597" s="14">
        <f t="shared" si="65"/>
        <v>0.16433566433566435</v>
      </c>
    </row>
    <row r="598" spans="1:8" x14ac:dyDescent="0.2">
      <c r="A598" s="41"/>
      <c r="B598" s="12" t="s">
        <v>569</v>
      </c>
      <c r="C598" s="13">
        <v>5</v>
      </c>
      <c r="D598" s="13">
        <v>3</v>
      </c>
      <c r="E598" s="14">
        <f t="shared" si="63"/>
        <v>1.7482517482517484E-2</v>
      </c>
      <c r="F598" s="14">
        <f t="shared" si="64"/>
        <v>4.3923865300146414E-3</v>
      </c>
      <c r="G598" s="14">
        <f t="shared" si="66"/>
        <v>-0.4</v>
      </c>
      <c r="H598" s="14">
        <f t="shared" si="65"/>
        <v>-6.9930069930069939E-3</v>
      </c>
    </row>
    <row r="599" spans="1:8" x14ac:dyDescent="0.2">
      <c r="A599" s="41"/>
      <c r="B599" s="12" t="s">
        <v>570</v>
      </c>
      <c r="C599" s="13">
        <v>0</v>
      </c>
      <c r="D599" s="13">
        <v>2</v>
      </c>
      <c r="E599" s="14" t="str">
        <f t="shared" si="63"/>
        <v/>
      </c>
      <c r="F599" s="14">
        <f t="shared" si="64"/>
        <v>2.9282576866764276E-3</v>
      </c>
      <c r="G599" s="14">
        <f t="shared" si="66"/>
        <v>1</v>
      </c>
      <c r="H599" s="14" t="str">
        <f t="shared" si="65"/>
        <v/>
      </c>
    </row>
    <row r="600" spans="1:8" x14ac:dyDescent="0.2">
      <c r="A600" s="41"/>
      <c r="B600" s="12" t="s">
        <v>571</v>
      </c>
      <c r="C600" s="13">
        <v>86</v>
      </c>
      <c r="D600" s="13">
        <v>326</v>
      </c>
      <c r="E600" s="14">
        <f t="shared" si="63"/>
        <v>0.30069930069930068</v>
      </c>
      <c r="F600" s="14">
        <f t="shared" si="64"/>
        <v>0.4773060029282577</v>
      </c>
      <c r="G600" s="14">
        <f t="shared" si="66"/>
        <v>2.7906976744186047</v>
      </c>
      <c r="H600" s="14">
        <f t="shared" si="65"/>
        <v>0.83916083916083917</v>
      </c>
    </row>
    <row r="601" spans="1:8" x14ac:dyDescent="0.2">
      <c r="A601" s="41"/>
      <c r="B601" s="12" t="s">
        <v>572</v>
      </c>
      <c r="C601" s="13">
        <v>19</v>
      </c>
      <c r="D601" s="13">
        <v>15</v>
      </c>
      <c r="E601" s="14">
        <f t="shared" si="63"/>
        <v>6.6433566433566432E-2</v>
      </c>
      <c r="F601" s="14">
        <f t="shared" si="64"/>
        <v>2.1961932650073207E-2</v>
      </c>
      <c r="G601" s="14">
        <f t="shared" si="66"/>
        <v>-0.21052631578947367</v>
      </c>
      <c r="H601" s="14">
        <f t="shared" si="65"/>
        <v>-1.3986013986013984E-2</v>
      </c>
    </row>
    <row r="602" spans="1:8" x14ac:dyDescent="0.2">
      <c r="A602" s="41"/>
      <c r="B602" s="12" t="s">
        <v>573</v>
      </c>
      <c r="C602" s="13">
        <v>0</v>
      </c>
      <c r="D602" s="13">
        <v>0</v>
      </c>
      <c r="E602" s="14" t="str">
        <f t="shared" si="63"/>
        <v/>
      </c>
      <c r="F602" s="14" t="str">
        <f t="shared" si="64"/>
        <v/>
      </c>
      <c r="G602" s="14" t="str">
        <f t="shared" si="66"/>
        <v xml:space="preserve"> </v>
      </c>
      <c r="H602" s="14" t="str">
        <f t="shared" si="65"/>
        <v/>
      </c>
    </row>
    <row r="603" spans="1:8" x14ac:dyDescent="0.2">
      <c r="A603" s="41"/>
      <c r="B603" s="12" t="s">
        <v>574</v>
      </c>
      <c r="C603" s="13">
        <v>0</v>
      </c>
      <c r="D603" s="13">
        <v>3</v>
      </c>
      <c r="E603" s="14" t="str">
        <f t="shared" si="63"/>
        <v/>
      </c>
      <c r="F603" s="14">
        <f t="shared" si="64"/>
        <v>4.3923865300146414E-3</v>
      </c>
      <c r="G603" s="14">
        <f t="shared" si="66"/>
        <v>1</v>
      </c>
      <c r="H603" s="14" t="str">
        <f t="shared" si="65"/>
        <v/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8</v>
      </c>
      <c r="D605" s="13">
        <v>17</v>
      </c>
      <c r="E605" s="14">
        <f t="shared" si="63"/>
        <v>2.7972027972027972E-2</v>
      </c>
      <c r="F605" s="14">
        <f t="shared" si="64"/>
        <v>2.4890190336749635E-2</v>
      </c>
      <c r="G605" s="14">
        <f t="shared" si="66"/>
        <v>1.125</v>
      </c>
      <c r="H605" s="14">
        <f t="shared" si="65"/>
        <v>3.1468531468531472E-2</v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61</v>
      </c>
      <c r="D608" s="13">
        <v>0</v>
      </c>
      <c r="E608" s="14">
        <f t="shared" si="63"/>
        <v>0.21328671328671328</v>
      </c>
      <c r="F608" s="14" t="str">
        <f t="shared" si="64"/>
        <v/>
      </c>
      <c r="G608" s="14">
        <f t="shared" si="66"/>
        <v>-1</v>
      </c>
      <c r="H608" s="14">
        <f t="shared" si="65"/>
        <v>-0.21328671328671328</v>
      </c>
    </row>
    <row r="609" spans="1:8" ht="25.5" x14ac:dyDescent="0.2">
      <c r="A609" s="41"/>
      <c r="B609" s="12" t="s">
        <v>580</v>
      </c>
      <c r="C609" s="13">
        <v>7</v>
      </c>
      <c r="D609" s="13">
        <v>0</v>
      </c>
      <c r="E609" s="14">
        <f t="shared" si="63"/>
        <v>2.4475524475524476E-2</v>
      </c>
      <c r="F609" s="14" t="str">
        <f t="shared" si="64"/>
        <v/>
      </c>
      <c r="G609" s="14">
        <f t="shared" si="66"/>
        <v>-1</v>
      </c>
      <c r="H609" s="14">
        <f t="shared" si="65"/>
        <v>-2.4475524475524476E-2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6AA0E-593A-49AC-8437-23590B2702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20" customWidth="1"/>
    <col min="3" max="3" width="11.42578125" style="20" customWidth="1"/>
    <col min="4" max="4" width="11.28515625" style="20" customWidth="1"/>
    <col min="5" max="5" width="10.5703125" style="20" customWidth="1"/>
    <col min="6" max="6" width="13.140625" style="20" customWidth="1"/>
    <col min="7" max="7" width="17.42578125" style="20" customWidth="1"/>
    <col min="8" max="8" width="15.140625" style="20" customWidth="1"/>
    <col min="9" max="16384" width="11.42578125" style="20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609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611</v>
      </c>
      <c r="C8" s="10">
        <f>+C19+C75+C173+C349+C582</f>
        <v>26327</v>
      </c>
      <c r="D8" s="11">
        <f>+D19+D75+D173+D349+D582</f>
        <v>30640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0.1638242108861625</v>
      </c>
      <c r="H8" s="9">
        <f t="shared" ref="H8:H13" si="1">+IF(OR(AND(E8=""),(G8="")),"",E8*G8)</f>
        <v>0.1638242108861625</v>
      </c>
    </row>
    <row r="9" spans="1:8" x14ac:dyDescent="0.2">
      <c r="A9" s="41"/>
      <c r="B9" s="12" t="s">
        <v>8</v>
      </c>
      <c r="C9" s="13">
        <f>+C19</f>
        <v>146</v>
      </c>
      <c r="D9" s="13">
        <f>+D19</f>
        <v>149</v>
      </c>
      <c r="E9" s="14">
        <f t="shared" ref="E9:F13" si="2">+C9/C$8</f>
        <v>5.5456375584001212E-3</v>
      </c>
      <c r="F9" s="14">
        <f t="shared" si="2"/>
        <v>4.8629242819843346E-3</v>
      </c>
      <c r="G9" s="14">
        <f t="shared" si="0"/>
        <v>2.0547945205479451E-2</v>
      </c>
      <c r="H9" s="14">
        <f t="shared" si="1"/>
        <v>1.1395145667945454E-4</v>
      </c>
    </row>
    <row r="10" spans="1:8" ht="25.5" x14ac:dyDescent="0.2">
      <c r="A10" s="41"/>
      <c r="B10" s="12" t="s">
        <v>9</v>
      </c>
      <c r="C10" s="13">
        <f>+C75</f>
        <v>2803</v>
      </c>
      <c r="D10" s="13">
        <f>+D75</f>
        <v>2667</v>
      </c>
      <c r="E10" s="14">
        <f t="shared" si="2"/>
        <v>0.10646864435750371</v>
      </c>
      <c r="F10" s="14">
        <f t="shared" si="2"/>
        <v>8.7043080939947781E-2</v>
      </c>
      <c r="G10" s="14">
        <f t="shared" si="0"/>
        <v>-4.8519443453442737E-2</v>
      </c>
      <c r="H10" s="14">
        <f t="shared" si="1"/>
        <v>-5.1657993694686063E-3</v>
      </c>
    </row>
    <row r="11" spans="1:8" ht="25.5" x14ac:dyDescent="0.2">
      <c r="A11" s="41"/>
      <c r="B11" s="12" t="s">
        <v>10</v>
      </c>
      <c r="C11" s="13">
        <f>+C173</f>
        <v>3899</v>
      </c>
      <c r="D11" s="13">
        <f>+D173</f>
        <v>3219</v>
      </c>
      <c r="E11" s="14">
        <f t="shared" si="2"/>
        <v>0.14809890986439778</v>
      </c>
      <c r="F11" s="14">
        <f t="shared" si="2"/>
        <v>0.10505874673629242</v>
      </c>
      <c r="G11" s="14">
        <f t="shared" si="0"/>
        <v>-0.17440369325468069</v>
      </c>
      <c r="H11" s="14">
        <f t="shared" si="1"/>
        <v>-2.5828996847343036E-2</v>
      </c>
    </row>
    <row r="12" spans="1:8" ht="25.5" x14ac:dyDescent="0.2">
      <c r="A12" s="41"/>
      <c r="B12" s="12" t="s">
        <v>11</v>
      </c>
      <c r="C12" s="13">
        <f>+C349</f>
        <v>14690</v>
      </c>
      <c r="D12" s="13">
        <f>+D349</f>
        <v>19015</v>
      </c>
      <c r="E12" s="14">
        <f t="shared" si="2"/>
        <v>0.5579822995403958</v>
      </c>
      <c r="F12" s="14">
        <f t="shared" si="2"/>
        <v>0.62059399477806787</v>
      </c>
      <c r="G12" s="14">
        <f t="shared" si="0"/>
        <v>0.29441797140912185</v>
      </c>
      <c r="H12" s="14">
        <f t="shared" si="1"/>
        <v>0.16428001671288031</v>
      </c>
    </row>
    <row r="13" spans="1:8" ht="25.5" x14ac:dyDescent="0.2">
      <c r="A13" s="41"/>
      <c r="B13" s="12" t="s">
        <v>12</v>
      </c>
      <c r="C13" s="13">
        <f>+C582</f>
        <v>4789</v>
      </c>
      <c r="D13" s="13">
        <f>+D582</f>
        <v>5590</v>
      </c>
      <c r="E13" s="14">
        <f t="shared" si="2"/>
        <v>0.18190450867930261</v>
      </c>
      <c r="F13" s="14">
        <f t="shared" si="2"/>
        <v>0.18244125326370758</v>
      </c>
      <c r="G13" s="14">
        <f t="shared" si="0"/>
        <v>0.16725830027145541</v>
      </c>
      <c r="H13" s="14">
        <f t="shared" si="1"/>
        <v>3.0425038933414361E-2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9">
        <v>2020</v>
      </c>
      <c r="D18" s="19">
        <v>2021</v>
      </c>
      <c r="E18" s="19">
        <v>2020</v>
      </c>
      <c r="F18" s="19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146</v>
      </c>
      <c r="D19" s="17">
        <f>SUM(D20:D69)</f>
        <v>149</v>
      </c>
      <c r="E19" s="18">
        <f t="shared" ref="E19:F50" si="3">+IF(C19=0,"",C19/C$19)</f>
        <v>1</v>
      </c>
      <c r="F19" s="18">
        <f t="shared" si="3"/>
        <v>1</v>
      </c>
      <c r="G19" s="18">
        <f>+IF(AND(C19=0,D19=0),"",IF(C19=0,1,IF(D19=0,-1,(D19-C19)/C19)))</f>
        <v>2.0547945205479451E-2</v>
      </c>
      <c r="H19" s="18">
        <f t="shared" ref="H19:H69" si="4">+IF(OR(AND(E19=""),(G19="")),"",E19*G19)</f>
        <v>2.0547945205479451E-2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3"/>
        <v/>
      </c>
      <c r="G20" s="14" t="str">
        <f t="shared" ref="G20:G69" si="5">+IF(AND(C20=0,D20=0)," ",IF(C20=0,1,IF(D20=0,-1,(D20-C20)/C20)))</f>
        <v xml:space="preserve"> </v>
      </c>
      <c r="H20" s="14" t="str">
        <f t="shared" si="4"/>
        <v/>
      </c>
    </row>
    <row r="21" spans="1:8" x14ac:dyDescent="0.2">
      <c r="A21" s="41"/>
      <c r="B21" s="12" t="s">
        <v>17</v>
      </c>
      <c r="C21" s="13">
        <v>0</v>
      </c>
      <c r="D21" s="13">
        <v>3</v>
      </c>
      <c r="E21" s="14" t="str">
        <f t="shared" si="3"/>
        <v/>
      </c>
      <c r="F21" s="14">
        <f t="shared" si="3"/>
        <v>2.0134228187919462E-2</v>
      </c>
      <c r="G21" s="14">
        <f t="shared" si="5"/>
        <v>1</v>
      </c>
      <c r="H21" s="14" t="str">
        <f t="shared" si="4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3"/>
        <v/>
      </c>
      <c r="G22" s="14" t="str">
        <f t="shared" si="5"/>
        <v xml:space="preserve"> </v>
      </c>
      <c r="H22" s="14" t="str">
        <f t="shared" si="4"/>
        <v/>
      </c>
    </row>
    <row r="23" spans="1:8" ht="38.25" x14ac:dyDescent="0.2">
      <c r="A23" s="41"/>
      <c r="B23" s="12" t="s">
        <v>19</v>
      </c>
      <c r="C23" s="13">
        <v>3</v>
      </c>
      <c r="D23" s="13">
        <v>0</v>
      </c>
      <c r="E23" s="14">
        <f t="shared" si="3"/>
        <v>2.0547945205479451E-2</v>
      </c>
      <c r="F23" s="14" t="str">
        <f t="shared" si="3"/>
        <v/>
      </c>
      <c r="G23" s="14">
        <f t="shared" si="5"/>
        <v>-1</v>
      </c>
      <c r="H23" s="14">
        <f t="shared" si="4"/>
        <v>-2.0547945205479451E-2</v>
      </c>
    </row>
    <row r="24" spans="1:8" ht="25.5" x14ac:dyDescent="0.2">
      <c r="A24" s="41"/>
      <c r="B24" s="12" t="s">
        <v>20</v>
      </c>
      <c r="C24" s="13">
        <v>0</v>
      </c>
      <c r="D24" s="13">
        <v>1</v>
      </c>
      <c r="E24" s="14" t="str">
        <f t="shared" si="3"/>
        <v/>
      </c>
      <c r="F24" s="14">
        <f t="shared" si="3"/>
        <v>6.7114093959731542E-3</v>
      </c>
      <c r="G24" s="14">
        <f t="shared" si="5"/>
        <v>1</v>
      </c>
      <c r="H24" s="14" t="str">
        <f t="shared" si="4"/>
        <v/>
      </c>
    </row>
    <row r="25" spans="1:8" ht="38.25" x14ac:dyDescent="0.2">
      <c r="A25" s="41"/>
      <c r="B25" s="12" t="s">
        <v>21</v>
      </c>
      <c r="C25" s="13">
        <v>0</v>
      </c>
      <c r="D25" s="13">
        <v>1</v>
      </c>
      <c r="E25" s="14" t="str">
        <f t="shared" si="3"/>
        <v/>
      </c>
      <c r="F25" s="14">
        <f t="shared" si="3"/>
        <v>6.7114093959731542E-3</v>
      </c>
      <c r="G25" s="14">
        <f t="shared" si="5"/>
        <v>1</v>
      </c>
      <c r="H25" s="14" t="str">
        <f t="shared" si="4"/>
        <v/>
      </c>
    </row>
    <row r="26" spans="1:8" ht="25.5" x14ac:dyDescent="0.2">
      <c r="A26" s="41"/>
      <c r="B26" s="12" t="s">
        <v>22</v>
      </c>
      <c r="C26" s="13">
        <v>1</v>
      </c>
      <c r="D26" s="13">
        <v>0</v>
      </c>
      <c r="E26" s="14">
        <f t="shared" si="3"/>
        <v>6.8493150684931503E-3</v>
      </c>
      <c r="F26" s="14" t="str">
        <f t="shared" si="3"/>
        <v/>
      </c>
      <c r="G26" s="14">
        <f t="shared" si="5"/>
        <v>-1</v>
      </c>
      <c r="H26" s="14">
        <f t="shared" si="4"/>
        <v>-6.8493150684931503E-3</v>
      </c>
    </row>
    <row r="27" spans="1:8" x14ac:dyDescent="0.2">
      <c r="A27" s="41"/>
      <c r="B27" s="12" t="s">
        <v>23</v>
      </c>
      <c r="C27" s="13">
        <v>1</v>
      </c>
      <c r="D27" s="13">
        <v>4</v>
      </c>
      <c r="E27" s="14">
        <f t="shared" si="3"/>
        <v>6.8493150684931503E-3</v>
      </c>
      <c r="F27" s="14">
        <f t="shared" si="3"/>
        <v>2.6845637583892617E-2</v>
      </c>
      <c r="G27" s="14">
        <f t="shared" si="5"/>
        <v>3</v>
      </c>
      <c r="H27" s="14">
        <f t="shared" si="4"/>
        <v>2.0547945205479451E-2</v>
      </c>
    </row>
    <row r="28" spans="1:8" x14ac:dyDescent="0.2">
      <c r="A28" s="41"/>
      <c r="B28" s="12" t="s">
        <v>24</v>
      </c>
      <c r="C28" s="13">
        <v>4</v>
      </c>
      <c r="D28" s="13">
        <v>4</v>
      </c>
      <c r="E28" s="14">
        <f t="shared" si="3"/>
        <v>2.7397260273972601E-2</v>
      </c>
      <c r="F28" s="14">
        <f t="shared" si="3"/>
        <v>2.6845637583892617E-2</v>
      </c>
      <c r="G28" s="14">
        <f t="shared" si="5"/>
        <v>0</v>
      </c>
      <c r="H28" s="14">
        <f t="shared" si="4"/>
        <v>0</v>
      </c>
    </row>
    <row r="29" spans="1:8" x14ac:dyDescent="0.2">
      <c r="A29" s="41"/>
      <c r="B29" s="12" t="s">
        <v>25</v>
      </c>
      <c r="C29" s="13">
        <v>1</v>
      </c>
      <c r="D29" s="13">
        <v>1</v>
      </c>
      <c r="E29" s="14">
        <f t="shared" si="3"/>
        <v>6.8493150684931503E-3</v>
      </c>
      <c r="F29" s="14">
        <f t="shared" si="3"/>
        <v>6.7114093959731542E-3</v>
      </c>
      <c r="G29" s="14">
        <f t="shared" si="5"/>
        <v>0</v>
      </c>
      <c r="H29" s="14">
        <f t="shared" si="4"/>
        <v>0</v>
      </c>
    </row>
    <row r="30" spans="1:8" x14ac:dyDescent="0.2">
      <c r="A30" s="41"/>
      <c r="B30" s="12" t="s">
        <v>26</v>
      </c>
      <c r="C30" s="13">
        <v>30</v>
      </c>
      <c r="D30" s="13">
        <v>43</v>
      </c>
      <c r="E30" s="14">
        <f t="shared" si="3"/>
        <v>0.20547945205479451</v>
      </c>
      <c r="F30" s="14">
        <f t="shared" si="3"/>
        <v>0.28859060402684567</v>
      </c>
      <c r="G30" s="14">
        <f t="shared" si="5"/>
        <v>0.43333333333333335</v>
      </c>
      <c r="H30" s="14">
        <f t="shared" si="4"/>
        <v>8.9041095890410954E-2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3"/>
        <v/>
      </c>
      <c r="G31" s="14" t="str">
        <f t="shared" si="5"/>
        <v xml:space="preserve"> </v>
      </c>
      <c r="H31" s="14" t="str">
        <f t="shared" si="4"/>
        <v/>
      </c>
    </row>
    <row r="32" spans="1:8" x14ac:dyDescent="0.2">
      <c r="A32" s="41"/>
      <c r="B32" s="12" t="s">
        <v>28</v>
      </c>
      <c r="C32" s="13">
        <v>0</v>
      </c>
      <c r="D32" s="13">
        <v>1</v>
      </c>
      <c r="E32" s="14" t="str">
        <f t="shared" si="3"/>
        <v/>
      </c>
      <c r="F32" s="14">
        <f t="shared" si="3"/>
        <v>6.7114093959731542E-3</v>
      </c>
      <c r="G32" s="14">
        <f t="shared" si="5"/>
        <v>1</v>
      </c>
      <c r="H32" s="14" t="str">
        <f t="shared" si="4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3"/>
        <v/>
      </c>
      <c r="G33" s="14" t="str">
        <f t="shared" si="5"/>
        <v xml:space="preserve"> </v>
      </c>
      <c r="H33" s="14" t="str">
        <f t="shared" si="4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3"/>
        <v/>
      </c>
      <c r="G34" s="14" t="str">
        <f t="shared" si="5"/>
        <v xml:space="preserve"> </v>
      </c>
      <c r="H34" s="14" t="str">
        <f t="shared" si="4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3"/>
        <v/>
      </c>
      <c r="G35" s="14" t="str">
        <f t="shared" si="5"/>
        <v xml:space="preserve"> </v>
      </c>
      <c r="H35" s="14" t="str">
        <f t="shared" si="4"/>
        <v/>
      </c>
    </row>
    <row r="36" spans="1:8" x14ac:dyDescent="0.2">
      <c r="A36" s="41"/>
      <c r="B36" s="12" t="s">
        <v>32</v>
      </c>
      <c r="C36" s="13">
        <v>3</v>
      </c>
      <c r="D36" s="13">
        <v>7</v>
      </c>
      <c r="E36" s="14">
        <f t="shared" si="3"/>
        <v>2.0547945205479451E-2</v>
      </c>
      <c r="F36" s="14">
        <f t="shared" si="3"/>
        <v>4.6979865771812082E-2</v>
      </c>
      <c r="G36" s="14">
        <f t="shared" si="5"/>
        <v>1.3333333333333333</v>
      </c>
      <c r="H36" s="14">
        <f t="shared" si="4"/>
        <v>2.7397260273972601E-2</v>
      </c>
    </row>
    <row r="37" spans="1:8" ht="25.5" x14ac:dyDescent="0.2">
      <c r="A37" s="41"/>
      <c r="B37" s="12" t="s">
        <v>33</v>
      </c>
      <c r="C37" s="13">
        <v>0</v>
      </c>
      <c r="D37" s="13">
        <v>1</v>
      </c>
      <c r="E37" s="14" t="str">
        <f t="shared" si="3"/>
        <v/>
      </c>
      <c r="F37" s="14">
        <f t="shared" si="3"/>
        <v>6.7114093959731542E-3</v>
      </c>
      <c r="G37" s="14">
        <f t="shared" si="5"/>
        <v>1</v>
      </c>
      <c r="H37" s="14" t="str">
        <f t="shared" si="4"/>
        <v/>
      </c>
    </row>
    <row r="38" spans="1:8" ht="25.5" x14ac:dyDescent="0.2">
      <c r="A38" s="41"/>
      <c r="B38" s="12" t="s">
        <v>34</v>
      </c>
      <c r="C38" s="13">
        <v>0</v>
      </c>
      <c r="D38" s="13">
        <v>2</v>
      </c>
      <c r="E38" s="14" t="str">
        <f t="shared" si="3"/>
        <v/>
      </c>
      <c r="F38" s="14">
        <f t="shared" si="3"/>
        <v>1.3422818791946308E-2</v>
      </c>
      <c r="G38" s="14">
        <f t="shared" si="5"/>
        <v>1</v>
      </c>
      <c r="H38" s="14" t="str">
        <f t="shared" si="4"/>
        <v/>
      </c>
    </row>
    <row r="39" spans="1:8" x14ac:dyDescent="0.2">
      <c r="A39" s="41"/>
      <c r="B39" s="12" t="s">
        <v>35</v>
      </c>
      <c r="C39" s="13">
        <v>0</v>
      </c>
      <c r="D39" s="13">
        <v>0</v>
      </c>
      <c r="E39" s="14" t="str">
        <f t="shared" si="3"/>
        <v/>
      </c>
      <c r="F39" s="14" t="str">
        <f t="shared" si="3"/>
        <v/>
      </c>
      <c r="G39" s="14" t="str">
        <f t="shared" si="5"/>
        <v xml:space="preserve"> </v>
      </c>
      <c r="H39" s="14" t="str">
        <f t="shared" si="4"/>
        <v/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3"/>
        <v/>
      </c>
      <c r="G40" s="14" t="str">
        <f t="shared" si="5"/>
        <v xml:space="preserve"> </v>
      </c>
      <c r="H40" s="14" t="str">
        <f t="shared" si="4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3"/>
        <v/>
      </c>
      <c r="G41" s="14" t="str">
        <f t="shared" si="5"/>
        <v xml:space="preserve"> </v>
      </c>
      <c r="H41" s="14" t="str">
        <f t="shared" si="4"/>
        <v/>
      </c>
    </row>
    <row r="42" spans="1:8" x14ac:dyDescent="0.2">
      <c r="A42" s="41"/>
      <c r="B42" s="12" t="s">
        <v>38</v>
      </c>
      <c r="C42" s="13">
        <v>2</v>
      </c>
      <c r="D42" s="13">
        <v>0</v>
      </c>
      <c r="E42" s="14">
        <f t="shared" si="3"/>
        <v>1.3698630136986301E-2</v>
      </c>
      <c r="F42" s="14" t="str">
        <f t="shared" si="3"/>
        <v/>
      </c>
      <c r="G42" s="14">
        <f t="shared" si="5"/>
        <v>-1</v>
      </c>
      <c r="H42" s="14">
        <f t="shared" si="4"/>
        <v>-1.3698630136986301E-2</v>
      </c>
    </row>
    <row r="43" spans="1:8" x14ac:dyDescent="0.2">
      <c r="A43" s="41"/>
      <c r="B43" s="12" t="s">
        <v>39</v>
      </c>
      <c r="C43" s="13">
        <v>1</v>
      </c>
      <c r="D43" s="13">
        <v>0</v>
      </c>
      <c r="E43" s="14">
        <f t="shared" si="3"/>
        <v>6.8493150684931503E-3</v>
      </c>
      <c r="F43" s="14" t="str">
        <f t="shared" si="3"/>
        <v/>
      </c>
      <c r="G43" s="14">
        <f t="shared" si="5"/>
        <v>-1</v>
      </c>
      <c r="H43" s="14">
        <f t="shared" si="4"/>
        <v>-6.8493150684931503E-3</v>
      </c>
    </row>
    <row r="44" spans="1:8" ht="25.5" x14ac:dyDescent="0.2">
      <c r="A44" s="41"/>
      <c r="B44" s="12" t="s">
        <v>40</v>
      </c>
      <c r="C44" s="13">
        <v>1</v>
      </c>
      <c r="D44" s="13">
        <v>1</v>
      </c>
      <c r="E44" s="14">
        <f t="shared" si="3"/>
        <v>6.8493150684931503E-3</v>
      </c>
      <c r="F44" s="14">
        <f t="shared" si="3"/>
        <v>6.7114093959731542E-3</v>
      </c>
      <c r="G44" s="14">
        <f t="shared" si="5"/>
        <v>0</v>
      </c>
      <c r="H44" s="14">
        <f t="shared" si="4"/>
        <v>0</v>
      </c>
    </row>
    <row r="45" spans="1:8" ht="25.5" x14ac:dyDescent="0.2">
      <c r="A45" s="41"/>
      <c r="B45" s="12" t="s">
        <v>41</v>
      </c>
      <c r="C45" s="13">
        <v>3</v>
      </c>
      <c r="D45" s="13">
        <v>1</v>
      </c>
      <c r="E45" s="14">
        <f t="shared" si="3"/>
        <v>2.0547945205479451E-2</v>
      </c>
      <c r="F45" s="14">
        <f t="shared" si="3"/>
        <v>6.7114093959731542E-3</v>
      </c>
      <c r="G45" s="14">
        <f t="shared" si="5"/>
        <v>-0.66666666666666663</v>
      </c>
      <c r="H45" s="14">
        <f t="shared" si="4"/>
        <v>-1.3698630136986301E-2</v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3"/>
        <v/>
      </c>
      <c r="G46" s="14" t="str">
        <f t="shared" si="5"/>
        <v xml:space="preserve"> </v>
      </c>
      <c r="H46" s="14" t="str">
        <f t="shared" si="4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3"/>
        <v/>
      </c>
      <c r="G47" s="14" t="str">
        <f t="shared" si="5"/>
        <v xml:space="preserve"> </v>
      </c>
      <c r="H47" s="14" t="str">
        <f t="shared" si="4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3"/>
        <v/>
      </c>
      <c r="G48" s="14" t="str">
        <f t="shared" si="5"/>
        <v xml:space="preserve"> </v>
      </c>
      <c r="H48" s="14" t="str">
        <f t="shared" si="4"/>
        <v/>
      </c>
    </row>
    <row r="49" spans="1:8" ht="25.5" x14ac:dyDescent="0.2">
      <c r="A49" s="41"/>
      <c r="B49" s="12" t="s">
        <v>45</v>
      </c>
      <c r="C49" s="13">
        <v>0</v>
      </c>
      <c r="D49" s="13">
        <v>3</v>
      </c>
      <c r="E49" s="14" t="str">
        <f t="shared" si="3"/>
        <v/>
      </c>
      <c r="F49" s="14">
        <f t="shared" si="3"/>
        <v>2.0134228187919462E-2</v>
      </c>
      <c r="G49" s="14">
        <f t="shared" si="5"/>
        <v>1</v>
      </c>
      <c r="H49" s="14" t="str">
        <f t="shared" si="4"/>
        <v/>
      </c>
    </row>
    <row r="50" spans="1:8" x14ac:dyDescent="0.2">
      <c r="A50" s="41"/>
      <c r="B50" s="12" t="s">
        <v>46</v>
      </c>
      <c r="C50" s="13">
        <v>46</v>
      </c>
      <c r="D50" s="13">
        <v>26</v>
      </c>
      <c r="E50" s="14">
        <f t="shared" si="3"/>
        <v>0.31506849315068491</v>
      </c>
      <c r="F50" s="14">
        <f t="shared" si="3"/>
        <v>0.17449664429530201</v>
      </c>
      <c r="G50" s="14">
        <f t="shared" si="5"/>
        <v>-0.43478260869565216</v>
      </c>
      <c r="H50" s="14">
        <f t="shared" si="4"/>
        <v>-0.13698630136986301</v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F69" si="6">+IF(C51=0,"",C51/C$19)</f>
        <v/>
      </c>
      <c r="F51" s="14" t="str">
        <f t="shared" si="6"/>
        <v/>
      </c>
      <c r="G51" s="14" t="str">
        <f t="shared" si="5"/>
        <v xml:space="preserve"> </v>
      </c>
      <c r="H51" s="14" t="str">
        <f t="shared" si="4"/>
        <v/>
      </c>
    </row>
    <row r="52" spans="1:8" x14ac:dyDescent="0.2">
      <c r="A52" s="41"/>
      <c r="B52" s="12" t="s">
        <v>48</v>
      </c>
      <c r="C52" s="13">
        <v>8</v>
      </c>
      <c r="D52" s="13">
        <v>3</v>
      </c>
      <c r="E52" s="14">
        <f t="shared" si="6"/>
        <v>5.4794520547945202E-2</v>
      </c>
      <c r="F52" s="14">
        <f t="shared" si="6"/>
        <v>2.0134228187919462E-2</v>
      </c>
      <c r="G52" s="14">
        <f t="shared" si="5"/>
        <v>-0.625</v>
      </c>
      <c r="H52" s="14">
        <f t="shared" si="4"/>
        <v>-3.4246575342465752E-2</v>
      </c>
    </row>
    <row r="53" spans="1:8" x14ac:dyDescent="0.2">
      <c r="A53" s="41"/>
      <c r="B53" s="12" t="s">
        <v>49</v>
      </c>
      <c r="C53" s="13">
        <v>2</v>
      </c>
      <c r="D53" s="13">
        <v>0</v>
      </c>
      <c r="E53" s="14">
        <f t="shared" si="6"/>
        <v>1.3698630136986301E-2</v>
      </c>
      <c r="F53" s="14" t="str">
        <f t="shared" si="6"/>
        <v/>
      </c>
      <c r="G53" s="14">
        <f t="shared" si="5"/>
        <v>-1</v>
      </c>
      <c r="H53" s="14">
        <f t="shared" si="4"/>
        <v>-1.3698630136986301E-2</v>
      </c>
    </row>
    <row r="54" spans="1:8" x14ac:dyDescent="0.2">
      <c r="A54" s="41"/>
      <c r="B54" s="12" t="s">
        <v>50</v>
      </c>
      <c r="C54" s="13">
        <v>16</v>
      </c>
      <c r="D54" s="13">
        <v>2</v>
      </c>
      <c r="E54" s="14">
        <f t="shared" si="6"/>
        <v>0.1095890410958904</v>
      </c>
      <c r="F54" s="14">
        <f t="shared" si="6"/>
        <v>1.3422818791946308E-2</v>
      </c>
      <c r="G54" s="14">
        <f t="shared" si="5"/>
        <v>-0.875</v>
      </c>
      <c r="H54" s="14">
        <f t="shared" si="4"/>
        <v>-9.5890410958904104E-2</v>
      </c>
    </row>
    <row r="55" spans="1:8" x14ac:dyDescent="0.2">
      <c r="A55" s="41"/>
      <c r="B55" s="12" t="s">
        <v>51</v>
      </c>
      <c r="C55" s="13">
        <v>0</v>
      </c>
      <c r="D55" s="13">
        <v>1</v>
      </c>
      <c r="E55" s="14" t="str">
        <f t="shared" si="6"/>
        <v/>
      </c>
      <c r="F55" s="14">
        <f t="shared" si="6"/>
        <v>6.7114093959731542E-3</v>
      </c>
      <c r="G55" s="14">
        <f t="shared" si="5"/>
        <v>1</v>
      </c>
      <c r="H55" s="14" t="str">
        <f t="shared" si="4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6"/>
        <v/>
      </c>
      <c r="F56" s="14" t="str">
        <f t="shared" si="6"/>
        <v/>
      </c>
      <c r="G56" s="14" t="str">
        <f t="shared" si="5"/>
        <v xml:space="preserve"> </v>
      </c>
      <c r="H56" s="14" t="str">
        <f t="shared" si="4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6"/>
        <v/>
      </c>
      <c r="F57" s="14" t="str">
        <f t="shared" si="6"/>
        <v/>
      </c>
      <c r="G57" s="14" t="str">
        <f t="shared" si="5"/>
        <v xml:space="preserve"> </v>
      </c>
      <c r="H57" s="14" t="str">
        <f t="shared" si="4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6"/>
        <v/>
      </c>
      <c r="F58" s="14" t="str">
        <f t="shared" si="6"/>
        <v/>
      </c>
      <c r="G58" s="14" t="str">
        <f t="shared" si="5"/>
        <v xml:space="preserve"> </v>
      </c>
      <c r="H58" s="14" t="str">
        <f t="shared" si="4"/>
        <v/>
      </c>
    </row>
    <row r="59" spans="1:8" x14ac:dyDescent="0.2">
      <c r="A59" s="41"/>
      <c r="B59" s="12" t="s">
        <v>55</v>
      </c>
      <c r="C59" s="13">
        <v>0</v>
      </c>
      <c r="D59" s="13">
        <v>1</v>
      </c>
      <c r="E59" s="14" t="str">
        <f t="shared" si="6"/>
        <v/>
      </c>
      <c r="F59" s="14">
        <f t="shared" si="6"/>
        <v>6.7114093959731542E-3</v>
      </c>
      <c r="G59" s="14">
        <f t="shared" si="5"/>
        <v>1</v>
      </c>
      <c r="H59" s="14" t="str">
        <f t="shared" si="4"/>
        <v/>
      </c>
    </row>
    <row r="60" spans="1:8" ht="25.5" x14ac:dyDescent="0.2">
      <c r="A60" s="41"/>
      <c r="B60" s="12" t="s">
        <v>56</v>
      </c>
      <c r="C60" s="13">
        <v>1</v>
      </c>
      <c r="D60" s="13">
        <v>0</v>
      </c>
      <c r="E60" s="14">
        <f t="shared" si="6"/>
        <v>6.8493150684931503E-3</v>
      </c>
      <c r="F60" s="14" t="str">
        <f t="shared" si="6"/>
        <v/>
      </c>
      <c r="G60" s="14">
        <f t="shared" si="5"/>
        <v>-1</v>
      </c>
      <c r="H60" s="14">
        <f t="shared" si="4"/>
        <v>-6.8493150684931503E-3</v>
      </c>
    </row>
    <row r="61" spans="1:8" ht="25.5" x14ac:dyDescent="0.2">
      <c r="A61" s="41"/>
      <c r="B61" s="12" t="s">
        <v>57</v>
      </c>
      <c r="C61" s="13">
        <v>0</v>
      </c>
      <c r="D61" s="13">
        <v>7</v>
      </c>
      <c r="E61" s="14" t="str">
        <f t="shared" si="6"/>
        <v/>
      </c>
      <c r="F61" s="14">
        <f t="shared" si="6"/>
        <v>4.6979865771812082E-2</v>
      </c>
      <c r="G61" s="14">
        <f t="shared" si="5"/>
        <v>1</v>
      </c>
      <c r="H61" s="14" t="str">
        <f t="shared" si="4"/>
        <v/>
      </c>
    </row>
    <row r="62" spans="1:8" x14ac:dyDescent="0.2">
      <c r="A62" s="41"/>
      <c r="B62" s="12" t="s">
        <v>58</v>
      </c>
      <c r="C62" s="13">
        <v>2</v>
      </c>
      <c r="D62" s="13">
        <v>3</v>
      </c>
      <c r="E62" s="14">
        <f t="shared" si="6"/>
        <v>1.3698630136986301E-2</v>
      </c>
      <c r="F62" s="14">
        <f t="shared" si="6"/>
        <v>2.0134228187919462E-2</v>
      </c>
      <c r="G62" s="14">
        <f t="shared" si="5"/>
        <v>0.5</v>
      </c>
      <c r="H62" s="14">
        <f t="shared" si="4"/>
        <v>6.8493150684931503E-3</v>
      </c>
    </row>
    <row r="63" spans="1:8" x14ac:dyDescent="0.2">
      <c r="A63" s="41"/>
      <c r="B63" s="12" t="s">
        <v>59</v>
      </c>
      <c r="C63" s="13">
        <v>2</v>
      </c>
      <c r="D63" s="13">
        <v>0</v>
      </c>
      <c r="E63" s="14">
        <f t="shared" si="6"/>
        <v>1.3698630136986301E-2</v>
      </c>
      <c r="F63" s="14" t="str">
        <f t="shared" si="6"/>
        <v/>
      </c>
      <c r="G63" s="14">
        <f t="shared" si="5"/>
        <v>-1</v>
      </c>
      <c r="H63" s="14">
        <f t="shared" si="4"/>
        <v>-1.3698630136986301E-2</v>
      </c>
    </row>
    <row r="64" spans="1:8" x14ac:dyDescent="0.2">
      <c r="A64" s="41"/>
      <c r="B64" s="12" t="s">
        <v>60</v>
      </c>
      <c r="C64" s="13">
        <v>8</v>
      </c>
      <c r="D64" s="13">
        <v>17</v>
      </c>
      <c r="E64" s="14">
        <f t="shared" si="6"/>
        <v>5.4794520547945202E-2</v>
      </c>
      <c r="F64" s="14">
        <f t="shared" si="6"/>
        <v>0.11409395973154363</v>
      </c>
      <c r="G64" s="14">
        <f t="shared" si="5"/>
        <v>1.125</v>
      </c>
      <c r="H64" s="14">
        <f t="shared" si="4"/>
        <v>6.1643835616438353E-2</v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6"/>
        <v/>
      </c>
      <c r="F65" s="14" t="str">
        <f t="shared" si="6"/>
        <v/>
      </c>
      <c r="G65" s="14" t="str">
        <f t="shared" si="5"/>
        <v xml:space="preserve"> </v>
      </c>
      <c r="H65" s="14" t="str">
        <f t="shared" si="4"/>
        <v/>
      </c>
    </row>
    <row r="66" spans="1:8" x14ac:dyDescent="0.2">
      <c r="A66" s="41"/>
      <c r="B66" s="12" t="s">
        <v>62</v>
      </c>
      <c r="C66" s="13">
        <v>2</v>
      </c>
      <c r="D66" s="13">
        <v>14</v>
      </c>
      <c r="E66" s="14">
        <f t="shared" si="6"/>
        <v>1.3698630136986301E-2</v>
      </c>
      <c r="F66" s="14">
        <f t="shared" si="6"/>
        <v>9.3959731543624164E-2</v>
      </c>
      <c r="G66" s="14">
        <f t="shared" si="5"/>
        <v>6</v>
      </c>
      <c r="H66" s="14">
        <f t="shared" si="4"/>
        <v>8.2191780821917804E-2</v>
      </c>
    </row>
    <row r="67" spans="1:8" x14ac:dyDescent="0.2">
      <c r="A67" s="41"/>
      <c r="B67" s="12" t="s">
        <v>63</v>
      </c>
      <c r="C67" s="13">
        <v>4</v>
      </c>
      <c r="D67" s="13">
        <v>0</v>
      </c>
      <c r="E67" s="14">
        <f t="shared" si="6"/>
        <v>2.7397260273972601E-2</v>
      </c>
      <c r="F67" s="14" t="str">
        <f t="shared" si="6"/>
        <v/>
      </c>
      <c r="G67" s="14">
        <f t="shared" si="5"/>
        <v>-1</v>
      </c>
      <c r="H67" s="14">
        <f t="shared" si="4"/>
        <v>-2.7397260273972601E-2</v>
      </c>
    </row>
    <row r="68" spans="1:8" x14ac:dyDescent="0.2">
      <c r="A68" s="41"/>
      <c r="B68" s="12" t="s">
        <v>64</v>
      </c>
      <c r="C68" s="13">
        <v>5</v>
      </c>
      <c r="D68" s="13">
        <v>2</v>
      </c>
      <c r="E68" s="14">
        <f t="shared" si="6"/>
        <v>3.4246575342465752E-2</v>
      </c>
      <c r="F68" s="14">
        <f t="shared" si="6"/>
        <v>1.3422818791946308E-2</v>
      </c>
      <c r="G68" s="14">
        <f t="shared" si="5"/>
        <v>-0.6</v>
      </c>
      <c r="H68" s="14">
        <f t="shared" si="4"/>
        <v>-2.0547945205479451E-2</v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6"/>
        <v/>
      </c>
      <c r="F69" s="14" t="str">
        <f t="shared" si="6"/>
        <v/>
      </c>
      <c r="G69" s="14" t="str">
        <f t="shared" si="5"/>
        <v xml:space="preserve"> </v>
      </c>
      <c r="H69" s="14" t="str">
        <f t="shared" si="4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9">
        <v>2020</v>
      </c>
      <c r="D74" s="19">
        <v>2021</v>
      </c>
      <c r="E74" s="19">
        <v>2020</v>
      </c>
      <c r="F74" s="19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2803</v>
      </c>
      <c r="D75" s="17">
        <f>SUM(D76:D167)</f>
        <v>2667</v>
      </c>
      <c r="E75" s="18">
        <f t="shared" ref="E75:F106" si="7">+IF(C75=0,"",C75/C$75)</f>
        <v>1</v>
      </c>
      <c r="F75" s="18">
        <f t="shared" si="7"/>
        <v>1</v>
      </c>
      <c r="G75" s="18">
        <f>+IF(AND(C75=0,D75=0),"",IF(C75=0,1,IF(D75=0,-1,(D75-C75)/C75)))</f>
        <v>-4.8519443453442737E-2</v>
      </c>
      <c r="H75" s="18">
        <f t="shared" ref="H75:H138" si="8">+IF(OR(AND(E75=""),(G75="")),"",E75*G75)</f>
        <v>-4.8519443453442737E-2</v>
      </c>
    </row>
    <row r="76" spans="1:8" x14ac:dyDescent="0.2">
      <c r="A76" s="41"/>
      <c r="B76" s="12" t="s">
        <v>66</v>
      </c>
      <c r="C76" s="13">
        <v>14</v>
      </c>
      <c r="D76" s="13">
        <v>8</v>
      </c>
      <c r="E76" s="14">
        <f t="shared" si="7"/>
        <v>4.9946485907955765E-3</v>
      </c>
      <c r="F76" s="14">
        <f t="shared" si="7"/>
        <v>2.9996250468691415E-3</v>
      </c>
      <c r="G76" s="14">
        <f t="shared" ref="G76:G139" si="9">+IF(AND(C76=0,D76=0)," ",IF(C76=0,1,IF(D76=0,-1,(D76-C76)/C76)))</f>
        <v>-0.42857142857142855</v>
      </c>
      <c r="H76" s="14">
        <f t="shared" si="8"/>
        <v>-2.1405636817695326E-3</v>
      </c>
    </row>
    <row r="77" spans="1:8" ht="25.5" x14ac:dyDescent="0.2">
      <c r="A77" s="41"/>
      <c r="B77" s="12" t="s">
        <v>67</v>
      </c>
      <c r="C77" s="13">
        <v>5</v>
      </c>
      <c r="D77" s="13">
        <v>2</v>
      </c>
      <c r="E77" s="14">
        <f t="shared" si="7"/>
        <v>1.7838030681412772E-3</v>
      </c>
      <c r="F77" s="14">
        <f t="shared" si="7"/>
        <v>7.4990626171728538E-4</v>
      </c>
      <c r="G77" s="14">
        <f t="shared" si="9"/>
        <v>-0.6</v>
      </c>
      <c r="H77" s="14">
        <f t="shared" si="8"/>
        <v>-1.0702818408847663E-3</v>
      </c>
    </row>
    <row r="78" spans="1:8" x14ac:dyDescent="0.2">
      <c r="A78" s="41"/>
      <c r="B78" s="12" t="s">
        <v>68</v>
      </c>
      <c r="C78" s="13">
        <v>2</v>
      </c>
      <c r="D78" s="13">
        <v>1</v>
      </c>
      <c r="E78" s="14">
        <f t="shared" si="7"/>
        <v>7.1352122725651087E-4</v>
      </c>
      <c r="F78" s="14">
        <f t="shared" si="7"/>
        <v>3.7495313085864269E-4</v>
      </c>
      <c r="G78" s="14">
        <f t="shared" si="9"/>
        <v>-0.5</v>
      </c>
      <c r="H78" s="14">
        <f t="shared" si="8"/>
        <v>-3.5676061362825543E-4</v>
      </c>
    </row>
    <row r="79" spans="1:8" x14ac:dyDescent="0.2">
      <c r="A79" s="41"/>
      <c r="B79" s="12" t="s">
        <v>69</v>
      </c>
      <c r="C79" s="13">
        <v>93</v>
      </c>
      <c r="D79" s="13">
        <v>22</v>
      </c>
      <c r="E79" s="14">
        <f t="shared" si="7"/>
        <v>3.3178737067427758E-2</v>
      </c>
      <c r="F79" s="14">
        <f t="shared" si="7"/>
        <v>8.2489688788901384E-3</v>
      </c>
      <c r="G79" s="14">
        <f t="shared" si="9"/>
        <v>-0.76344086021505375</v>
      </c>
      <c r="H79" s="14">
        <f t="shared" si="8"/>
        <v>-2.5330003567606136E-2</v>
      </c>
    </row>
    <row r="80" spans="1:8" ht="25.5" x14ac:dyDescent="0.2">
      <c r="A80" s="41"/>
      <c r="B80" s="12" t="s">
        <v>70</v>
      </c>
      <c r="C80" s="13">
        <v>1262</v>
      </c>
      <c r="D80" s="13">
        <v>712</v>
      </c>
      <c r="E80" s="14">
        <f t="shared" si="7"/>
        <v>0.45023189439885836</v>
      </c>
      <c r="F80" s="14">
        <f t="shared" si="7"/>
        <v>0.26696662917135355</v>
      </c>
      <c r="G80" s="14">
        <f t="shared" si="9"/>
        <v>-0.4358161648177496</v>
      </c>
      <c r="H80" s="14">
        <f t="shared" si="8"/>
        <v>-0.19621833749554049</v>
      </c>
    </row>
    <row r="81" spans="1:8" x14ac:dyDescent="0.2">
      <c r="A81" s="41"/>
      <c r="B81" s="12" t="s">
        <v>71</v>
      </c>
      <c r="C81" s="13">
        <v>2</v>
      </c>
      <c r="D81" s="13">
        <v>1</v>
      </c>
      <c r="E81" s="14">
        <f t="shared" si="7"/>
        <v>7.1352122725651087E-4</v>
      </c>
      <c r="F81" s="14">
        <f t="shared" si="7"/>
        <v>3.7495313085864269E-4</v>
      </c>
      <c r="G81" s="14">
        <f t="shared" si="9"/>
        <v>-0.5</v>
      </c>
      <c r="H81" s="14">
        <f t="shared" si="8"/>
        <v>-3.5676061362825543E-4</v>
      </c>
    </row>
    <row r="82" spans="1:8" x14ac:dyDescent="0.2">
      <c r="A82" s="41"/>
      <c r="B82" s="12" t="s">
        <v>72</v>
      </c>
      <c r="C82" s="13">
        <v>2</v>
      </c>
      <c r="D82" s="13">
        <v>1</v>
      </c>
      <c r="E82" s="14">
        <f t="shared" si="7"/>
        <v>7.1352122725651087E-4</v>
      </c>
      <c r="F82" s="14">
        <f t="shared" si="7"/>
        <v>3.7495313085864269E-4</v>
      </c>
      <c r="G82" s="14">
        <f t="shared" si="9"/>
        <v>-0.5</v>
      </c>
      <c r="H82" s="14">
        <f t="shared" si="8"/>
        <v>-3.5676061362825543E-4</v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7"/>
        <v/>
      </c>
      <c r="F83" s="14" t="str">
        <f t="shared" si="7"/>
        <v/>
      </c>
      <c r="G83" s="14" t="str">
        <f t="shared" si="9"/>
        <v xml:space="preserve"> </v>
      </c>
      <c r="H83" s="14" t="str">
        <f t="shared" si="8"/>
        <v/>
      </c>
    </row>
    <row r="84" spans="1:8" x14ac:dyDescent="0.2">
      <c r="A84" s="41"/>
      <c r="B84" s="12" t="s">
        <v>74</v>
      </c>
      <c r="C84" s="13">
        <v>6</v>
      </c>
      <c r="D84" s="13">
        <v>0</v>
      </c>
      <c r="E84" s="14">
        <f t="shared" si="7"/>
        <v>2.1405636817695326E-3</v>
      </c>
      <c r="F84" s="14" t="str">
        <f t="shared" si="7"/>
        <v/>
      </c>
      <c r="G84" s="14">
        <f t="shared" si="9"/>
        <v>-1</v>
      </c>
      <c r="H84" s="14">
        <f t="shared" si="8"/>
        <v>-2.1405636817695326E-3</v>
      </c>
    </row>
    <row r="85" spans="1:8" x14ac:dyDescent="0.2">
      <c r="A85" s="41"/>
      <c r="B85" s="12" t="s">
        <v>75</v>
      </c>
      <c r="C85" s="13">
        <v>0</v>
      </c>
      <c r="D85" s="13">
        <v>3</v>
      </c>
      <c r="E85" s="14" t="str">
        <f t="shared" si="7"/>
        <v/>
      </c>
      <c r="F85" s="14">
        <f t="shared" si="7"/>
        <v>1.1248593925759281E-3</v>
      </c>
      <c r="G85" s="14">
        <f t="shared" si="9"/>
        <v>1</v>
      </c>
      <c r="H85" s="14" t="str">
        <f t="shared" si="8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7"/>
        <v/>
      </c>
      <c r="F86" s="14" t="str">
        <f t="shared" si="7"/>
        <v/>
      </c>
      <c r="G86" s="14" t="str">
        <f t="shared" si="9"/>
        <v xml:space="preserve"> </v>
      </c>
      <c r="H86" s="14" t="str">
        <f t="shared" si="8"/>
        <v/>
      </c>
    </row>
    <row r="87" spans="1:8" x14ac:dyDescent="0.2">
      <c r="A87" s="41"/>
      <c r="B87" s="12" t="s">
        <v>77</v>
      </c>
      <c r="C87" s="13">
        <v>6</v>
      </c>
      <c r="D87" s="13">
        <v>1</v>
      </c>
      <c r="E87" s="14">
        <f t="shared" si="7"/>
        <v>2.1405636817695326E-3</v>
      </c>
      <c r="F87" s="14">
        <f t="shared" si="7"/>
        <v>3.7495313085864269E-4</v>
      </c>
      <c r="G87" s="14">
        <f t="shared" si="9"/>
        <v>-0.83333333333333337</v>
      </c>
      <c r="H87" s="14">
        <f t="shared" si="8"/>
        <v>-1.7838030681412772E-3</v>
      </c>
    </row>
    <row r="88" spans="1:8" x14ac:dyDescent="0.2">
      <c r="A88" s="41"/>
      <c r="B88" s="12" t="s">
        <v>78</v>
      </c>
      <c r="C88" s="13">
        <v>19</v>
      </c>
      <c r="D88" s="13">
        <v>0</v>
      </c>
      <c r="E88" s="14">
        <f t="shared" si="7"/>
        <v>6.7784516589368534E-3</v>
      </c>
      <c r="F88" s="14" t="str">
        <f t="shared" si="7"/>
        <v/>
      </c>
      <c r="G88" s="14">
        <f t="shared" si="9"/>
        <v>-1</v>
      </c>
      <c r="H88" s="14">
        <f t="shared" si="8"/>
        <v>-6.7784516589368534E-3</v>
      </c>
    </row>
    <row r="89" spans="1:8" x14ac:dyDescent="0.2">
      <c r="A89" s="41"/>
      <c r="B89" s="12" t="s">
        <v>79</v>
      </c>
      <c r="C89" s="13">
        <v>3</v>
      </c>
      <c r="D89" s="13">
        <v>170</v>
      </c>
      <c r="E89" s="14">
        <f t="shared" si="7"/>
        <v>1.0702818408847663E-3</v>
      </c>
      <c r="F89" s="14">
        <f t="shared" si="7"/>
        <v>6.3742032245969249E-2</v>
      </c>
      <c r="G89" s="14">
        <f t="shared" si="9"/>
        <v>55.666666666666664</v>
      </c>
      <c r="H89" s="14">
        <f t="shared" si="8"/>
        <v>5.9579022475918654E-2</v>
      </c>
    </row>
    <row r="90" spans="1:8" x14ac:dyDescent="0.2">
      <c r="A90" s="41"/>
      <c r="B90" s="12" t="s">
        <v>80</v>
      </c>
      <c r="C90" s="13">
        <v>9</v>
      </c>
      <c r="D90" s="13">
        <v>9</v>
      </c>
      <c r="E90" s="14">
        <f t="shared" si="7"/>
        <v>3.2108455226542991E-3</v>
      </c>
      <c r="F90" s="14">
        <f t="shared" si="7"/>
        <v>3.3745781777277839E-3</v>
      </c>
      <c r="G90" s="14">
        <f t="shared" si="9"/>
        <v>0</v>
      </c>
      <c r="H90" s="14">
        <f t="shared" si="8"/>
        <v>0</v>
      </c>
    </row>
    <row r="91" spans="1:8" x14ac:dyDescent="0.2">
      <c r="A91" s="41"/>
      <c r="B91" s="12" t="s">
        <v>81</v>
      </c>
      <c r="C91" s="13">
        <v>6</v>
      </c>
      <c r="D91" s="13">
        <v>7</v>
      </c>
      <c r="E91" s="14">
        <f t="shared" si="7"/>
        <v>2.1405636817695326E-3</v>
      </c>
      <c r="F91" s="14">
        <f t="shared" si="7"/>
        <v>2.6246719160104987E-3</v>
      </c>
      <c r="G91" s="14">
        <f t="shared" si="9"/>
        <v>0.16666666666666666</v>
      </c>
      <c r="H91" s="14">
        <f t="shared" si="8"/>
        <v>3.5676061362825543E-4</v>
      </c>
    </row>
    <row r="92" spans="1:8" x14ac:dyDescent="0.2">
      <c r="A92" s="41"/>
      <c r="B92" s="12" t="s">
        <v>82</v>
      </c>
      <c r="C92" s="13">
        <v>13</v>
      </c>
      <c r="D92" s="13">
        <v>2</v>
      </c>
      <c r="E92" s="14">
        <f t="shared" si="7"/>
        <v>4.6378879771673204E-3</v>
      </c>
      <c r="F92" s="14">
        <f t="shared" si="7"/>
        <v>7.4990626171728538E-4</v>
      </c>
      <c r="G92" s="14">
        <f t="shared" si="9"/>
        <v>-0.84615384615384615</v>
      </c>
      <c r="H92" s="14">
        <f t="shared" si="8"/>
        <v>-3.9243667499108091E-3</v>
      </c>
    </row>
    <row r="93" spans="1:8" x14ac:dyDescent="0.2">
      <c r="A93" s="41"/>
      <c r="B93" s="12" t="s">
        <v>83</v>
      </c>
      <c r="C93" s="13">
        <v>4</v>
      </c>
      <c r="D93" s="13">
        <v>6</v>
      </c>
      <c r="E93" s="14">
        <f t="shared" si="7"/>
        <v>1.4270424545130217E-3</v>
      </c>
      <c r="F93" s="14">
        <f t="shared" si="7"/>
        <v>2.2497187851518562E-3</v>
      </c>
      <c r="G93" s="14">
        <f t="shared" si="9"/>
        <v>0.5</v>
      </c>
      <c r="H93" s="14">
        <f t="shared" si="8"/>
        <v>7.1352122725651087E-4</v>
      </c>
    </row>
    <row r="94" spans="1:8" x14ac:dyDescent="0.2">
      <c r="A94" s="41"/>
      <c r="B94" s="12" t="s">
        <v>84</v>
      </c>
      <c r="C94" s="13">
        <v>0</v>
      </c>
      <c r="D94" s="13">
        <v>0</v>
      </c>
      <c r="E94" s="14" t="str">
        <f t="shared" si="7"/>
        <v/>
      </c>
      <c r="F94" s="14" t="str">
        <f t="shared" si="7"/>
        <v/>
      </c>
      <c r="G94" s="14" t="str">
        <f t="shared" si="9"/>
        <v xml:space="preserve"> </v>
      </c>
      <c r="H94" s="14" t="str">
        <f t="shared" si="8"/>
        <v/>
      </c>
    </row>
    <row r="95" spans="1:8" x14ac:dyDescent="0.2">
      <c r="A95" s="41"/>
      <c r="B95" s="12" t="s">
        <v>85</v>
      </c>
      <c r="C95" s="13">
        <v>6</v>
      </c>
      <c r="D95" s="13">
        <v>3</v>
      </c>
      <c r="E95" s="14">
        <f t="shared" si="7"/>
        <v>2.1405636817695326E-3</v>
      </c>
      <c r="F95" s="14">
        <f t="shared" si="7"/>
        <v>1.1248593925759281E-3</v>
      </c>
      <c r="G95" s="14">
        <f t="shared" si="9"/>
        <v>-0.5</v>
      </c>
      <c r="H95" s="14">
        <f t="shared" si="8"/>
        <v>-1.0702818408847663E-3</v>
      </c>
    </row>
    <row r="96" spans="1:8" x14ac:dyDescent="0.2">
      <c r="A96" s="41"/>
      <c r="B96" s="12" t="s">
        <v>86</v>
      </c>
      <c r="C96" s="13">
        <v>1</v>
      </c>
      <c r="D96" s="13">
        <v>1</v>
      </c>
      <c r="E96" s="14">
        <f t="shared" si="7"/>
        <v>3.5676061362825543E-4</v>
      </c>
      <c r="F96" s="14">
        <f t="shared" si="7"/>
        <v>3.7495313085864269E-4</v>
      </c>
      <c r="G96" s="14">
        <f t="shared" si="9"/>
        <v>0</v>
      </c>
      <c r="H96" s="14">
        <f t="shared" si="8"/>
        <v>0</v>
      </c>
    </row>
    <row r="97" spans="1:8" x14ac:dyDescent="0.2">
      <c r="A97" s="41"/>
      <c r="B97" s="12" t="s">
        <v>87</v>
      </c>
      <c r="C97" s="13">
        <v>1</v>
      </c>
      <c r="D97" s="13">
        <v>0</v>
      </c>
      <c r="E97" s="14">
        <f t="shared" si="7"/>
        <v>3.5676061362825543E-4</v>
      </c>
      <c r="F97" s="14" t="str">
        <f t="shared" si="7"/>
        <v/>
      </c>
      <c r="G97" s="14">
        <f t="shared" si="9"/>
        <v>-1</v>
      </c>
      <c r="H97" s="14">
        <f t="shared" si="8"/>
        <v>-3.5676061362825543E-4</v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7"/>
        <v/>
      </c>
      <c r="F98" s="14" t="str">
        <f t="shared" si="7"/>
        <v/>
      </c>
      <c r="G98" s="14" t="str">
        <f t="shared" si="9"/>
        <v xml:space="preserve"> </v>
      </c>
      <c r="H98" s="14" t="str">
        <f t="shared" si="8"/>
        <v/>
      </c>
    </row>
    <row r="99" spans="1:8" x14ac:dyDescent="0.2">
      <c r="A99" s="41"/>
      <c r="B99" s="12" t="s">
        <v>89</v>
      </c>
      <c r="C99" s="13">
        <v>406</v>
      </c>
      <c r="D99" s="13">
        <v>346</v>
      </c>
      <c r="E99" s="14">
        <f t="shared" si="7"/>
        <v>0.14484480913307171</v>
      </c>
      <c r="F99" s="14">
        <f t="shared" si="7"/>
        <v>0.12973378327709037</v>
      </c>
      <c r="G99" s="14">
        <f t="shared" si="9"/>
        <v>-0.14778325123152711</v>
      </c>
      <c r="H99" s="14">
        <f t="shared" si="8"/>
        <v>-2.140563681769533E-2</v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7"/>
        <v/>
      </c>
      <c r="F100" s="14" t="str">
        <f t="shared" si="7"/>
        <v/>
      </c>
      <c r="G100" s="14" t="str">
        <f t="shared" si="9"/>
        <v xml:space="preserve"> </v>
      </c>
      <c r="H100" s="14" t="str">
        <f t="shared" si="8"/>
        <v/>
      </c>
    </row>
    <row r="101" spans="1:8" x14ac:dyDescent="0.2">
      <c r="A101" s="41"/>
      <c r="B101" s="12" t="s">
        <v>91</v>
      </c>
      <c r="C101" s="13">
        <v>1</v>
      </c>
      <c r="D101" s="13">
        <v>0</v>
      </c>
      <c r="E101" s="14">
        <f t="shared" si="7"/>
        <v>3.5676061362825543E-4</v>
      </c>
      <c r="F101" s="14" t="str">
        <f t="shared" si="7"/>
        <v/>
      </c>
      <c r="G101" s="14">
        <f t="shared" si="9"/>
        <v>-1</v>
      </c>
      <c r="H101" s="14">
        <f t="shared" si="8"/>
        <v>-3.5676061362825543E-4</v>
      </c>
    </row>
    <row r="102" spans="1:8" x14ac:dyDescent="0.2">
      <c r="A102" s="41"/>
      <c r="B102" s="12" t="s">
        <v>92</v>
      </c>
      <c r="C102" s="13">
        <v>3</v>
      </c>
      <c r="D102" s="13">
        <v>3</v>
      </c>
      <c r="E102" s="14">
        <f t="shared" si="7"/>
        <v>1.0702818408847663E-3</v>
      </c>
      <c r="F102" s="14">
        <f t="shared" si="7"/>
        <v>1.1248593925759281E-3</v>
      </c>
      <c r="G102" s="14">
        <f t="shared" si="9"/>
        <v>0</v>
      </c>
      <c r="H102" s="14">
        <f t="shared" si="8"/>
        <v>0</v>
      </c>
    </row>
    <row r="103" spans="1:8" x14ac:dyDescent="0.2">
      <c r="A103" s="41"/>
      <c r="B103" s="12" t="s">
        <v>93</v>
      </c>
      <c r="C103" s="13">
        <v>3</v>
      </c>
      <c r="D103" s="13">
        <v>5</v>
      </c>
      <c r="E103" s="14">
        <f t="shared" si="7"/>
        <v>1.0702818408847663E-3</v>
      </c>
      <c r="F103" s="14">
        <f t="shared" si="7"/>
        <v>1.8747656542932134E-3</v>
      </c>
      <c r="G103" s="14">
        <f t="shared" si="9"/>
        <v>0.66666666666666663</v>
      </c>
      <c r="H103" s="14">
        <f t="shared" si="8"/>
        <v>7.1352122725651087E-4</v>
      </c>
    </row>
    <row r="104" spans="1:8" x14ac:dyDescent="0.2">
      <c r="A104" s="41"/>
      <c r="B104" s="12" t="s">
        <v>94</v>
      </c>
      <c r="C104" s="13">
        <v>7</v>
      </c>
      <c r="D104" s="13">
        <v>2</v>
      </c>
      <c r="E104" s="14">
        <f t="shared" si="7"/>
        <v>2.4973242953977882E-3</v>
      </c>
      <c r="F104" s="14">
        <f t="shared" si="7"/>
        <v>7.4990626171728538E-4</v>
      </c>
      <c r="G104" s="14">
        <f t="shared" si="9"/>
        <v>-0.7142857142857143</v>
      </c>
      <c r="H104" s="14">
        <f t="shared" si="8"/>
        <v>-1.7838030681412774E-3</v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7"/>
        <v/>
      </c>
      <c r="F105" s="14" t="str">
        <f t="shared" si="7"/>
        <v/>
      </c>
      <c r="G105" s="14" t="str">
        <f t="shared" si="9"/>
        <v xml:space="preserve"> </v>
      </c>
      <c r="H105" s="14" t="str">
        <f t="shared" si="8"/>
        <v/>
      </c>
    </row>
    <row r="106" spans="1:8" x14ac:dyDescent="0.2">
      <c r="A106" s="41"/>
      <c r="B106" s="12" t="s">
        <v>97</v>
      </c>
      <c r="C106" s="13">
        <v>1</v>
      </c>
      <c r="D106" s="13">
        <v>2</v>
      </c>
      <c r="E106" s="14">
        <f t="shared" si="7"/>
        <v>3.5676061362825543E-4</v>
      </c>
      <c r="F106" s="14">
        <f t="shared" si="7"/>
        <v>7.4990626171728538E-4</v>
      </c>
      <c r="G106" s="14">
        <f t="shared" si="9"/>
        <v>1</v>
      </c>
      <c r="H106" s="14">
        <f t="shared" si="8"/>
        <v>3.5676061362825543E-4</v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F138" si="10">+IF(C107=0,"",C107/C$75)</f>
        <v/>
      </c>
      <c r="F107" s="14" t="str">
        <f t="shared" si="10"/>
        <v/>
      </c>
      <c r="G107" s="14" t="str">
        <f t="shared" si="9"/>
        <v xml:space="preserve"> </v>
      </c>
      <c r="H107" s="14" t="str">
        <f t="shared" si="8"/>
        <v/>
      </c>
    </row>
    <row r="108" spans="1:8" x14ac:dyDescent="0.2">
      <c r="A108" s="41"/>
      <c r="B108" s="12" t="s">
        <v>99</v>
      </c>
      <c r="C108" s="13">
        <v>2</v>
      </c>
      <c r="D108" s="13">
        <v>1</v>
      </c>
      <c r="E108" s="14">
        <f t="shared" si="10"/>
        <v>7.1352122725651087E-4</v>
      </c>
      <c r="F108" s="14">
        <f t="shared" si="10"/>
        <v>3.7495313085864269E-4</v>
      </c>
      <c r="G108" s="14">
        <f t="shared" si="9"/>
        <v>-0.5</v>
      </c>
      <c r="H108" s="14">
        <f t="shared" si="8"/>
        <v>-3.5676061362825543E-4</v>
      </c>
    </row>
    <row r="109" spans="1:8" x14ac:dyDescent="0.2">
      <c r="A109" s="41"/>
      <c r="B109" s="12" t="s">
        <v>100</v>
      </c>
      <c r="C109" s="13">
        <v>5</v>
      </c>
      <c r="D109" s="13">
        <v>2</v>
      </c>
      <c r="E109" s="14">
        <f t="shared" si="10"/>
        <v>1.7838030681412772E-3</v>
      </c>
      <c r="F109" s="14">
        <f t="shared" si="10"/>
        <v>7.4990626171728538E-4</v>
      </c>
      <c r="G109" s="14">
        <f t="shared" si="9"/>
        <v>-0.6</v>
      </c>
      <c r="H109" s="14">
        <f t="shared" si="8"/>
        <v>-1.0702818408847663E-3</v>
      </c>
    </row>
    <row r="110" spans="1:8" x14ac:dyDescent="0.2">
      <c r="A110" s="41"/>
      <c r="B110" s="12" t="s">
        <v>101</v>
      </c>
      <c r="C110" s="13">
        <v>0</v>
      </c>
      <c r="D110" s="13">
        <v>2</v>
      </c>
      <c r="E110" s="14" t="str">
        <f t="shared" si="10"/>
        <v/>
      </c>
      <c r="F110" s="14">
        <f t="shared" si="10"/>
        <v>7.4990626171728538E-4</v>
      </c>
      <c r="G110" s="14">
        <f t="shared" si="9"/>
        <v>1</v>
      </c>
      <c r="H110" s="14" t="str">
        <f t="shared" si="8"/>
        <v/>
      </c>
    </row>
    <row r="111" spans="1:8" x14ac:dyDescent="0.2">
      <c r="A111" s="41"/>
      <c r="B111" s="12" t="s">
        <v>102</v>
      </c>
      <c r="C111" s="13">
        <v>64</v>
      </c>
      <c r="D111" s="13">
        <v>40</v>
      </c>
      <c r="E111" s="14">
        <f t="shared" si="10"/>
        <v>2.2832679272208348E-2</v>
      </c>
      <c r="F111" s="14">
        <f t="shared" si="10"/>
        <v>1.4998125234345707E-2</v>
      </c>
      <c r="G111" s="14">
        <f t="shared" si="9"/>
        <v>-0.375</v>
      </c>
      <c r="H111" s="14">
        <f t="shared" si="8"/>
        <v>-8.5622547270781304E-3</v>
      </c>
    </row>
    <row r="112" spans="1:8" ht="25.5" x14ac:dyDescent="0.2">
      <c r="A112" s="41"/>
      <c r="B112" s="12" t="s">
        <v>103</v>
      </c>
      <c r="C112" s="13">
        <v>5</v>
      </c>
      <c r="D112" s="13">
        <v>64</v>
      </c>
      <c r="E112" s="14">
        <f t="shared" si="10"/>
        <v>1.7838030681412772E-3</v>
      </c>
      <c r="F112" s="14">
        <f t="shared" si="10"/>
        <v>2.3997000374953132E-2</v>
      </c>
      <c r="G112" s="14">
        <f t="shared" si="9"/>
        <v>11.8</v>
      </c>
      <c r="H112" s="14">
        <f t="shared" si="8"/>
        <v>2.1048876204067073E-2</v>
      </c>
    </row>
    <row r="113" spans="1:8" ht="25.5" x14ac:dyDescent="0.2">
      <c r="A113" s="41"/>
      <c r="B113" s="12" t="s">
        <v>104</v>
      </c>
      <c r="C113" s="13">
        <v>13</v>
      </c>
      <c r="D113" s="13">
        <v>8</v>
      </c>
      <c r="E113" s="14">
        <f t="shared" si="10"/>
        <v>4.6378879771673204E-3</v>
      </c>
      <c r="F113" s="14">
        <f t="shared" si="10"/>
        <v>2.9996250468691415E-3</v>
      </c>
      <c r="G113" s="14">
        <f t="shared" si="9"/>
        <v>-0.38461538461538464</v>
      </c>
      <c r="H113" s="14">
        <f t="shared" si="8"/>
        <v>-1.7838030681412772E-3</v>
      </c>
    </row>
    <row r="114" spans="1:8" x14ac:dyDescent="0.2">
      <c r="A114" s="41"/>
      <c r="B114" s="12" t="s">
        <v>105</v>
      </c>
      <c r="C114" s="13">
        <v>1</v>
      </c>
      <c r="D114" s="13">
        <v>2</v>
      </c>
      <c r="E114" s="14">
        <f t="shared" si="10"/>
        <v>3.5676061362825543E-4</v>
      </c>
      <c r="F114" s="14">
        <f t="shared" si="10"/>
        <v>7.4990626171728538E-4</v>
      </c>
      <c r="G114" s="14">
        <f t="shared" si="9"/>
        <v>1</v>
      </c>
      <c r="H114" s="14">
        <f t="shared" si="8"/>
        <v>3.5676061362825543E-4</v>
      </c>
    </row>
    <row r="115" spans="1:8" x14ac:dyDescent="0.2">
      <c r="A115" s="41"/>
      <c r="B115" s="12" t="s">
        <v>106</v>
      </c>
      <c r="C115" s="13">
        <v>7</v>
      </c>
      <c r="D115" s="13">
        <v>8</v>
      </c>
      <c r="E115" s="14">
        <f t="shared" si="10"/>
        <v>2.4973242953977882E-3</v>
      </c>
      <c r="F115" s="14">
        <f t="shared" si="10"/>
        <v>2.9996250468691415E-3</v>
      </c>
      <c r="G115" s="14">
        <f t="shared" si="9"/>
        <v>0.14285714285714285</v>
      </c>
      <c r="H115" s="14">
        <f t="shared" si="8"/>
        <v>3.5676061362825543E-4</v>
      </c>
    </row>
    <row r="116" spans="1:8" x14ac:dyDescent="0.2">
      <c r="A116" s="41"/>
      <c r="B116" s="12" t="s">
        <v>107</v>
      </c>
      <c r="C116" s="13">
        <v>7</v>
      </c>
      <c r="D116" s="13">
        <v>4</v>
      </c>
      <c r="E116" s="14">
        <f t="shared" si="10"/>
        <v>2.4973242953977882E-3</v>
      </c>
      <c r="F116" s="14">
        <f t="shared" si="10"/>
        <v>1.4998125234345708E-3</v>
      </c>
      <c r="G116" s="14">
        <f t="shared" si="9"/>
        <v>-0.42857142857142855</v>
      </c>
      <c r="H116" s="14">
        <f t="shared" si="8"/>
        <v>-1.0702818408847663E-3</v>
      </c>
    </row>
    <row r="117" spans="1:8" x14ac:dyDescent="0.2">
      <c r="A117" s="41"/>
      <c r="B117" s="12" t="s">
        <v>108</v>
      </c>
      <c r="C117" s="13">
        <v>2</v>
      </c>
      <c r="D117" s="13">
        <v>0</v>
      </c>
      <c r="E117" s="14">
        <f t="shared" si="10"/>
        <v>7.1352122725651087E-4</v>
      </c>
      <c r="F117" s="14" t="str">
        <f t="shared" si="10"/>
        <v/>
      </c>
      <c r="G117" s="14">
        <f t="shared" si="9"/>
        <v>-1</v>
      </c>
      <c r="H117" s="14">
        <f t="shared" si="8"/>
        <v>-7.1352122725651087E-4</v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0"/>
        <v/>
      </c>
      <c r="F118" s="14" t="str">
        <f t="shared" si="10"/>
        <v/>
      </c>
      <c r="G118" s="14" t="str">
        <f t="shared" si="9"/>
        <v xml:space="preserve"> </v>
      </c>
      <c r="H118" s="14" t="str">
        <f t="shared" si="8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0"/>
        <v/>
      </c>
      <c r="F119" s="14" t="str">
        <f t="shared" si="10"/>
        <v/>
      </c>
      <c r="G119" s="14" t="str">
        <f t="shared" si="9"/>
        <v xml:space="preserve"> </v>
      </c>
      <c r="H119" s="14" t="str">
        <f t="shared" si="8"/>
        <v/>
      </c>
    </row>
    <row r="120" spans="1:8" x14ac:dyDescent="0.2">
      <c r="A120" s="41"/>
      <c r="B120" s="12" t="s">
        <v>111</v>
      </c>
      <c r="C120" s="13">
        <v>2</v>
      </c>
      <c r="D120" s="13">
        <v>2</v>
      </c>
      <c r="E120" s="14">
        <f t="shared" si="10"/>
        <v>7.1352122725651087E-4</v>
      </c>
      <c r="F120" s="14">
        <f t="shared" si="10"/>
        <v>7.4990626171728538E-4</v>
      </c>
      <c r="G120" s="14">
        <f t="shared" si="9"/>
        <v>0</v>
      </c>
      <c r="H120" s="14">
        <f t="shared" si="8"/>
        <v>0</v>
      </c>
    </row>
    <row r="121" spans="1:8" x14ac:dyDescent="0.2">
      <c r="A121" s="41"/>
      <c r="B121" s="12" t="s">
        <v>112</v>
      </c>
      <c r="C121" s="13">
        <v>3</v>
      </c>
      <c r="D121" s="13">
        <v>2</v>
      </c>
      <c r="E121" s="14">
        <f t="shared" si="10"/>
        <v>1.0702818408847663E-3</v>
      </c>
      <c r="F121" s="14">
        <f t="shared" si="10"/>
        <v>7.4990626171728538E-4</v>
      </c>
      <c r="G121" s="14">
        <f t="shared" si="9"/>
        <v>-0.33333333333333331</v>
      </c>
      <c r="H121" s="14">
        <f t="shared" si="8"/>
        <v>-3.5676061362825543E-4</v>
      </c>
    </row>
    <row r="122" spans="1:8" x14ac:dyDescent="0.2">
      <c r="A122" s="41"/>
      <c r="B122" s="12" t="s">
        <v>113</v>
      </c>
      <c r="C122" s="13">
        <v>27</v>
      </c>
      <c r="D122" s="13">
        <v>0</v>
      </c>
      <c r="E122" s="14">
        <f t="shared" si="10"/>
        <v>9.632536567962896E-3</v>
      </c>
      <c r="F122" s="14" t="str">
        <f t="shared" si="10"/>
        <v/>
      </c>
      <c r="G122" s="14">
        <f t="shared" si="9"/>
        <v>-1</v>
      </c>
      <c r="H122" s="14">
        <f t="shared" si="8"/>
        <v>-9.632536567962896E-3</v>
      </c>
    </row>
    <row r="123" spans="1:8" x14ac:dyDescent="0.2">
      <c r="A123" s="41"/>
      <c r="B123" s="12" t="s">
        <v>114</v>
      </c>
      <c r="C123" s="13">
        <v>3</v>
      </c>
      <c r="D123" s="13">
        <v>2</v>
      </c>
      <c r="E123" s="14">
        <f t="shared" si="10"/>
        <v>1.0702818408847663E-3</v>
      </c>
      <c r="F123" s="14">
        <f t="shared" si="10"/>
        <v>7.4990626171728538E-4</v>
      </c>
      <c r="G123" s="14">
        <f t="shared" si="9"/>
        <v>-0.33333333333333331</v>
      </c>
      <c r="H123" s="14">
        <f t="shared" si="8"/>
        <v>-3.5676061362825543E-4</v>
      </c>
    </row>
    <row r="124" spans="1:8" x14ac:dyDescent="0.2">
      <c r="A124" s="41"/>
      <c r="B124" s="12" t="s">
        <v>115</v>
      </c>
      <c r="C124" s="13">
        <v>117</v>
      </c>
      <c r="D124" s="13">
        <v>5</v>
      </c>
      <c r="E124" s="14">
        <f t="shared" si="10"/>
        <v>4.174099179450589E-2</v>
      </c>
      <c r="F124" s="14">
        <f t="shared" si="10"/>
        <v>1.8747656542932134E-3</v>
      </c>
      <c r="G124" s="14">
        <f t="shared" si="9"/>
        <v>-0.95726495726495731</v>
      </c>
      <c r="H124" s="14">
        <f t="shared" si="8"/>
        <v>-3.9957188726364612E-2</v>
      </c>
    </row>
    <row r="125" spans="1:8" x14ac:dyDescent="0.2">
      <c r="A125" s="41"/>
      <c r="B125" s="12" t="s">
        <v>116</v>
      </c>
      <c r="C125" s="13">
        <v>79</v>
      </c>
      <c r="D125" s="13">
        <v>27</v>
      </c>
      <c r="E125" s="14">
        <f t="shared" si="10"/>
        <v>2.8184088476632181E-2</v>
      </c>
      <c r="F125" s="14">
        <f t="shared" si="10"/>
        <v>1.0123734533183352E-2</v>
      </c>
      <c r="G125" s="14">
        <f t="shared" si="9"/>
        <v>-0.65822784810126578</v>
      </c>
      <c r="H125" s="14">
        <f t="shared" si="8"/>
        <v>-1.8551551908669282E-2</v>
      </c>
    </row>
    <row r="126" spans="1:8" x14ac:dyDescent="0.2">
      <c r="A126" s="41"/>
      <c r="B126" s="12" t="s">
        <v>117</v>
      </c>
      <c r="C126" s="13">
        <v>6</v>
      </c>
      <c r="D126" s="13">
        <v>11</v>
      </c>
      <c r="E126" s="14">
        <f t="shared" si="10"/>
        <v>2.1405636817695326E-3</v>
      </c>
      <c r="F126" s="14">
        <f t="shared" si="10"/>
        <v>4.1244844394450692E-3</v>
      </c>
      <c r="G126" s="14">
        <f t="shared" si="9"/>
        <v>0.83333333333333337</v>
      </c>
      <c r="H126" s="14">
        <f t="shared" si="8"/>
        <v>1.7838030681412772E-3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0"/>
        <v/>
      </c>
      <c r="F127" s="14" t="str">
        <f t="shared" si="10"/>
        <v/>
      </c>
      <c r="G127" s="14" t="str">
        <f t="shared" si="9"/>
        <v xml:space="preserve"> </v>
      </c>
      <c r="H127" s="14" t="str">
        <f t="shared" si="8"/>
        <v/>
      </c>
    </row>
    <row r="128" spans="1:8" x14ac:dyDescent="0.2">
      <c r="A128" s="41"/>
      <c r="B128" s="12" t="s">
        <v>119</v>
      </c>
      <c r="C128" s="13">
        <v>3</v>
      </c>
      <c r="D128" s="13">
        <v>11</v>
      </c>
      <c r="E128" s="14">
        <f t="shared" si="10"/>
        <v>1.0702818408847663E-3</v>
      </c>
      <c r="F128" s="14">
        <f t="shared" si="10"/>
        <v>4.1244844394450692E-3</v>
      </c>
      <c r="G128" s="14">
        <f t="shared" si="9"/>
        <v>2.6666666666666665</v>
      </c>
      <c r="H128" s="14">
        <f t="shared" si="8"/>
        <v>2.8540849090260435E-3</v>
      </c>
    </row>
    <row r="129" spans="1:8" x14ac:dyDescent="0.2">
      <c r="A129" s="41"/>
      <c r="B129" s="12" t="s">
        <v>120</v>
      </c>
      <c r="C129" s="13">
        <v>2</v>
      </c>
      <c r="D129" s="13">
        <v>0</v>
      </c>
      <c r="E129" s="14">
        <f t="shared" si="10"/>
        <v>7.1352122725651087E-4</v>
      </c>
      <c r="F129" s="14" t="str">
        <f t="shared" si="10"/>
        <v/>
      </c>
      <c r="G129" s="14">
        <f t="shared" si="9"/>
        <v>-1</v>
      </c>
      <c r="H129" s="14">
        <f t="shared" si="8"/>
        <v>-7.1352122725651087E-4</v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0"/>
        <v/>
      </c>
      <c r="F130" s="14" t="str">
        <f t="shared" si="10"/>
        <v/>
      </c>
      <c r="G130" s="14" t="str">
        <f t="shared" si="9"/>
        <v xml:space="preserve"> </v>
      </c>
      <c r="H130" s="14" t="str">
        <f t="shared" si="8"/>
        <v/>
      </c>
    </row>
    <row r="131" spans="1:8" ht="25.5" x14ac:dyDescent="0.2">
      <c r="A131" s="41"/>
      <c r="B131" s="12" t="s">
        <v>122</v>
      </c>
      <c r="C131" s="13">
        <v>210</v>
      </c>
      <c r="D131" s="13">
        <v>1086</v>
      </c>
      <c r="E131" s="14">
        <f t="shared" si="10"/>
        <v>7.491972886193364E-2</v>
      </c>
      <c r="F131" s="14">
        <f t="shared" si="10"/>
        <v>0.40719910011248595</v>
      </c>
      <c r="G131" s="14">
        <f t="shared" si="9"/>
        <v>4.1714285714285717</v>
      </c>
      <c r="H131" s="14">
        <f t="shared" si="8"/>
        <v>0.31252229753835176</v>
      </c>
    </row>
    <row r="132" spans="1:8" ht="25.5" x14ac:dyDescent="0.2">
      <c r="A132" s="41"/>
      <c r="B132" s="12" t="s">
        <v>123</v>
      </c>
      <c r="C132" s="13">
        <v>9</v>
      </c>
      <c r="D132" s="13">
        <v>0</v>
      </c>
      <c r="E132" s="14">
        <f t="shared" si="10"/>
        <v>3.2108455226542991E-3</v>
      </c>
      <c r="F132" s="14" t="str">
        <f t="shared" si="10"/>
        <v/>
      </c>
      <c r="G132" s="14">
        <f t="shared" si="9"/>
        <v>-1</v>
      </c>
      <c r="H132" s="14">
        <f t="shared" si="8"/>
        <v>-3.2108455226542991E-3</v>
      </c>
    </row>
    <row r="133" spans="1:8" x14ac:dyDescent="0.2">
      <c r="A133" s="41"/>
      <c r="B133" s="12" t="s">
        <v>124</v>
      </c>
      <c r="C133" s="13">
        <v>3</v>
      </c>
      <c r="D133" s="13">
        <v>0</v>
      </c>
      <c r="E133" s="14">
        <f t="shared" si="10"/>
        <v>1.0702818408847663E-3</v>
      </c>
      <c r="F133" s="14" t="str">
        <f t="shared" si="10"/>
        <v/>
      </c>
      <c r="G133" s="14">
        <f t="shared" si="9"/>
        <v>-1</v>
      </c>
      <c r="H133" s="14">
        <f t="shared" si="8"/>
        <v>-1.0702818408847663E-3</v>
      </c>
    </row>
    <row r="134" spans="1:8" x14ac:dyDescent="0.2">
      <c r="A134" s="41"/>
      <c r="B134" s="12" t="s">
        <v>125</v>
      </c>
      <c r="C134" s="13">
        <v>7</v>
      </c>
      <c r="D134" s="13">
        <v>8</v>
      </c>
      <c r="E134" s="14">
        <f t="shared" si="10"/>
        <v>2.4973242953977882E-3</v>
      </c>
      <c r="F134" s="14">
        <f t="shared" si="10"/>
        <v>2.9996250468691415E-3</v>
      </c>
      <c r="G134" s="14">
        <f t="shared" si="9"/>
        <v>0.14285714285714285</v>
      </c>
      <c r="H134" s="14">
        <f t="shared" si="8"/>
        <v>3.5676061362825543E-4</v>
      </c>
    </row>
    <row r="135" spans="1:8" x14ac:dyDescent="0.2">
      <c r="A135" s="41"/>
      <c r="B135" s="12" t="s">
        <v>126</v>
      </c>
      <c r="C135" s="13">
        <v>73</v>
      </c>
      <c r="D135" s="13">
        <v>0</v>
      </c>
      <c r="E135" s="14">
        <f t="shared" si="10"/>
        <v>2.6043524794862646E-2</v>
      </c>
      <c r="F135" s="14" t="str">
        <f t="shared" si="10"/>
        <v/>
      </c>
      <c r="G135" s="14">
        <f t="shared" si="9"/>
        <v>-1</v>
      </c>
      <c r="H135" s="14">
        <f t="shared" si="8"/>
        <v>-2.6043524794862646E-2</v>
      </c>
    </row>
    <row r="136" spans="1:8" x14ac:dyDescent="0.2">
      <c r="A136" s="41"/>
      <c r="B136" s="12" t="s">
        <v>127</v>
      </c>
      <c r="C136" s="13">
        <v>0</v>
      </c>
      <c r="D136" s="13">
        <v>2</v>
      </c>
      <c r="E136" s="14" t="str">
        <f t="shared" si="10"/>
        <v/>
      </c>
      <c r="F136" s="14">
        <f t="shared" si="10"/>
        <v>7.4990626171728538E-4</v>
      </c>
      <c r="G136" s="14">
        <f t="shared" si="9"/>
        <v>1</v>
      </c>
      <c r="H136" s="14" t="str">
        <f t="shared" si="8"/>
        <v/>
      </c>
    </row>
    <row r="137" spans="1:8" x14ac:dyDescent="0.2">
      <c r="A137" s="41"/>
      <c r="B137" s="12" t="s">
        <v>128</v>
      </c>
      <c r="C137" s="13">
        <v>1</v>
      </c>
      <c r="D137" s="13">
        <v>3</v>
      </c>
      <c r="E137" s="14">
        <f t="shared" si="10"/>
        <v>3.5676061362825543E-4</v>
      </c>
      <c r="F137" s="14">
        <f t="shared" si="10"/>
        <v>1.1248593925759281E-3</v>
      </c>
      <c r="G137" s="14">
        <f t="shared" si="9"/>
        <v>2</v>
      </c>
      <c r="H137" s="14">
        <f t="shared" si="8"/>
        <v>7.1352122725651087E-4</v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0"/>
        <v/>
      </c>
      <c r="F138" s="14" t="str">
        <f t="shared" si="10"/>
        <v/>
      </c>
      <c r="G138" s="14" t="str">
        <f t="shared" si="9"/>
        <v xml:space="preserve"> </v>
      </c>
      <c r="H138" s="14" t="str">
        <f t="shared" si="8"/>
        <v/>
      </c>
    </row>
    <row r="139" spans="1:8" x14ac:dyDescent="0.2">
      <c r="A139" s="41"/>
      <c r="B139" s="12" t="s">
        <v>130</v>
      </c>
      <c r="C139" s="13">
        <v>1</v>
      </c>
      <c r="D139" s="13">
        <v>0</v>
      </c>
      <c r="E139" s="14">
        <f t="shared" ref="E139:F167" si="11">+IF(C139=0,"",C139/C$75)</f>
        <v>3.5676061362825543E-4</v>
      </c>
      <c r="F139" s="14" t="str">
        <f t="shared" si="11"/>
        <v/>
      </c>
      <c r="G139" s="14">
        <f t="shared" si="9"/>
        <v>-1</v>
      </c>
      <c r="H139" s="14">
        <f t="shared" ref="H139:H167" si="12">+IF(OR(AND(E139=""),(G139="")),"",E139*G139)</f>
        <v>-3.5676061362825543E-4</v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1"/>
        <v/>
      </c>
      <c r="F140" s="14" t="str">
        <f t="shared" si="11"/>
        <v/>
      </c>
      <c r="G140" s="14" t="str">
        <f t="shared" ref="G140:G167" si="13">+IF(AND(C140=0,D140=0)," ",IF(C140=0,1,IF(D140=0,-1,(D140-C140)/C140)))</f>
        <v xml:space="preserve"> </v>
      </c>
      <c r="H140" s="14" t="str">
        <f t="shared" si="12"/>
        <v/>
      </c>
    </row>
    <row r="141" spans="1:8" ht="25.5" x14ac:dyDescent="0.2">
      <c r="A141" s="41"/>
      <c r="B141" s="12" t="s">
        <v>132</v>
      </c>
      <c r="C141" s="13">
        <v>12</v>
      </c>
      <c r="D141" s="13">
        <v>4</v>
      </c>
      <c r="E141" s="14">
        <f t="shared" si="11"/>
        <v>4.2811273635390652E-3</v>
      </c>
      <c r="F141" s="14">
        <f t="shared" si="11"/>
        <v>1.4998125234345708E-3</v>
      </c>
      <c r="G141" s="14">
        <f t="shared" si="13"/>
        <v>-0.66666666666666663</v>
      </c>
      <c r="H141" s="14">
        <f t="shared" si="12"/>
        <v>-2.8540849090260435E-3</v>
      </c>
    </row>
    <row r="142" spans="1:8" ht="25.5" x14ac:dyDescent="0.2">
      <c r="A142" s="41"/>
      <c r="B142" s="12" t="s">
        <v>133</v>
      </c>
      <c r="C142" s="13">
        <v>3</v>
      </c>
      <c r="D142" s="13">
        <v>3</v>
      </c>
      <c r="E142" s="14">
        <f t="shared" si="11"/>
        <v>1.0702818408847663E-3</v>
      </c>
      <c r="F142" s="14">
        <f t="shared" si="11"/>
        <v>1.1248593925759281E-3</v>
      </c>
      <c r="G142" s="14">
        <f t="shared" si="13"/>
        <v>0</v>
      </c>
      <c r="H142" s="14">
        <f t="shared" si="12"/>
        <v>0</v>
      </c>
    </row>
    <row r="143" spans="1:8" ht="25.5" x14ac:dyDescent="0.2">
      <c r="A143" s="41"/>
      <c r="B143" s="12" t="s">
        <v>134</v>
      </c>
      <c r="C143" s="13">
        <v>1</v>
      </c>
      <c r="D143" s="13">
        <v>36</v>
      </c>
      <c r="E143" s="14">
        <f t="shared" si="11"/>
        <v>3.5676061362825543E-4</v>
      </c>
      <c r="F143" s="14">
        <f t="shared" si="11"/>
        <v>1.3498312710911136E-2</v>
      </c>
      <c r="G143" s="14">
        <f t="shared" si="13"/>
        <v>35</v>
      </c>
      <c r="H143" s="14">
        <f t="shared" si="12"/>
        <v>1.2486621476988939E-2</v>
      </c>
    </row>
    <row r="144" spans="1:8" ht="25.5" x14ac:dyDescent="0.2">
      <c r="A144" s="41"/>
      <c r="B144" s="12" t="s">
        <v>135</v>
      </c>
      <c r="C144" s="13">
        <v>1</v>
      </c>
      <c r="D144" s="13">
        <v>0</v>
      </c>
      <c r="E144" s="14">
        <f t="shared" si="11"/>
        <v>3.5676061362825543E-4</v>
      </c>
      <c r="F144" s="14" t="str">
        <f t="shared" si="11"/>
        <v/>
      </c>
      <c r="G144" s="14">
        <f t="shared" si="13"/>
        <v>-1</v>
      </c>
      <c r="H144" s="14">
        <f t="shared" si="12"/>
        <v>-3.5676061362825543E-4</v>
      </c>
    </row>
    <row r="145" spans="1:8" ht="25.5" x14ac:dyDescent="0.2">
      <c r="A145" s="41"/>
      <c r="B145" s="12" t="s">
        <v>136</v>
      </c>
      <c r="C145" s="13">
        <v>10</v>
      </c>
      <c r="D145" s="13">
        <v>0</v>
      </c>
      <c r="E145" s="14">
        <f t="shared" si="11"/>
        <v>3.5676061362825543E-3</v>
      </c>
      <c r="F145" s="14" t="str">
        <f t="shared" si="11"/>
        <v/>
      </c>
      <c r="G145" s="14">
        <f t="shared" si="13"/>
        <v>-1</v>
      </c>
      <c r="H145" s="14">
        <f t="shared" si="12"/>
        <v>-3.5676061362825543E-3</v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1"/>
        <v/>
      </c>
      <c r="F146" s="14" t="str">
        <f t="shared" si="11"/>
        <v/>
      </c>
      <c r="G146" s="14" t="str">
        <f t="shared" si="13"/>
        <v xml:space="preserve"> </v>
      </c>
      <c r="H146" s="14" t="str">
        <f t="shared" si="12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1"/>
        <v/>
      </c>
      <c r="F147" s="14" t="str">
        <f t="shared" si="11"/>
        <v/>
      </c>
      <c r="G147" s="14" t="str">
        <f t="shared" si="13"/>
        <v xml:space="preserve"> </v>
      </c>
      <c r="H147" s="14" t="str">
        <f t="shared" si="12"/>
        <v/>
      </c>
    </row>
    <row r="148" spans="1:8" x14ac:dyDescent="0.2">
      <c r="A148" s="41"/>
      <c r="B148" s="12" t="s">
        <v>139</v>
      </c>
      <c r="C148" s="13">
        <v>0</v>
      </c>
      <c r="D148" s="13">
        <v>1</v>
      </c>
      <c r="E148" s="14" t="str">
        <f t="shared" si="11"/>
        <v/>
      </c>
      <c r="F148" s="14">
        <f t="shared" si="11"/>
        <v>3.7495313085864269E-4</v>
      </c>
      <c r="G148" s="14">
        <f t="shared" si="13"/>
        <v>1</v>
      </c>
      <c r="H148" s="14" t="str">
        <f t="shared" si="12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1"/>
        <v/>
      </c>
      <c r="F149" s="14" t="str">
        <f t="shared" si="11"/>
        <v/>
      </c>
      <c r="G149" s="14" t="str">
        <f t="shared" si="13"/>
        <v xml:space="preserve"> </v>
      </c>
      <c r="H149" s="14" t="str">
        <f t="shared" si="12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1"/>
        <v/>
      </c>
      <c r="F150" s="14" t="str">
        <f t="shared" si="11"/>
        <v/>
      </c>
      <c r="G150" s="14" t="str">
        <f t="shared" si="13"/>
        <v xml:space="preserve"> </v>
      </c>
      <c r="H150" s="14" t="str">
        <f t="shared" si="12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1"/>
        <v/>
      </c>
      <c r="F151" s="14" t="str">
        <f t="shared" si="11"/>
        <v/>
      </c>
      <c r="G151" s="14" t="str">
        <f t="shared" si="13"/>
        <v xml:space="preserve"> </v>
      </c>
      <c r="H151" s="14" t="str">
        <f t="shared" si="12"/>
        <v/>
      </c>
    </row>
    <row r="152" spans="1:8" x14ac:dyDescent="0.2">
      <c r="A152" s="41"/>
      <c r="B152" s="12" t="s">
        <v>143</v>
      </c>
      <c r="C152" s="13">
        <v>0</v>
      </c>
      <c r="D152" s="13">
        <v>2</v>
      </c>
      <c r="E152" s="14" t="str">
        <f t="shared" si="11"/>
        <v/>
      </c>
      <c r="F152" s="14">
        <f t="shared" si="11"/>
        <v>7.4990626171728538E-4</v>
      </c>
      <c r="G152" s="14">
        <f t="shared" si="13"/>
        <v>1</v>
      </c>
      <c r="H152" s="14" t="str">
        <f t="shared" si="12"/>
        <v/>
      </c>
    </row>
    <row r="153" spans="1:8" x14ac:dyDescent="0.2">
      <c r="A153" s="41"/>
      <c r="B153" s="12" t="s">
        <v>144</v>
      </c>
      <c r="C153" s="13">
        <v>2</v>
      </c>
      <c r="D153" s="13">
        <v>4</v>
      </c>
      <c r="E153" s="14">
        <f t="shared" si="11"/>
        <v>7.1352122725651087E-4</v>
      </c>
      <c r="F153" s="14">
        <f t="shared" si="11"/>
        <v>1.4998125234345708E-3</v>
      </c>
      <c r="G153" s="14">
        <f t="shared" si="13"/>
        <v>1</v>
      </c>
      <c r="H153" s="14">
        <f t="shared" si="12"/>
        <v>7.1352122725651087E-4</v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1"/>
        <v/>
      </c>
      <c r="F154" s="14" t="str">
        <f t="shared" si="11"/>
        <v/>
      </c>
      <c r="G154" s="14" t="str">
        <f t="shared" si="13"/>
        <v xml:space="preserve"> </v>
      </c>
      <c r="H154" s="14" t="str">
        <f t="shared" si="12"/>
        <v/>
      </c>
    </row>
    <row r="155" spans="1:8" ht="25.5" x14ac:dyDescent="0.2">
      <c r="A155" s="41"/>
      <c r="B155" s="12" t="s">
        <v>146</v>
      </c>
      <c r="C155" s="13">
        <v>1</v>
      </c>
      <c r="D155" s="13">
        <v>2</v>
      </c>
      <c r="E155" s="14">
        <f t="shared" si="11"/>
        <v>3.5676061362825543E-4</v>
      </c>
      <c r="F155" s="14">
        <f t="shared" si="11"/>
        <v>7.4990626171728538E-4</v>
      </c>
      <c r="G155" s="14">
        <f t="shared" si="13"/>
        <v>1</v>
      </c>
      <c r="H155" s="14">
        <f t="shared" si="12"/>
        <v>3.5676061362825543E-4</v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4</v>
      </c>
      <c r="E156" s="14" t="str">
        <f t="shared" si="11"/>
        <v/>
      </c>
      <c r="F156" s="14">
        <f t="shared" si="11"/>
        <v>1.4998125234345708E-3</v>
      </c>
      <c r="G156" s="14">
        <f t="shared" si="13"/>
        <v>1</v>
      </c>
      <c r="H156" s="14" t="str">
        <f t="shared" si="12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2</v>
      </c>
      <c r="E157" s="14" t="str">
        <f t="shared" si="11"/>
        <v/>
      </c>
      <c r="F157" s="14">
        <f t="shared" si="11"/>
        <v>7.4990626171728538E-4</v>
      </c>
      <c r="G157" s="14">
        <f t="shared" si="13"/>
        <v>1</v>
      </c>
      <c r="H157" s="14" t="str">
        <f t="shared" si="12"/>
        <v/>
      </c>
    </row>
    <row r="158" spans="1:8" x14ac:dyDescent="0.2">
      <c r="A158" s="41"/>
      <c r="B158" s="12" t="s">
        <v>149</v>
      </c>
      <c r="C158" s="13">
        <v>18</v>
      </c>
      <c r="D158" s="13">
        <v>0</v>
      </c>
      <c r="E158" s="14">
        <f t="shared" si="11"/>
        <v>6.4216910453085982E-3</v>
      </c>
      <c r="F158" s="14" t="str">
        <f t="shared" si="11"/>
        <v/>
      </c>
      <c r="G158" s="14">
        <f t="shared" si="13"/>
        <v>-1</v>
      </c>
      <c r="H158" s="14">
        <f t="shared" si="12"/>
        <v>-6.4216910453085982E-3</v>
      </c>
    </row>
    <row r="159" spans="1:8" x14ac:dyDescent="0.2">
      <c r="A159" s="41"/>
      <c r="B159" s="12" t="s">
        <v>150</v>
      </c>
      <c r="C159" s="13">
        <v>2</v>
      </c>
      <c r="D159" s="13">
        <v>0</v>
      </c>
      <c r="E159" s="14">
        <f t="shared" si="11"/>
        <v>7.1352122725651087E-4</v>
      </c>
      <c r="F159" s="14" t="str">
        <f t="shared" si="11"/>
        <v/>
      </c>
      <c r="G159" s="14">
        <f t="shared" si="13"/>
        <v>-1</v>
      </c>
      <c r="H159" s="14">
        <f t="shared" si="12"/>
        <v>-7.1352122725651087E-4</v>
      </c>
    </row>
    <row r="160" spans="1:8" x14ac:dyDescent="0.2">
      <c r="A160" s="41"/>
      <c r="B160" s="12" t="s">
        <v>151</v>
      </c>
      <c r="C160" s="13">
        <v>208</v>
      </c>
      <c r="D160" s="13">
        <v>0</v>
      </c>
      <c r="E160" s="14">
        <f t="shared" si="11"/>
        <v>7.4206207634677127E-2</v>
      </c>
      <c r="F160" s="14" t="str">
        <f t="shared" si="11"/>
        <v/>
      </c>
      <c r="G160" s="14">
        <f t="shared" si="13"/>
        <v>-1</v>
      </c>
      <c r="H160" s="14">
        <f t="shared" si="12"/>
        <v>-7.4206207634677127E-2</v>
      </c>
    </row>
    <row r="161" spans="1:8" x14ac:dyDescent="0.2">
      <c r="A161" s="41"/>
      <c r="B161" s="12" t="s">
        <v>152</v>
      </c>
      <c r="C161" s="13">
        <v>1</v>
      </c>
      <c r="D161" s="13">
        <v>1</v>
      </c>
      <c r="E161" s="14">
        <f t="shared" si="11"/>
        <v>3.5676061362825543E-4</v>
      </c>
      <c r="F161" s="14">
        <f t="shared" si="11"/>
        <v>3.7495313085864269E-4</v>
      </c>
      <c r="G161" s="14">
        <f t="shared" si="13"/>
        <v>0</v>
      </c>
      <c r="H161" s="14">
        <f t="shared" si="12"/>
        <v>0</v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1"/>
        <v/>
      </c>
      <c r="F162" s="14" t="str">
        <f t="shared" si="11"/>
        <v/>
      </c>
      <c r="G162" s="14" t="str">
        <f t="shared" si="13"/>
        <v xml:space="preserve"> </v>
      </c>
      <c r="H162" s="14" t="str">
        <f t="shared" si="12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1"/>
        <v/>
      </c>
      <c r="F163" s="14" t="str">
        <f t="shared" si="11"/>
        <v/>
      </c>
      <c r="G163" s="14" t="str">
        <f t="shared" si="13"/>
        <v xml:space="preserve"> </v>
      </c>
      <c r="H163" s="14" t="str">
        <f t="shared" si="12"/>
        <v/>
      </c>
    </row>
    <row r="164" spans="1:8" x14ac:dyDescent="0.2">
      <c r="A164" s="41"/>
      <c r="B164" s="12" t="s">
        <v>155</v>
      </c>
      <c r="C164" s="13">
        <v>17</v>
      </c>
      <c r="D164" s="13">
        <v>9</v>
      </c>
      <c r="E164" s="14">
        <f t="shared" si="11"/>
        <v>6.0649304316803421E-3</v>
      </c>
      <c r="F164" s="14">
        <f t="shared" si="11"/>
        <v>3.3745781777277839E-3</v>
      </c>
      <c r="G164" s="14">
        <f t="shared" si="13"/>
        <v>-0.47058823529411764</v>
      </c>
      <c r="H164" s="14">
        <f t="shared" si="12"/>
        <v>-2.8540849090260435E-3</v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1"/>
        <v/>
      </c>
      <c r="F165" s="14" t="str">
        <f t="shared" si="11"/>
        <v/>
      </c>
      <c r="G165" s="14" t="str">
        <f t="shared" si="13"/>
        <v xml:space="preserve"> </v>
      </c>
      <c r="H165" s="14" t="str">
        <f t="shared" si="12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2</v>
      </c>
      <c r="E166" s="14" t="str">
        <f t="shared" si="11"/>
        <v/>
      </c>
      <c r="F166" s="14">
        <f t="shared" si="11"/>
        <v>7.4990626171728538E-4</v>
      </c>
      <c r="G166" s="14">
        <f t="shared" si="13"/>
        <v>1</v>
      </c>
      <c r="H166" s="14" t="str">
        <f t="shared" si="12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1"/>
        <v/>
      </c>
      <c r="F167" s="14" t="str">
        <f t="shared" si="11"/>
        <v/>
      </c>
      <c r="G167" s="14" t="str">
        <f t="shared" si="13"/>
        <v xml:space="preserve"> </v>
      </c>
      <c r="H167" s="14" t="str">
        <f t="shared" si="12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9">
        <v>2020</v>
      </c>
      <c r="D172" s="19">
        <v>2021</v>
      </c>
      <c r="E172" s="19">
        <v>2020</v>
      </c>
      <c r="F172" s="19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3899</v>
      </c>
      <c r="D173" s="17">
        <f>SUM(D174:D343)</f>
        <v>3219</v>
      </c>
      <c r="E173" s="18">
        <f t="shared" ref="E173:F204" si="14">+IF(C173=0,"",C173/C$173)</f>
        <v>1</v>
      </c>
      <c r="F173" s="18">
        <f t="shared" si="14"/>
        <v>1</v>
      </c>
      <c r="G173" s="18">
        <f>+IF(AND(C173=0,D173=0),"",IF(C173=0,1,IF(D173=0,-1,(D173-C173)/C173)))</f>
        <v>-0.17440369325468069</v>
      </c>
      <c r="H173" s="18">
        <f t="shared" ref="H173:H236" si="15">+IF(OR(AND(E173=""),(G173="")),"",E173*G173)</f>
        <v>-0.17440369325468069</v>
      </c>
    </row>
    <row r="174" spans="1:8" x14ac:dyDescent="0.2">
      <c r="A174" s="41"/>
      <c r="B174" s="12" t="s">
        <v>159</v>
      </c>
      <c r="C174" s="13">
        <v>253</v>
      </c>
      <c r="D174" s="13">
        <v>76</v>
      </c>
      <c r="E174" s="14">
        <f t="shared" si="14"/>
        <v>6.4888432931520898E-2</v>
      </c>
      <c r="F174" s="14">
        <f t="shared" si="14"/>
        <v>2.3609816713264987E-2</v>
      </c>
      <c r="G174" s="14">
        <f t="shared" ref="G174:G237" si="16">+IF(AND(C174=0,D174=0)," ",IF(C174=0,1,IF(D174=0,-1,(D174-C174)/C174)))</f>
        <v>-0.69960474308300391</v>
      </c>
      <c r="H174" s="14">
        <f t="shared" si="15"/>
        <v>-4.5396255450115407E-2</v>
      </c>
    </row>
    <row r="175" spans="1:8" x14ac:dyDescent="0.2">
      <c r="A175" s="41"/>
      <c r="B175" s="12" t="s">
        <v>160</v>
      </c>
      <c r="C175" s="13">
        <v>7</v>
      </c>
      <c r="D175" s="13">
        <v>2</v>
      </c>
      <c r="E175" s="14">
        <f t="shared" si="14"/>
        <v>1.7953321364452424E-3</v>
      </c>
      <c r="F175" s="14">
        <f t="shared" si="14"/>
        <v>6.2131096613855233E-4</v>
      </c>
      <c r="G175" s="14">
        <f t="shared" si="16"/>
        <v>-0.7142857142857143</v>
      </c>
      <c r="H175" s="14">
        <f t="shared" si="15"/>
        <v>-1.2823800974608875E-3</v>
      </c>
    </row>
    <row r="176" spans="1:8" ht="38.25" x14ac:dyDescent="0.2">
      <c r="A176" s="41"/>
      <c r="B176" s="12" t="s">
        <v>161</v>
      </c>
      <c r="C176" s="13">
        <v>8</v>
      </c>
      <c r="D176" s="13">
        <v>36</v>
      </c>
      <c r="E176" s="14">
        <f t="shared" si="14"/>
        <v>2.0518081559374197E-3</v>
      </c>
      <c r="F176" s="14">
        <f t="shared" si="14"/>
        <v>1.1183597390493943E-2</v>
      </c>
      <c r="G176" s="14">
        <f t="shared" si="16"/>
        <v>3.5</v>
      </c>
      <c r="H176" s="14">
        <f t="shared" si="15"/>
        <v>7.1813285457809689E-3</v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14"/>
        <v/>
      </c>
      <c r="F177" s="14" t="str">
        <f t="shared" si="14"/>
        <v/>
      </c>
      <c r="G177" s="14" t="str">
        <f t="shared" si="16"/>
        <v xml:space="preserve"> </v>
      </c>
      <c r="H177" s="14" t="str">
        <f t="shared" si="15"/>
        <v/>
      </c>
    </row>
    <row r="178" spans="1:8" ht="25.5" x14ac:dyDescent="0.2">
      <c r="A178" s="41"/>
      <c r="B178" s="12" t="s">
        <v>163</v>
      </c>
      <c r="C178" s="13">
        <v>16</v>
      </c>
      <c r="D178" s="13">
        <v>132</v>
      </c>
      <c r="E178" s="14">
        <f t="shared" si="14"/>
        <v>4.1036163118748394E-3</v>
      </c>
      <c r="F178" s="14">
        <f t="shared" si="14"/>
        <v>4.1006523765144458E-2</v>
      </c>
      <c r="G178" s="14">
        <f t="shared" si="16"/>
        <v>7.25</v>
      </c>
      <c r="H178" s="14">
        <f t="shared" si="15"/>
        <v>2.9751218261092584E-2</v>
      </c>
    </row>
    <row r="179" spans="1:8" x14ac:dyDescent="0.2">
      <c r="A179" s="41"/>
      <c r="B179" s="12" t="s">
        <v>164</v>
      </c>
      <c r="C179" s="13">
        <v>790</v>
      </c>
      <c r="D179" s="13">
        <v>663</v>
      </c>
      <c r="E179" s="14">
        <f t="shared" si="14"/>
        <v>0.20261605539882022</v>
      </c>
      <c r="F179" s="14">
        <f t="shared" si="14"/>
        <v>0.20596458527493011</v>
      </c>
      <c r="G179" s="14">
        <f t="shared" si="16"/>
        <v>-0.16075949367088607</v>
      </c>
      <c r="H179" s="14">
        <f t="shared" si="15"/>
        <v>-3.2572454475506538E-2</v>
      </c>
    </row>
    <row r="180" spans="1:8" x14ac:dyDescent="0.2">
      <c r="A180" s="41"/>
      <c r="B180" s="12" t="s">
        <v>165</v>
      </c>
      <c r="C180" s="13">
        <v>3</v>
      </c>
      <c r="D180" s="13">
        <v>7</v>
      </c>
      <c r="E180" s="14">
        <f t="shared" si="14"/>
        <v>7.6942805847653249E-4</v>
      </c>
      <c r="F180" s="14">
        <f t="shared" si="14"/>
        <v>2.1745883814849334E-3</v>
      </c>
      <c r="G180" s="14">
        <f t="shared" si="16"/>
        <v>1.3333333333333333</v>
      </c>
      <c r="H180" s="14">
        <f t="shared" si="15"/>
        <v>1.0259040779687098E-3</v>
      </c>
    </row>
    <row r="181" spans="1:8" x14ac:dyDescent="0.2">
      <c r="A181" s="41"/>
      <c r="B181" s="12" t="s">
        <v>166</v>
      </c>
      <c r="C181" s="13">
        <v>74</v>
      </c>
      <c r="D181" s="13">
        <v>46</v>
      </c>
      <c r="E181" s="14">
        <f t="shared" si="14"/>
        <v>1.8979225442421133E-2</v>
      </c>
      <c r="F181" s="14">
        <f t="shared" si="14"/>
        <v>1.4290152221186705E-2</v>
      </c>
      <c r="G181" s="14">
        <f t="shared" si="16"/>
        <v>-0.3783783783783784</v>
      </c>
      <c r="H181" s="14">
        <f t="shared" si="15"/>
        <v>-7.1813285457809697E-3</v>
      </c>
    </row>
    <row r="182" spans="1:8" x14ac:dyDescent="0.2">
      <c r="A182" s="41"/>
      <c r="B182" s="12" t="s">
        <v>167</v>
      </c>
      <c r="C182" s="13">
        <v>6</v>
      </c>
      <c r="D182" s="13">
        <v>7</v>
      </c>
      <c r="E182" s="14">
        <f t="shared" si="14"/>
        <v>1.538856116953065E-3</v>
      </c>
      <c r="F182" s="14">
        <f t="shared" si="14"/>
        <v>2.1745883814849334E-3</v>
      </c>
      <c r="G182" s="14">
        <f t="shared" si="16"/>
        <v>0.16666666666666666</v>
      </c>
      <c r="H182" s="14">
        <f t="shared" si="15"/>
        <v>2.5647601949217746E-4</v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14"/>
        <v/>
      </c>
      <c r="F183" s="14" t="str">
        <f t="shared" si="14"/>
        <v/>
      </c>
      <c r="G183" s="14" t="str">
        <f t="shared" si="16"/>
        <v xml:space="preserve"> </v>
      </c>
      <c r="H183" s="14" t="str">
        <f t="shared" si="1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1</v>
      </c>
      <c r="E184" s="14" t="str">
        <f t="shared" si="14"/>
        <v/>
      </c>
      <c r="F184" s="14">
        <f t="shared" si="14"/>
        <v>3.1065548306927616E-4</v>
      </c>
      <c r="G184" s="14">
        <f t="shared" si="16"/>
        <v>1</v>
      </c>
      <c r="H184" s="14" t="str">
        <f t="shared" si="15"/>
        <v/>
      </c>
    </row>
    <row r="185" spans="1:8" x14ac:dyDescent="0.2">
      <c r="A185" s="41"/>
      <c r="B185" s="12" t="s">
        <v>170</v>
      </c>
      <c r="C185" s="13">
        <v>13</v>
      </c>
      <c r="D185" s="13">
        <v>2</v>
      </c>
      <c r="E185" s="14">
        <f t="shared" si="14"/>
        <v>3.3341882533983072E-3</v>
      </c>
      <c r="F185" s="14">
        <f t="shared" si="14"/>
        <v>6.2131096613855233E-4</v>
      </c>
      <c r="G185" s="14">
        <f t="shared" si="16"/>
        <v>-0.84615384615384615</v>
      </c>
      <c r="H185" s="14">
        <f t="shared" si="15"/>
        <v>-2.8212362144139523E-3</v>
      </c>
    </row>
    <row r="186" spans="1:8" x14ac:dyDescent="0.2">
      <c r="A186" s="41"/>
      <c r="B186" s="12" t="s">
        <v>171</v>
      </c>
      <c r="C186" s="13">
        <v>28</v>
      </c>
      <c r="D186" s="13">
        <v>31</v>
      </c>
      <c r="E186" s="14">
        <f t="shared" si="14"/>
        <v>7.1813285457809697E-3</v>
      </c>
      <c r="F186" s="14">
        <f t="shared" si="14"/>
        <v>9.6303199751475617E-3</v>
      </c>
      <c r="G186" s="14">
        <f t="shared" si="16"/>
        <v>0.10714285714285714</v>
      </c>
      <c r="H186" s="14">
        <f t="shared" si="15"/>
        <v>7.6942805847653238E-4</v>
      </c>
    </row>
    <row r="187" spans="1:8" x14ac:dyDescent="0.2">
      <c r="A187" s="41"/>
      <c r="B187" s="12" t="s">
        <v>172</v>
      </c>
      <c r="C187" s="13">
        <v>60</v>
      </c>
      <c r="D187" s="13">
        <v>92</v>
      </c>
      <c r="E187" s="14">
        <f t="shared" si="14"/>
        <v>1.5388561169530648E-2</v>
      </c>
      <c r="F187" s="14">
        <f t="shared" si="14"/>
        <v>2.858030444237341E-2</v>
      </c>
      <c r="G187" s="14">
        <f t="shared" si="16"/>
        <v>0.53333333333333333</v>
      </c>
      <c r="H187" s="14">
        <f t="shared" si="15"/>
        <v>8.2072326237496787E-3</v>
      </c>
    </row>
    <row r="188" spans="1:8" ht="25.5" x14ac:dyDescent="0.2">
      <c r="A188" s="41"/>
      <c r="B188" s="12" t="s">
        <v>173</v>
      </c>
      <c r="C188" s="13">
        <v>7</v>
      </c>
      <c r="D188" s="13">
        <v>17</v>
      </c>
      <c r="E188" s="14">
        <f t="shared" si="14"/>
        <v>1.7953321364452424E-3</v>
      </c>
      <c r="F188" s="14">
        <f t="shared" si="14"/>
        <v>5.281143212177695E-3</v>
      </c>
      <c r="G188" s="14">
        <f t="shared" si="16"/>
        <v>1.4285714285714286</v>
      </c>
      <c r="H188" s="14">
        <f t="shared" si="15"/>
        <v>2.564760194921775E-3</v>
      </c>
    </row>
    <row r="189" spans="1:8" ht="25.5" x14ac:dyDescent="0.2">
      <c r="A189" s="41"/>
      <c r="B189" s="12" t="s">
        <v>174</v>
      </c>
      <c r="C189" s="13">
        <v>0</v>
      </c>
      <c r="D189" s="13">
        <v>2</v>
      </c>
      <c r="E189" s="14" t="str">
        <f t="shared" si="14"/>
        <v/>
      </c>
      <c r="F189" s="14">
        <f t="shared" si="14"/>
        <v>6.2131096613855233E-4</v>
      </c>
      <c r="G189" s="14">
        <f t="shared" si="16"/>
        <v>1</v>
      </c>
      <c r="H189" s="14" t="str">
        <f t="shared" si="15"/>
        <v/>
      </c>
    </row>
    <row r="190" spans="1:8" x14ac:dyDescent="0.2">
      <c r="A190" s="41"/>
      <c r="B190" s="12" t="s">
        <v>175</v>
      </c>
      <c r="C190" s="13">
        <v>2</v>
      </c>
      <c r="D190" s="13">
        <v>0</v>
      </c>
      <c r="E190" s="14">
        <f t="shared" si="14"/>
        <v>5.1295203898435492E-4</v>
      </c>
      <c r="F190" s="14" t="str">
        <f t="shared" si="14"/>
        <v/>
      </c>
      <c r="G190" s="14">
        <f t="shared" si="16"/>
        <v>-1</v>
      </c>
      <c r="H190" s="14">
        <f t="shared" si="15"/>
        <v>-5.1295203898435492E-4</v>
      </c>
    </row>
    <row r="191" spans="1:8" x14ac:dyDescent="0.2">
      <c r="A191" s="41"/>
      <c r="B191" s="12" t="s">
        <v>176</v>
      </c>
      <c r="C191" s="13">
        <v>4</v>
      </c>
      <c r="D191" s="13">
        <v>1</v>
      </c>
      <c r="E191" s="14">
        <f t="shared" si="14"/>
        <v>1.0259040779687098E-3</v>
      </c>
      <c r="F191" s="14">
        <f t="shared" si="14"/>
        <v>3.1065548306927616E-4</v>
      </c>
      <c r="G191" s="14">
        <f t="shared" si="16"/>
        <v>-0.75</v>
      </c>
      <c r="H191" s="14">
        <f t="shared" si="15"/>
        <v>-7.6942805847653238E-4</v>
      </c>
    </row>
    <row r="192" spans="1:8" x14ac:dyDescent="0.2">
      <c r="A192" s="41"/>
      <c r="B192" s="12" t="s">
        <v>177</v>
      </c>
      <c r="C192" s="13">
        <v>5</v>
      </c>
      <c r="D192" s="13">
        <v>2</v>
      </c>
      <c r="E192" s="14">
        <f t="shared" si="14"/>
        <v>1.2823800974608873E-3</v>
      </c>
      <c r="F192" s="14">
        <f t="shared" si="14"/>
        <v>6.2131096613855233E-4</v>
      </c>
      <c r="G192" s="14">
        <f t="shared" si="16"/>
        <v>-0.6</v>
      </c>
      <c r="H192" s="14">
        <f t="shared" si="15"/>
        <v>-7.6942805847653238E-4</v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225</v>
      </c>
      <c r="E193" s="14" t="str">
        <f t="shared" si="14"/>
        <v/>
      </c>
      <c r="F193" s="14">
        <f t="shared" si="14"/>
        <v>6.9897483690587139E-2</v>
      </c>
      <c r="G193" s="14">
        <f t="shared" si="16"/>
        <v>1</v>
      </c>
      <c r="H193" s="14" t="str">
        <f t="shared" si="15"/>
        <v/>
      </c>
    </row>
    <row r="194" spans="1:8" x14ac:dyDescent="0.2">
      <c r="A194" s="41"/>
      <c r="B194" s="12" t="s">
        <v>179</v>
      </c>
      <c r="C194" s="13">
        <v>16</v>
      </c>
      <c r="D194" s="13">
        <v>24</v>
      </c>
      <c r="E194" s="14">
        <f t="shared" si="14"/>
        <v>4.1036163118748394E-3</v>
      </c>
      <c r="F194" s="14">
        <f t="shared" si="14"/>
        <v>7.4557315936626279E-3</v>
      </c>
      <c r="G194" s="14">
        <f t="shared" si="16"/>
        <v>0.5</v>
      </c>
      <c r="H194" s="14">
        <f t="shared" si="15"/>
        <v>2.0518081559374197E-3</v>
      </c>
    </row>
    <row r="195" spans="1:8" x14ac:dyDescent="0.2">
      <c r="A195" s="41"/>
      <c r="B195" s="12" t="s">
        <v>180</v>
      </c>
      <c r="C195" s="13">
        <v>2</v>
      </c>
      <c r="D195" s="13">
        <v>3</v>
      </c>
      <c r="E195" s="14">
        <f t="shared" si="14"/>
        <v>5.1295203898435492E-4</v>
      </c>
      <c r="F195" s="14">
        <f t="shared" si="14"/>
        <v>9.3196644920782849E-4</v>
      </c>
      <c r="G195" s="14">
        <f t="shared" si="16"/>
        <v>0.5</v>
      </c>
      <c r="H195" s="14">
        <f t="shared" si="15"/>
        <v>2.5647601949217746E-4</v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14"/>
        <v/>
      </c>
      <c r="F196" s="14" t="str">
        <f t="shared" si="14"/>
        <v/>
      </c>
      <c r="G196" s="14" t="str">
        <f t="shared" si="16"/>
        <v xml:space="preserve"> </v>
      </c>
      <c r="H196" s="14" t="str">
        <f t="shared" si="15"/>
        <v/>
      </c>
    </row>
    <row r="197" spans="1:8" x14ac:dyDescent="0.2">
      <c r="A197" s="41"/>
      <c r="B197" s="12" t="s">
        <v>182</v>
      </c>
      <c r="C197" s="13">
        <v>0</v>
      </c>
      <c r="D197" s="13">
        <v>0</v>
      </c>
      <c r="E197" s="14" t="str">
        <f t="shared" si="14"/>
        <v/>
      </c>
      <c r="F197" s="14" t="str">
        <f t="shared" si="14"/>
        <v/>
      </c>
      <c r="G197" s="14" t="str">
        <f t="shared" si="16"/>
        <v xml:space="preserve"> </v>
      </c>
      <c r="H197" s="14" t="str">
        <f t="shared" si="15"/>
        <v/>
      </c>
    </row>
    <row r="198" spans="1:8" x14ac:dyDescent="0.2">
      <c r="A198" s="41"/>
      <c r="B198" s="12" t="s">
        <v>183</v>
      </c>
      <c r="C198" s="13">
        <v>3</v>
      </c>
      <c r="D198" s="13">
        <v>0</v>
      </c>
      <c r="E198" s="14">
        <f t="shared" si="14"/>
        <v>7.6942805847653249E-4</v>
      </c>
      <c r="F198" s="14" t="str">
        <f t="shared" si="14"/>
        <v/>
      </c>
      <c r="G198" s="14">
        <f t="shared" si="16"/>
        <v>-1</v>
      </c>
      <c r="H198" s="14">
        <f t="shared" si="15"/>
        <v>-7.6942805847653249E-4</v>
      </c>
    </row>
    <row r="199" spans="1:8" x14ac:dyDescent="0.2">
      <c r="A199" s="41"/>
      <c r="B199" s="12" t="s">
        <v>184</v>
      </c>
      <c r="C199" s="13">
        <v>3</v>
      </c>
      <c r="D199" s="13">
        <v>9</v>
      </c>
      <c r="E199" s="14">
        <f t="shared" si="14"/>
        <v>7.6942805847653249E-4</v>
      </c>
      <c r="F199" s="14">
        <f t="shared" si="14"/>
        <v>2.7958993476234857E-3</v>
      </c>
      <c r="G199" s="14">
        <f t="shared" si="16"/>
        <v>2</v>
      </c>
      <c r="H199" s="14">
        <f t="shared" si="15"/>
        <v>1.538856116953065E-3</v>
      </c>
    </row>
    <row r="200" spans="1:8" ht="25.5" x14ac:dyDescent="0.2">
      <c r="A200" s="41"/>
      <c r="B200" s="12" t="s">
        <v>185</v>
      </c>
      <c r="C200" s="13">
        <v>70</v>
      </c>
      <c r="D200" s="13">
        <v>9</v>
      </c>
      <c r="E200" s="14">
        <f t="shared" si="14"/>
        <v>1.7953321364452424E-2</v>
      </c>
      <c r="F200" s="14">
        <f t="shared" si="14"/>
        <v>2.7958993476234857E-3</v>
      </c>
      <c r="G200" s="14">
        <f t="shared" si="16"/>
        <v>-0.87142857142857144</v>
      </c>
      <c r="H200" s="14">
        <f t="shared" si="15"/>
        <v>-1.5645037189022826E-2</v>
      </c>
    </row>
    <row r="201" spans="1:8" x14ac:dyDescent="0.2">
      <c r="A201" s="41"/>
      <c r="B201" s="12" t="s">
        <v>186</v>
      </c>
      <c r="C201" s="13">
        <v>7</v>
      </c>
      <c r="D201" s="13">
        <v>21</v>
      </c>
      <c r="E201" s="14">
        <f t="shared" si="14"/>
        <v>1.7953321364452424E-3</v>
      </c>
      <c r="F201" s="14">
        <f t="shared" si="14"/>
        <v>6.5237651444547996E-3</v>
      </c>
      <c r="G201" s="14">
        <f t="shared" si="16"/>
        <v>2</v>
      </c>
      <c r="H201" s="14">
        <f t="shared" si="15"/>
        <v>3.5906642728904849E-3</v>
      </c>
    </row>
    <row r="202" spans="1:8" x14ac:dyDescent="0.2">
      <c r="A202" s="41"/>
      <c r="B202" s="12" t="s">
        <v>187</v>
      </c>
      <c r="C202" s="13">
        <v>52</v>
      </c>
      <c r="D202" s="13">
        <v>11</v>
      </c>
      <c r="E202" s="14">
        <f t="shared" si="14"/>
        <v>1.3336753013593229E-2</v>
      </c>
      <c r="F202" s="14">
        <f t="shared" si="14"/>
        <v>3.417210313762038E-3</v>
      </c>
      <c r="G202" s="14">
        <f t="shared" si="16"/>
        <v>-0.78846153846153844</v>
      </c>
      <c r="H202" s="14">
        <f t="shared" si="15"/>
        <v>-1.0515516799179276E-2</v>
      </c>
    </row>
    <row r="203" spans="1:8" x14ac:dyDescent="0.2">
      <c r="A203" s="41"/>
      <c r="B203" s="12" t="s">
        <v>188</v>
      </c>
      <c r="C203" s="13">
        <v>454</v>
      </c>
      <c r="D203" s="13">
        <v>304</v>
      </c>
      <c r="E203" s="14">
        <f t="shared" si="14"/>
        <v>0.11644011284944858</v>
      </c>
      <c r="F203" s="14">
        <f t="shared" si="14"/>
        <v>9.443926685305995E-2</v>
      </c>
      <c r="G203" s="14">
        <f t="shared" si="16"/>
        <v>-0.33039647577092512</v>
      </c>
      <c r="H203" s="14">
        <f t="shared" si="15"/>
        <v>-3.8471402923826628E-2</v>
      </c>
    </row>
    <row r="204" spans="1:8" x14ac:dyDescent="0.2">
      <c r="A204" s="41"/>
      <c r="B204" s="12" t="s">
        <v>189</v>
      </c>
      <c r="C204" s="13">
        <v>117</v>
      </c>
      <c r="D204" s="13">
        <v>43</v>
      </c>
      <c r="E204" s="14">
        <f t="shared" si="14"/>
        <v>3.0007694280584765E-2</v>
      </c>
      <c r="F204" s="14">
        <f t="shared" si="14"/>
        <v>1.3358185771978875E-2</v>
      </c>
      <c r="G204" s="14">
        <f t="shared" si="16"/>
        <v>-0.63247863247863245</v>
      </c>
      <c r="H204" s="14">
        <f t="shared" si="15"/>
        <v>-1.8979225442421133E-2</v>
      </c>
    </row>
    <row r="205" spans="1:8" x14ac:dyDescent="0.2">
      <c r="A205" s="41"/>
      <c r="B205" s="12" t="s">
        <v>190</v>
      </c>
      <c r="C205" s="13">
        <v>4</v>
      </c>
      <c r="D205" s="13">
        <v>1</v>
      </c>
      <c r="E205" s="14">
        <f t="shared" ref="E205:F236" si="17">+IF(C205=0,"",C205/C$173)</f>
        <v>1.0259040779687098E-3</v>
      </c>
      <c r="F205" s="14">
        <f t="shared" si="17"/>
        <v>3.1065548306927616E-4</v>
      </c>
      <c r="G205" s="14">
        <f t="shared" si="16"/>
        <v>-0.75</v>
      </c>
      <c r="H205" s="14">
        <f t="shared" si="15"/>
        <v>-7.6942805847653238E-4</v>
      </c>
    </row>
    <row r="206" spans="1:8" x14ac:dyDescent="0.2">
      <c r="A206" s="41"/>
      <c r="B206" s="12" t="s">
        <v>191</v>
      </c>
      <c r="C206" s="13">
        <v>0</v>
      </c>
      <c r="D206" s="13">
        <v>2</v>
      </c>
      <c r="E206" s="14" t="str">
        <f t="shared" si="17"/>
        <v/>
      </c>
      <c r="F206" s="14">
        <f t="shared" si="17"/>
        <v>6.2131096613855233E-4</v>
      </c>
      <c r="G206" s="14">
        <f t="shared" si="16"/>
        <v>1</v>
      </c>
      <c r="H206" s="14" t="str">
        <f t="shared" si="15"/>
        <v/>
      </c>
    </row>
    <row r="207" spans="1:8" x14ac:dyDescent="0.2">
      <c r="A207" s="41"/>
      <c r="B207" s="12" t="s">
        <v>192</v>
      </c>
      <c r="C207" s="13">
        <v>21</v>
      </c>
      <c r="D207" s="13">
        <v>0</v>
      </c>
      <c r="E207" s="14">
        <f t="shared" si="17"/>
        <v>5.3859964093357273E-3</v>
      </c>
      <c r="F207" s="14" t="str">
        <f t="shared" si="17"/>
        <v/>
      </c>
      <c r="G207" s="14">
        <f t="shared" si="16"/>
        <v>-1</v>
      </c>
      <c r="H207" s="14">
        <f t="shared" si="15"/>
        <v>-5.3859964093357273E-3</v>
      </c>
    </row>
    <row r="208" spans="1:8" x14ac:dyDescent="0.2">
      <c r="A208" s="41"/>
      <c r="B208" s="12" t="s">
        <v>193</v>
      </c>
      <c r="C208" s="13">
        <v>2</v>
      </c>
      <c r="D208" s="13">
        <v>3</v>
      </c>
      <c r="E208" s="14">
        <f t="shared" si="17"/>
        <v>5.1295203898435492E-4</v>
      </c>
      <c r="F208" s="14">
        <f t="shared" si="17"/>
        <v>9.3196644920782849E-4</v>
      </c>
      <c r="G208" s="14">
        <f t="shared" si="16"/>
        <v>0.5</v>
      </c>
      <c r="H208" s="14">
        <f t="shared" si="15"/>
        <v>2.5647601949217746E-4</v>
      </c>
    </row>
    <row r="209" spans="1:8" x14ac:dyDescent="0.2">
      <c r="A209" s="41"/>
      <c r="B209" s="12" t="s">
        <v>194</v>
      </c>
      <c r="C209" s="13">
        <v>1</v>
      </c>
      <c r="D209" s="13">
        <v>6</v>
      </c>
      <c r="E209" s="14">
        <f t="shared" si="17"/>
        <v>2.5647601949217746E-4</v>
      </c>
      <c r="F209" s="14">
        <f t="shared" si="17"/>
        <v>1.863932898415657E-3</v>
      </c>
      <c r="G209" s="14">
        <f t="shared" si="16"/>
        <v>5</v>
      </c>
      <c r="H209" s="14">
        <f t="shared" si="15"/>
        <v>1.2823800974608873E-3</v>
      </c>
    </row>
    <row r="210" spans="1:8" x14ac:dyDescent="0.2">
      <c r="A210" s="41"/>
      <c r="B210" s="12" t="s">
        <v>195</v>
      </c>
      <c r="C210" s="13">
        <v>7</v>
      </c>
      <c r="D210" s="13">
        <v>9</v>
      </c>
      <c r="E210" s="14">
        <f t="shared" si="17"/>
        <v>1.7953321364452424E-3</v>
      </c>
      <c r="F210" s="14">
        <f t="shared" si="17"/>
        <v>2.7958993476234857E-3</v>
      </c>
      <c r="G210" s="14">
        <f t="shared" si="16"/>
        <v>0.2857142857142857</v>
      </c>
      <c r="H210" s="14">
        <f t="shared" si="15"/>
        <v>5.1295203898435492E-4</v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17"/>
        <v/>
      </c>
      <c r="F211" s="14" t="str">
        <f t="shared" si="17"/>
        <v/>
      </c>
      <c r="G211" s="14" t="str">
        <f t="shared" si="16"/>
        <v xml:space="preserve"> </v>
      </c>
      <c r="H211" s="14" t="str">
        <f t="shared" si="15"/>
        <v/>
      </c>
    </row>
    <row r="212" spans="1:8" x14ac:dyDescent="0.2">
      <c r="A212" s="41"/>
      <c r="B212" s="12" t="s">
        <v>197</v>
      </c>
      <c r="C212" s="13">
        <v>0</v>
      </c>
      <c r="D212" s="13">
        <v>1</v>
      </c>
      <c r="E212" s="14" t="str">
        <f t="shared" si="17"/>
        <v/>
      </c>
      <c r="F212" s="14">
        <f t="shared" si="17"/>
        <v>3.1065548306927616E-4</v>
      </c>
      <c r="G212" s="14">
        <f t="shared" si="16"/>
        <v>1</v>
      </c>
      <c r="H212" s="14" t="str">
        <f t="shared" si="15"/>
        <v/>
      </c>
    </row>
    <row r="213" spans="1:8" ht="25.5" x14ac:dyDescent="0.2">
      <c r="A213" s="41"/>
      <c r="B213" s="12" t="s">
        <v>198</v>
      </c>
      <c r="C213" s="13">
        <v>55</v>
      </c>
      <c r="D213" s="13">
        <v>28</v>
      </c>
      <c r="E213" s="14">
        <f t="shared" si="17"/>
        <v>1.4106181072069762E-2</v>
      </c>
      <c r="F213" s="14">
        <f t="shared" si="17"/>
        <v>8.6983535259397334E-3</v>
      </c>
      <c r="G213" s="14">
        <f t="shared" si="16"/>
        <v>-0.49090909090909091</v>
      </c>
      <c r="H213" s="14">
        <f t="shared" si="15"/>
        <v>-6.9248525262887925E-3</v>
      </c>
    </row>
    <row r="214" spans="1:8" x14ac:dyDescent="0.2">
      <c r="A214" s="41"/>
      <c r="B214" s="12" t="s">
        <v>199</v>
      </c>
      <c r="C214" s="13">
        <v>1</v>
      </c>
      <c r="D214" s="13">
        <v>1</v>
      </c>
      <c r="E214" s="14">
        <f t="shared" si="17"/>
        <v>2.5647601949217746E-4</v>
      </c>
      <c r="F214" s="14">
        <f t="shared" si="17"/>
        <v>3.1065548306927616E-4</v>
      </c>
      <c r="G214" s="14">
        <f t="shared" si="16"/>
        <v>0</v>
      </c>
      <c r="H214" s="14">
        <f t="shared" si="15"/>
        <v>0</v>
      </c>
    </row>
    <row r="215" spans="1:8" ht="25.5" x14ac:dyDescent="0.2">
      <c r="A215" s="41"/>
      <c r="B215" s="12" t="s">
        <v>200</v>
      </c>
      <c r="C215" s="13">
        <v>1</v>
      </c>
      <c r="D215" s="13">
        <v>0</v>
      </c>
      <c r="E215" s="14">
        <f t="shared" si="17"/>
        <v>2.5647601949217746E-4</v>
      </c>
      <c r="F215" s="14" t="str">
        <f t="shared" si="17"/>
        <v/>
      </c>
      <c r="G215" s="14">
        <f t="shared" si="16"/>
        <v>-1</v>
      </c>
      <c r="H215" s="14">
        <f t="shared" si="15"/>
        <v>-2.5647601949217746E-4</v>
      </c>
    </row>
    <row r="216" spans="1:8" ht="25.5" x14ac:dyDescent="0.2">
      <c r="A216" s="41"/>
      <c r="B216" s="12" t="s">
        <v>201</v>
      </c>
      <c r="C216" s="13">
        <v>2</v>
      </c>
      <c r="D216" s="13">
        <v>1</v>
      </c>
      <c r="E216" s="14">
        <f t="shared" si="17"/>
        <v>5.1295203898435492E-4</v>
      </c>
      <c r="F216" s="14">
        <f t="shared" si="17"/>
        <v>3.1065548306927616E-4</v>
      </c>
      <c r="G216" s="14">
        <f t="shared" si="16"/>
        <v>-0.5</v>
      </c>
      <c r="H216" s="14">
        <f t="shared" si="15"/>
        <v>-2.5647601949217746E-4</v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17"/>
        <v/>
      </c>
      <c r="F217" s="14" t="str">
        <f t="shared" si="17"/>
        <v/>
      </c>
      <c r="G217" s="14" t="str">
        <f t="shared" si="16"/>
        <v xml:space="preserve"> </v>
      </c>
      <c r="H217" s="14" t="str">
        <f t="shared" si="15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20</v>
      </c>
      <c r="E218" s="14" t="str">
        <f t="shared" si="17"/>
        <v/>
      </c>
      <c r="F218" s="14">
        <f t="shared" si="17"/>
        <v>6.2131096613855233E-3</v>
      </c>
      <c r="G218" s="14">
        <f t="shared" si="16"/>
        <v>1</v>
      </c>
      <c r="H218" s="14" t="str">
        <f t="shared" si="15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17"/>
        <v/>
      </c>
      <c r="F219" s="14" t="str">
        <f t="shared" si="17"/>
        <v/>
      </c>
      <c r="G219" s="14" t="str">
        <f t="shared" si="16"/>
        <v xml:space="preserve"> </v>
      </c>
      <c r="H219" s="14" t="str">
        <f t="shared" si="15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17"/>
        <v/>
      </c>
      <c r="F220" s="14" t="str">
        <f t="shared" si="17"/>
        <v/>
      </c>
      <c r="G220" s="14" t="str">
        <f t="shared" si="16"/>
        <v xml:space="preserve"> </v>
      </c>
      <c r="H220" s="14" t="str">
        <f t="shared" si="15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17"/>
        <v/>
      </c>
      <c r="F221" s="14" t="str">
        <f t="shared" si="17"/>
        <v/>
      </c>
      <c r="G221" s="14" t="str">
        <f t="shared" si="16"/>
        <v xml:space="preserve"> </v>
      </c>
      <c r="H221" s="14" t="str">
        <f t="shared" si="15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17"/>
        <v/>
      </c>
      <c r="F222" s="14" t="str">
        <f t="shared" si="17"/>
        <v/>
      </c>
      <c r="G222" s="14" t="str">
        <f t="shared" si="16"/>
        <v xml:space="preserve"> </v>
      </c>
      <c r="H222" s="14" t="str">
        <f t="shared" si="15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17"/>
        <v/>
      </c>
      <c r="F223" s="14" t="str">
        <f t="shared" si="17"/>
        <v/>
      </c>
      <c r="G223" s="14" t="str">
        <f t="shared" si="16"/>
        <v xml:space="preserve"> </v>
      </c>
      <c r="H223" s="14" t="str">
        <f t="shared" si="15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17"/>
        <v/>
      </c>
      <c r="F224" s="14" t="str">
        <f t="shared" si="17"/>
        <v/>
      </c>
      <c r="G224" s="14" t="str">
        <f t="shared" si="16"/>
        <v xml:space="preserve"> </v>
      </c>
      <c r="H224" s="14" t="str">
        <f t="shared" si="15"/>
        <v/>
      </c>
    </row>
    <row r="225" spans="1:8" x14ac:dyDescent="0.2">
      <c r="A225" s="41"/>
      <c r="B225" s="12" t="s">
        <v>210</v>
      </c>
      <c r="C225" s="13">
        <v>140</v>
      </c>
      <c r="D225" s="13">
        <v>167</v>
      </c>
      <c r="E225" s="14">
        <f t="shared" si="17"/>
        <v>3.5906642728904849E-2</v>
      </c>
      <c r="F225" s="14">
        <f t="shared" si="17"/>
        <v>5.1879465672569118E-2</v>
      </c>
      <c r="G225" s="14">
        <f t="shared" si="16"/>
        <v>0.19285714285714287</v>
      </c>
      <c r="H225" s="14">
        <f t="shared" si="15"/>
        <v>6.9248525262887925E-3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17"/>
        <v/>
      </c>
      <c r="F226" s="14" t="str">
        <f t="shared" si="17"/>
        <v/>
      </c>
      <c r="G226" s="14" t="str">
        <f t="shared" si="16"/>
        <v xml:space="preserve"> </v>
      </c>
      <c r="H226" s="14" t="str">
        <f t="shared" si="15"/>
        <v/>
      </c>
    </row>
    <row r="227" spans="1:8" x14ac:dyDescent="0.2">
      <c r="A227" s="41"/>
      <c r="B227" s="12" t="s">
        <v>212</v>
      </c>
      <c r="C227" s="13">
        <v>1</v>
      </c>
      <c r="D227" s="13">
        <v>4</v>
      </c>
      <c r="E227" s="14">
        <f t="shared" si="17"/>
        <v>2.5647601949217746E-4</v>
      </c>
      <c r="F227" s="14">
        <f t="shared" si="17"/>
        <v>1.2426219322771047E-3</v>
      </c>
      <c r="G227" s="14">
        <f t="shared" si="16"/>
        <v>3</v>
      </c>
      <c r="H227" s="14">
        <f t="shared" si="15"/>
        <v>7.6942805847653238E-4</v>
      </c>
    </row>
    <row r="228" spans="1:8" x14ac:dyDescent="0.2">
      <c r="A228" s="41"/>
      <c r="B228" s="12" t="s">
        <v>213</v>
      </c>
      <c r="C228" s="13">
        <v>1</v>
      </c>
      <c r="D228" s="13">
        <v>1</v>
      </c>
      <c r="E228" s="14">
        <f t="shared" si="17"/>
        <v>2.5647601949217746E-4</v>
      </c>
      <c r="F228" s="14">
        <f t="shared" si="17"/>
        <v>3.1065548306927616E-4</v>
      </c>
      <c r="G228" s="14">
        <f t="shared" si="16"/>
        <v>0</v>
      </c>
      <c r="H228" s="14">
        <f t="shared" si="15"/>
        <v>0</v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17"/>
        <v/>
      </c>
      <c r="F229" s="14" t="str">
        <f t="shared" si="17"/>
        <v/>
      </c>
      <c r="G229" s="14" t="str">
        <f t="shared" si="16"/>
        <v xml:space="preserve"> </v>
      </c>
      <c r="H229" s="14" t="str">
        <f t="shared" si="15"/>
        <v/>
      </c>
    </row>
    <row r="230" spans="1:8" x14ac:dyDescent="0.2">
      <c r="A230" s="41"/>
      <c r="B230" s="12" t="s">
        <v>215</v>
      </c>
      <c r="C230" s="13">
        <v>3</v>
      </c>
      <c r="D230" s="13">
        <v>1</v>
      </c>
      <c r="E230" s="14">
        <f t="shared" si="17"/>
        <v>7.6942805847653249E-4</v>
      </c>
      <c r="F230" s="14">
        <f t="shared" si="17"/>
        <v>3.1065548306927616E-4</v>
      </c>
      <c r="G230" s="14">
        <f t="shared" si="16"/>
        <v>-0.66666666666666663</v>
      </c>
      <c r="H230" s="14">
        <f t="shared" si="15"/>
        <v>-5.1295203898435492E-4</v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17"/>
        <v/>
      </c>
      <c r="F231" s="14" t="str">
        <f t="shared" si="17"/>
        <v/>
      </c>
      <c r="G231" s="14" t="str">
        <f t="shared" si="16"/>
        <v xml:space="preserve"> </v>
      </c>
      <c r="H231" s="14" t="str">
        <f t="shared" si="15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0</v>
      </c>
      <c r="E232" s="14" t="str">
        <f t="shared" si="17"/>
        <v/>
      </c>
      <c r="F232" s="14" t="str">
        <f t="shared" si="17"/>
        <v/>
      </c>
      <c r="G232" s="14" t="str">
        <f t="shared" si="16"/>
        <v xml:space="preserve"> </v>
      </c>
      <c r="H232" s="14" t="str">
        <f t="shared" si="15"/>
        <v/>
      </c>
    </row>
    <row r="233" spans="1:8" x14ac:dyDescent="0.2">
      <c r="A233" s="41"/>
      <c r="B233" s="12" t="s">
        <v>218</v>
      </c>
      <c r="C233" s="13">
        <v>0</v>
      </c>
      <c r="D233" s="13">
        <v>0</v>
      </c>
      <c r="E233" s="14" t="str">
        <f t="shared" si="17"/>
        <v/>
      </c>
      <c r="F233" s="14" t="str">
        <f t="shared" si="17"/>
        <v/>
      </c>
      <c r="G233" s="14" t="str">
        <f t="shared" si="16"/>
        <v xml:space="preserve"> </v>
      </c>
      <c r="H233" s="14" t="str">
        <f t="shared" si="15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17"/>
        <v/>
      </c>
      <c r="F234" s="14" t="str">
        <f t="shared" si="17"/>
        <v/>
      </c>
      <c r="G234" s="14" t="str">
        <f t="shared" si="16"/>
        <v xml:space="preserve"> </v>
      </c>
      <c r="H234" s="14" t="str">
        <f t="shared" si="15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17"/>
        <v/>
      </c>
      <c r="F235" s="14" t="str">
        <f t="shared" si="17"/>
        <v/>
      </c>
      <c r="G235" s="14" t="str">
        <f t="shared" si="16"/>
        <v xml:space="preserve"> </v>
      </c>
      <c r="H235" s="14" t="str">
        <f t="shared" si="15"/>
        <v/>
      </c>
    </row>
    <row r="236" spans="1:8" ht="25.5" x14ac:dyDescent="0.2">
      <c r="A236" s="41"/>
      <c r="B236" s="12" t="s">
        <v>221</v>
      </c>
      <c r="C236" s="13">
        <v>0</v>
      </c>
      <c r="D236" s="13">
        <v>1</v>
      </c>
      <c r="E236" s="14" t="str">
        <f t="shared" si="17"/>
        <v/>
      </c>
      <c r="F236" s="14">
        <f t="shared" si="17"/>
        <v>3.1065548306927616E-4</v>
      </c>
      <c r="G236" s="14">
        <f t="shared" si="16"/>
        <v>1</v>
      </c>
      <c r="H236" s="14" t="str">
        <f t="shared" si="15"/>
        <v/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F268" si="18">+IF(C237=0,"",C237/C$173)</f>
        <v/>
      </c>
      <c r="F237" s="14" t="str">
        <f t="shared" si="18"/>
        <v/>
      </c>
      <c r="G237" s="14" t="str">
        <f t="shared" si="16"/>
        <v xml:space="preserve"> </v>
      </c>
      <c r="H237" s="14" t="str">
        <f t="shared" ref="H237:H300" si="19">+IF(OR(AND(E237=""),(G237="")),"",E237*G237)</f>
        <v/>
      </c>
    </row>
    <row r="238" spans="1:8" x14ac:dyDescent="0.2">
      <c r="A238" s="41"/>
      <c r="B238" s="12" t="s">
        <v>223</v>
      </c>
      <c r="C238" s="13">
        <v>9</v>
      </c>
      <c r="D238" s="13">
        <v>38</v>
      </c>
      <c r="E238" s="14">
        <f t="shared" si="18"/>
        <v>2.3082841754295974E-3</v>
      </c>
      <c r="F238" s="14">
        <f t="shared" si="18"/>
        <v>1.1804908356632494E-2</v>
      </c>
      <c r="G238" s="14">
        <f t="shared" ref="G238:G301" si="20">+IF(AND(C238=0,D238=0)," ",IF(C238=0,1,IF(D238=0,-1,(D238-C238)/C238)))</f>
        <v>3.2222222222222223</v>
      </c>
      <c r="H238" s="14">
        <f t="shared" si="19"/>
        <v>7.437804565273147E-3</v>
      </c>
    </row>
    <row r="239" spans="1:8" x14ac:dyDescent="0.2">
      <c r="A239" s="41"/>
      <c r="B239" s="12" t="s">
        <v>224</v>
      </c>
      <c r="C239" s="13">
        <v>2</v>
      </c>
      <c r="D239" s="13">
        <v>1</v>
      </c>
      <c r="E239" s="14">
        <f t="shared" si="18"/>
        <v>5.1295203898435492E-4</v>
      </c>
      <c r="F239" s="14">
        <f t="shared" si="18"/>
        <v>3.1065548306927616E-4</v>
      </c>
      <c r="G239" s="14">
        <f t="shared" si="20"/>
        <v>-0.5</v>
      </c>
      <c r="H239" s="14">
        <f t="shared" si="19"/>
        <v>-2.5647601949217746E-4</v>
      </c>
    </row>
    <row r="240" spans="1:8" ht="25.5" x14ac:dyDescent="0.2">
      <c r="A240" s="41"/>
      <c r="B240" s="12" t="s">
        <v>225</v>
      </c>
      <c r="C240" s="13">
        <v>1</v>
      </c>
      <c r="D240" s="13">
        <v>0</v>
      </c>
      <c r="E240" s="14">
        <f t="shared" si="18"/>
        <v>2.5647601949217746E-4</v>
      </c>
      <c r="F240" s="14" t="str">
        <f t="shared" si="18"/>
        <v/>
      </c>
      <c r="G240" s="14">
        <f t="shared" si="20"/>
        <v>-1</v>
      </c>
      <c r="H240" s="14">
        <f t="shared" si="19"/>
        <v>-2.5647601949217746E-4</v>
      </c>
    </row>
    <row r="241" spans="1:8" x14ac:dyDescent="0.2">
      <c r="A241" s="41"/>
      <c r="B241" s="12" t="s">
        <v>226</v>
      </c>
      <c r="C241" s="13">
        <v>11</v>
      </c>
      <c r="D241" s="13">
        <v>39</v>
      </c>
      <c r="E241" s="14">
        <f t="shared" si="18"/>
        <v>2.8212362144139523E-3</v>
      </c>
      <c r="F241" s="14">
        <f t="shared" si="18"/>
        <v>1.2115563839701771E-2</v>
      </c>
      <c r="G241" s="14">
        <f t="shared" si="20"/>
        <v>2.5454545454545454</v>
      </c>
      <c r="H241" s="14">
        <f t="shared" si="19"/>
        <v>7.1813285457809697E-3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18"/>
        <v/>
      </c>
      <c r="F242" s="14" t="str">
        <f t="shared" si="18"/>
        <v/>
      </c>
      <c r="G242" s="14" t="str">
        <f t="shared" si="20"/>
        <v xml:space="preserve"> </v>
      </c>
      <c r="H242" s="14" t="str">
        <f t="shared" si="19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18"/>
        <v/>
      </c>
      <c r="F243" s="14" t="str">
        <f t="shared" si="18"/>
        <v/>
      </c>
      <c r="G243" s="14" t="str">
        <f t="shared" si="20"/>
        <v xml:space="preserve"> </v>
      </c>
      <c r="H243" s="14" t="str">
        <f t="shared" si="19"/>
        <v/>
      </c>
    </row>
    <row r="244" spans="1:8" x14ac:dyDescent="0.2">
      <c r="A244" s="41"/>
      <c r="B244" s="12" t="s">
        <v>229</v>
      </c>
      <c r="C244" s="13">
        <v>2</v>
      </c>
      <c r="D244" s="13">
        <v>4</v>
      </c>
      <c r="E244" s="14">
        <f t="shared" si="18"/>
        <v>5.1295203898435492E-4</v>
      </c>
      <c r="F244" s="14">
        <f t="shared" si="18"/>
        <v>1.2426219322771047E-3</v>
      </c>
      <c r="G244" s="14">
        <f t="shared" si="20"/>
        <v>1</v>
      </c>
      <c r="H244" s="14">
        <f t="shared" si="19"/>
        <v>5.1295203898435492E-4</v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18"/>
        <v/>
      </c>
      <c r="F245" s="14" t="str">
        <f t="shared" si="18"/>
        <v/>
      </c>
      <c r="G245" s="14" t="str">
        <f t="shared" si="20"/>
        <v xml:space="preserve"> </v>
      </c>
      <c r="H245" s="14" t="str">
        <f t="shared" si="19"/>
        <v/>
      </c>
    </row>
    <row r="246" spans="1:8" x14ac:dyDescent="0.2">
      <c r="A246" s="41"/>
      <c r="B246" s="12" t="s">
        <v>231</v>
      </c>
      <c r="C246" s="13">
        <v>2</v>
      </c>
      <c r="D246" s="13">
        <v>0</v>
      </c>
      <c r="E246" s="14">
        <f t="shared" si="18"/>
        <v>5.1295203898435492E-4</v>
      </c>
      <c r="F246" s="14" t="str">
        <f t="shared" si="18"/>
        <v/>
      </c>
      <c r="G246" s="14">
        <f t="shared" si="20"/>
        <v>-1</v>
      </c>
      <c r="H246" s="14">
        <f t="shared" si="19"/>
        <v>-5.1295203898435492E-4</v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18"/>
        <v/>
      </c>
      <c r="F247" s="14" t="str">
        <f t="shared" si="18"/>
        <v/>
      </c>
      <c r="G247" s="14" t="str">
        <f t="shared" si="20"/>
        <v xml:space="preserve"> </v>
      </c>
      <c r="H247" s="14" t="str">
        <f t="shared" si="19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18"/>
        <v/>
      </c>
      <c r="F248" s="14" t="str">
        <f t="shared" si="18"/>
        <v/>
      </c>
      <c r="G248" s="14" t="str">
        <f t="shared" si="20"/>
        <v xml:space="preserve"> </v>
      </c>
      <c r="H248" s="14" t="str">
        <f t="shared" si="19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18"/>
        <v/>
      </c>
      <c r="F249" s="14" t="str">
        <f t="shared" si="18"/>
        <v/>
      </c>
      <c r="G249" s="14" t="str">
        <f t="shared" si="20"/>
        <v xml:space="preserve"> </v>
      </c>
      <c r="H249" s="14" t="str">
        <f t="shared" si="19"/>
        <v/>
      </c>
    </row>
    <row r="250" spans="1:8" x14ac:dyDescent="0.2">
      <c r="A250" s="41"/>
      <c r="B250" s="12" t="s">
        <v>235</v>
      </c>
      <c r="C250" s="13">
        <v>3</v>
      </c>
      <c r="D250" s="13">
        <v>4</v>
      </c>
      <c r="E250" s="14">
        <f t="shared" si="18"/>
        <v>7.6942805847653249E-4</v>
      </c>
      <c r="F250" s="14">
        <f t="shared" si="18"/>
        <v>1.2426219322771047E-3</v>
      </c>
      <c r="G250" s="14">
        <f t="shared" si="20"/>
        <v>0.33333333333333331</v>
      </c>
      <c r="H250" s="14">
        <f t="shared" si="19"/>
        <v>2.5647601949217746E-4</v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18"/>
        <v/>
      </c>
      <c r="F251" s="14" t="str">
        <f t="shared" si="18"/>
        <v/>
      </c>
      <c r="G251" s="14" t="str">
        <f t="shared" si="20"/>
        <v xml:space="preserve"> </v>
      </c>
      <c r="H251" s="14" t="str">
        <f t="shared" si="19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18"/>
        <v/>
      </c>
      <c r="F252" s="14" t="str">
        <f t="shared" si="18"/>
        <v/>
      </c>
      <c r="G252" s="14" t="str">
        <f t="shared" si="20"/>
        <v xml:space="preserve"> </v>
      </c>
      <c r="H252" s="14" t="str">
        <f t="shared" si="19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18"/>
        <v/>
      </c>
      <c r="F253" s="14" t="str">
        <f t="shared" si="18"/>
        <v/>
      </c>
      <c r="G253" s="14" t="str">
        <f t="shared" si="20"/>
        <v xml:space="preserve"> </v>
      </c>
      <c r="H253" s="14" t="str">
        <f t="shared" si="19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18"/>
        <v/>
      </c>
      <c r="F254" s="14" t="str">
        <f t="shared" si="18"/>
        <v/>
      </c>
      <c r="G254" s="14" t="str">
        <f t="shared" si="20"/>
        <v xml:space="preserve"> </v>
      </c>
      <c r="H254" s="14" t="str">
        <f t="shared" si="19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18"/>
        <v/>
      </c>
      <c r="F255" s="14" t="str">
        <f t="shared" si="18"/>
        <v/>
      </c>
      <c r="G255" s="14" t="str">
        <f t="shared" si="20"/>
        <v xml:space="preserve"> </v>
      </c>
      <c r="H255" s="14" t="str">
        <f t="shared" si="19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18"/>
        <v/>
      </c>
      <c r="F256" s="14" t="str">
        <f t="shared" si="18"/>
        <v/>
      </c>
      <c r="G256" s="14" t="str">
        <f t="shared" si="20"/>
        <v xml:space="preserve"> </v>
      </c>
      <c r="H256" s="14" t="str">
        <f t="shared" si="19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18"/>
        <v/>
      </c>
      <c r="F257" s="14" t="str">
        <f t="shared" si="18"/>
        <v/>
      </c>
      <c r="G257" s="14" t="str">
        <f t="shared" si="20"/>
        <v xml:space="preserve"> </v>
      </c>
      <c r="H257" s="14" t="str">
        <f t="shared" si="19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18"/>
        <v/>
      </c>
      <c r="F258" s="14" t="str">
        <f t="shared" si="18"/>
        <v/>
      </c>
      <c r="G258" s="14" t="str">
        <f t="shared" si="20"/>
        <v xml:space="preserve"> </v>
      </c>
      <c r="H258" s="14" t="str">
        <f t="shared" si="19"/>
        <v/>
      </c>
    </row>
    <row r="259" spans="1:8" ht="25.5" x14ac:dyDescent="0.2">
      <c r="A259" s="41"/>
      <c r="B259" s="12" t="s">
        <v>243</v>
      </c>
      <c r="C259" s="13">
        <v>1</v>
      </c>
      <c r="D259" s="13">
        <v>1</v>
      </c>
      <c r="E259" s="14">
        <f t="shared" si="18"/>
        <v>2.5647601949217746E-4</v>
      </c>
      <c r="F259" s="14">
        <f t="shared" si="18"/>
        <v>3.1065548306927616E-4</v>
      </c>
      <c r="G259" s="14">
        <f t="shared" si="20"/>
        <v>0</v>
      </c>
      <c r="H259" s="14">
        <f t="shared" si="19"/>
        <v>0</v>
      </c>
    </row>
    <row r="260" spans="1:8" x14ac:dyDescent="0.2">
      <c r="A260" s="41"/>
      <c r="B260" s="12" t="s">
        <v>244</v>
      </c>
      <c r="C260" s="13">
        <v>1</v>
      </c>
      <c r="D260" s="13">
        <v>1</v>
      </c>
      <c r="E260" s="14">
        <f t="shared" si="18"/>
        <v>2.5647601949217746E-4</v>
      </c>
      <c r="F260" s="14">
        <f t="shared" si="18"/>
        <v>3.1065548306927616E-4</v>
      </c>
      <c r="G260" s="14">
        <f t="shared" si="20"/>
        <v>0</v>
      </c>
      <c r="H260" s="14">
        <f t="shared" si="19"/>
        <v>0</v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18"/>
        <v/>
      </c>
      <c r="F261" s="14" t="str">
        <f t="shared" si="18"/>
        <v/>
      </c>
      <c r="G261" s="14" t="str">
        <f t="shared" si="20"/>
        <v xml:space="preserve"> </v>
      </c>
      <c r="H261" s="14" t="str">
        <f t="shared" si="19"/>
        <v/>
      </c>
    </row>
    <row r="262" spans="1:8" x14ac:dyDescent="0.2">
      <c r="A262" s="41"/>
      <c r="B262" s="12" t="s">
        <v>246</v>
      </c>
      <c r="C262" s="13">
        <v>1</v>
      </c>
      <c r="D262" s="13">
        <v>5</v>
      </c>
      <c r="E262" s="14">
        <f t="shared" si="18"/>
        <v>2.5647601949217746E-4</v>
      </c>
      <c r="F262" s="14">
        <f t="shared" si="18"/>
        <v>1.5532774153463808E-3</v>
      </c>
      <c r="G262" s="14">
        <f t="shared" si="20"/>
        <v>4</v>
      </c>
      <c r="H262" s="14">
        <f t="shared" si="19"/>
        <v>1.0259040779687098E-3</v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18"/>
        <v/>
      </c>
      <c r="F263" s="14" t="str">
        <f t="shared" si="18"/>
        <v/>
      </c>
      <c r="G263" s="14" t="str">
        <f t="shared" si="20"/>
        <v xml:space="preserve"> </v>
      </c>
      <c r="H263" s="14" t="str">
        <f t="shared" si="19"/>
        <v/>
      </c>
    </row>
    <row r="264" spans="1:8" x14ac:dyDescent="0.2">
      <c r="A264" s="41"/>
      <c r="B264" s="12" t="s">
        <v>248</v>
      </c>
      <c r="C264" s="13">
        <v>139</v>
      </c>
      <c r="D264" s="13">
        <v>19</v>
      </c>
      <c r="E264" s="14">
        <f t="shared" si="18"/>
        <v>3.5650166709412671E-2</v>
      </c>
      <c r="F264" s="14">
        <f t="shared" si="18"/>
        <v>5.9024541783162469E-3</v>
      </c>
      <c r="G264" s="14">
        <f t="shared" si="20"/>
        <v>-0.86330935251798557</v>
      </c>
      <c r="H264" s="14">
        <f t="shared" si="19"/>
        <v>-3.0777122339061297E-2</v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18"/>
        <v/>
      </c>
      <c r="F265" s="14" t="str">
        <f t="shared" si="18"/>
        <v/>
      </c>
      <c r="G265" s="14" t="str">
        <f t="shared" si="20"/>
        <v xml:space="preserve"> </v>
      </c>
      <c r="H265" s="14" t="str">
        <f t="shared" si="19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18"/>
        <v/>
      </c>
      <c r="F266" s="14" t="str">
        <f t="shared" si="18"/>
        <v/>
      </c>
      <c r="G266" s="14" t="str">
        <f t="shared" si="20"/>
        <v xml:space="preserve"> </v>
      </c>
      <c r="H266" s="14" t="str">
        <f t="shared" si="19"/>
        <v/>
      </c>
    </row>
    <row r="267" spans="1:8" x14ac:dyDescent="0.2">
      <c r="A267" s="41"/>
      <c r="B267" s="12" t="s">
        <v>251</v>
      </c>
      <c r="C267" s="13">
        <v>0</v>
      </c>
      <c r="D267" s="13">
        <v>1</v>
      </c>
      <c r="E267" s="14" t="str">
        <f t="shared" si="18"/>
        <v/>
      </c>
      <c r="F267" s="14">
        <f t="shared" si="18"/>
        <v>3.1065548306927616E-4</v>
      </c>
      <c r="G267" s="14">
        <f t="shared" si="20"/>
        <v>1</v>
      </c>
      <c r="H267" s="14" t="str">
        <f t="shared" si="19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18"/>
        <v/>
      </c>
      <c r="F268" s="14" t="str">
        <f t="shared" si="18"/>
        <v/>
      </c>
      <c r="G268" s="14" t="str">
        <f t="shared" si="20"/>
        <v xml:space="preserve"> </v>
      </c>
      <c r="H268" s="14" t="str">
        <f t="shared" si="19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F300" si="21">+IF(C269=0,"",C269/C$173)</f>
        <v/>
      </c>
      <c r="F269" s="14" t="str">
        <f t="shared" si="21"/>
        <v/>
      </c>
      <c r="G269" s="14" t="str">
        <f t="shared" si="20"/>
        <v xml:space="preserve"> </v>
      </c>
      <c r="H269" s="14" t="str">
        <f t="shared" si="19"/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21"/>
        <v/>
      </c>
      <c r="F270" s="14" t="str">
        <f t="shared" si="21"/>
        <v/>
      </c>
      <c r="G270" s="14" t="str">
        <f t="shared" si="20"/>
        <v xml:space="preserve"> </v>
      </c>
      <c r="H270" s="14" t="str">
        <f t="shared" si="19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21"/>
        <v/>
      </c>
      <c r="F271" s="14" t="str">
        <f t="shared" si="21"/>
        <v/>
      </c>
      <c r="G271" s="14" t="str">
        <f t="shared" si="20"/>
        <v xml:space="preserve"> </v>
      </c>
      <c r="H271" s="14" t="str">
        <f t="shared" si="19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21"/>
        <v/>
      </c>
      <c r="F272" s="14" t="str">
        <f t="shared" si="21"/>
        <v/>
      </c>
      <c r="G272" s="14" t="str">
        <f t="shared" si="20"/>
        <v xml:space="preserve"> </v>
      </c>
      <c r="H272" s="14" t="str">
        <f t="shared" si="19"/>
        <v/>
      </c>
    </row>
    <row r="273" spans="1:8" x14ac:dyDescent="0.2">
      <c r="A273" s="41"/>
      <c r="B273" s="12" t="s">
        <v>257</v>
      </c>
      <c r="C273" s="13">
        <v>1</v>
      </c>
      <c r="D273" s="13">
        <v>0</v>
      </c>
      <c r="E273" s="14">
        <f t="shared" si="21"/>
        <v>2.5647601949217746E-4</v>
      </c>
      <c r="F273" s="14" t="str">
        <f t="shared" si="21"/>
        <v/>
      </c>
      <c r="G273" s="14">
        <f t="shared" si="20"/>
        <v>-1</v>
      </c>
      <c r="H273" s="14">
        <f t="shared" si="19"/>
        <v>-2.5647601949217746E-4</v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21"/>
        <v/>
      </c>
      <c r="F274" s="14" t="str">
        <f t="shared" si="21"/>
        <v/>
      </c>
      <c r="G274" s="14" t="str">
        <f t="shared" si="20"/>
        <v xml:space="preserve"> </v>
      </c>
      <c r="H274" s="14" t="str">
        <f t="shared" si="19"/>
        <v/>
      </c>
    </row>
    <row r="275" spans="1:8" x14ac:dyDescent="0.2">
      <c r="A275" s="41"/>
      <c r="B275" s="12" t="s">
        <v>259</v>
      </c>
      <c r="C275" s="13">
        <v>5</v>
      </c>
      <c r="D275" s="13">
        <v>4</v>
      </c>
      <c r="E275" s="14">
        <f t="shared" si="21"/>
        <v>1.2823800974608873E-3</v>
      </c>
      <c r="F275" s="14">
        <f t="shared" si="21"/>
        <v>1.2426219322771047E-3</v>
      </c>
      <c r="G275" s="14">
        <f t="shared" si="20"/>
        <v>-0.2</v>
      </c>
      <c r="H275" s="14">
        <f t="shared" si="19"/>
        <v>-2.5647601949217746E-4</v>
      </c>
    </row>
    <row r="276" spans="1:8" ht="25.5" x14ac:dyDescent="0.2">
      <c r="A276" s="41"/>
      <c r="B276" s="12" t="s">
        <v>260</v>
      </c>
      <c r="C276" s="13">
        <v>164</v>
      </c>
      <c r="D276" s="13">
        <v>126</v>
      </c>
      <c r="E276" s="14">
        <f t="shared" si="21"/>
        <v>4.2062067196717109E-2</v>
      </c>
      <c r="F276" s="14">
        <f t="shared" si="21"/>
        <v>3.9142590866728798E-2</v>
      </c>
      <c r="G276" s="14">
        <f t="shared" si="20"/>
        <v>-0.23170731707317074</v>
      </c>
      <c r="H276" s="14">
        <f t="shared" si="19"/>
        <v>-9.7460887407027456E-3</v>
      </c>
    </row>
    <row r="277" spans="1:8" x14ac:dyDescent="0.2">
      <c r="A277" s="41"/>
      <c r="B277" s="12" t="s">
        <v>261</v>
      </c>
      <c r="C277" s="13">
        <v>2</v>
      </c>
      <c r="D277" s="13">
        <v>7</v>
      </c>
      <c r="E277" s="14">
        <f t="shared" si="21"/>
        <v>5.1295203898435492E-4</v>
      </c>
      <c r="F277" s="14">
        <f t="shared" si="21"/>
        <v>2.1745883814849334E-3</v>
      </c>
      <c r="G277" s="14">
        <f t="shared" si="20"/>
        <v>2.5</v>
      </c>
      <c r="H277" s="14">
        <f t="shared" si="19"/>
        <v>1.2823800974608873E-3</v>
      </c>
    </row>
    <row r="278" spans="1:8" x14ac:dyDescent="0.2">
      <c r="A278" s="41"/>
      <c r="B278" s="12" t="s">
        <v>262</v>
      </c>
      <c r="C278" s="13">
        <v>2</v>
      </c>
      <c r="D278" s="13">
        <v>20</v>
      </c>
      <c r="E278" s="14">
        <f t="shared" si="21"/>
        <v>5.1295203898435492E-4</v>
      </c>
      <c r="F278" s="14">
        <f t="shared" si="21"/>
        <v>6.2131096613855233E-3</v>
      </c>
      <c r="G278" s="14">
        <f t="shared" si="20"/>
        <v>9</v>
      </c>
      <c r="H278" s="14">
        <f t="shared" si="19"/>
        <v>4.6165683508591938E-3</v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21"/>
        <v/>
      </c>
      <c r="F279" s="14" t="str">
        <f t="shared" si="21"/>
        <v/>
      </c>
      <c r="G279" s="14" t="str">
        <f t="shared" si="20"/>
        <v xml:space="preserve"> </v>
      </c>
      <c r="H279" s="14" t="str">
        <f t="shared" si="19"/>
        <v/>
      </c>
    </row>
    <row r="280" spans="1:8" ht="25.5" x14ac:dyDescent="0.2">
      <c r="A280" s="41"/>
      <c r="B280" s="12" t="s">
        <v>264</v>
      </c>
      <c r="C280" s="13">
        <v>0</v>
      </c>
      <c r="D280" s="13">
        <v>1</v>
      </c>
      <c r="E280" s="14" t="str">
        <f t="shared" si="21"/>
        <v/>
      </c>
      <c r="F280" s="14">
        <f t="shared" si="21"/>
        <v>3.1065548306927616E-4</v>
      </c>
      <c r="G280" s="14">
        <f t="shared" si="20"/>
        <v>1</v>
      </c>
      <c r="H280" s="14" t="str">
        <f t="shared" si="19"/>
        <v/>
      </c>
    </row>
    <row r="281" spans="1:8" x14ac:dyDescent="0.2">
      <c r="A281" s="41"/>
      <c r="B281" s="12" t="s">
        <v>265</v>
      </c>
      <c r="C281" s="13">
        <v>2</v>
      </c>
      <c r="D281" s="13">
        <v>1</v>
      </c>
      <c r="E281" s="14">
        <f t="shared" si="21"/>
        <v>5.1295203898435492E-4</v>
      </c>
      <c r="F281" s="14">
        <f t="shared" si="21"/>
        <v>3.1065548306927616E-4</v>
      </c>
      <c r="G281" s="14">
        <f t="shared" si="20"/>
        <v>-0.5</v>
      </c>
      <c r="H281" s="14">
        <f t="shared" si="19"/>
        <v>-2.5647601949217746E-4</v>
      </c>
    </row>
    <row r="282" spans="1:8" x14ac:dyDescent="0.2">
      <c r="A282" s="41"/>
      <c r="B282" s="12" t="s">
        <v>266</v>
      </c>
      <c r="C282" s="13">
        <v>34</v>
      </c>
      <c r="D282" s="13">
        <v>77</v>
      </c>
      <c r="E282" s="14">
        <f t="shared" si="21"/>
        <v>8.7201846627340349E-3</v>
      </c>
      <c r="F282" s="14">
        <f t="shared" si="21"/>
        <v>2.3920472196334266E-2</v>
      </c>
      <c r="G282" s="14">
        <f t="shared" si="20"/>
        <v>1.2647058823529411</v>
      </c>
      <c r="H282" s="14">
        <f t="shared" si="19"/>
        <v>1.1028468838163632E-2</v>
      </c>
    </row>
    <row r="283" spans="1:8" x14ac:dyDescent="0.2">
      <c r="A283" s="41"/>
      <c r="B283" s="12" t="s">
        <v>267</v>
      </c>
      <c r="C283" s="13">
        <v>6</v>
      </c>
      <c r="D283" s="13">
        <v>17</v>
      </c>
      <c r="E283" s="14">
        <f t="shared" si="21"/>
        <v>1.538856116953065E-3</v>
      </c>
      <c r="F283" s="14">
        <f t="shared" si="21"/>
        <v>5.281143212177695E-3</v>
      </c>
      <c r="G283" s="14">
        <f t="shared" si="20"/>
        <v>1.8333333333333333</v>
      </c>
      <c r="H283" s="14">
        <f t="shared" si="19"/>
        <v>2.8212362144139523E-3</v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21"/>
        <v/>
      </c>
      <c r="F284" s="14" t="str">
        <f t="shared" si="21"/>
        <v/>
      </c>
      <c r="G284" s="14" t="str">
        <f t="shared" si="20"/>
        <v xml:space="preserve"> </v>
      </c>
      <c r="H284" s="14" t="str">
        <f t="shared" si="19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21"/>
        <v/>
      </c>
      <c r="F285" s="14" t="str">
        <f t="shared" si="21"/>
        <v/>
      </c>
      <c r="G285" s="14" t="str">
        <f t="shared" si="20"/>
        <v xml:space="preserve"> </v>
      </c>
      <c r="H285" s="14" t="str">
        <f t="shared" si="19"/>
        <v/>
      </c>
    </row>
    <row r="286" spans="1:8" x14ac:dyDescent="0.2">
      <c r="A286" s="41"/>
      <c r="B286" s="12" t="s">
        <v>270</v>
      </c>
      <c r="C286" s="13">
        <v>0</v>
      </c>
      <c r="D286" s="13">
        <v>1</v>
      </c>
      <c r="E286" s="14" t="str">
        <f t="shared" si="21"/>
        <v/>
      </c>
      <c r="F286" s="14">
        <f t="shared" si="21"/>
        <v>3.1065548306927616E-4</v>
      </c>
      <c r="G286" s="14">
        <f t="shared" si="20"/>
        <v>1</v>
      </c>
      <c r="H286" s="14" t="str">
        <f t="shared" si="19"/>
        <v/>
      </c>
    </row>
    <row r="287" spans="1:8" x14ac:dyDescent="0.2">
      <c r="A287" s="41"/>
      <c r="B287" s="12" t="s">
        <v>271</v>
      </c>
      <c r="C287" s="13">
        <v>0</v>
      </c>
      <c r="D287" s="13">
        <v>3</v>
      </c>
      <c r="E287" s="14" t="str">
        <f t="shared" si="21"/>
        <v/>
      </c>
      <c r="F287" s="14">
        <f t="shared" si="21"/>
        <v>9.3196644920782849E-4</v>
      </c>
      <c r="G287" s="14">
        <f t="shared" si="20"/>
        <v>1</v>
      </c>
      <c r="H287" s="14" t="str">
        <f t="shared" si="19"/>
        <v/>
      </c>
    </row>
    <row r="288" spans="1:8" x14ac:dyDescent="0.2">
      <c r="A288" s="41"/>
      <c r="B288" s="12" t="s">
        <v>272</v>
      </c>
      <c r="C288" s="13">
        <v>1095</v>
      </c>
      <c r="D288" s="13">
        <v>361</v>
      </c>
      <c r="E288" s="14">
        <f t="shared" si="21"/>
        <v>0.28084124134393434</v>
      </c>
      <c r="F288" s="14">
        <f t="shared" si="21"/>
        <v>0.11214662938800869</v>
      </c>
      <c r="G288" s="14">
        <f t="shared" si="20"/>
        <v>-0.67031963470319633</v>
      </c>
      <c r="H288" s="14">
        <f t="shared" si="19"/>
        <v>-0.18825339830725826</v>
      </c>
    </row>
    <row r="289" spans="1:8" x14ac:dyDescent="0.2">
      <c r="A289" s="41"/>
      <c r="B289" s="12" t="s">
        <v>273</v>
      </c>
      <c r="C289" s="13">
        <v>11</v>
      </c>
      <c r="D289" s="13">
        <v>132</v>
      </c>
      <c r="E289" s="14">
        <f t="shared" si="21"/>
        <v>2.8212362144139523E-3</v>
      </c>
      <c r="F289" s="14">
        <f t="shared" si="21"/>
        <v>4.1006523765144458E-2</v>
      </c>
      <c r="G289" s="14">
        <f t="shared" si="20"/>
        <v>11</v>
      </c>
      <c r="H289" s="14">
        <f t="shared" si="19"/>
        <v>3.1033598358553474E-2</v>
      </c>
    </row>
    <row r="290" spans="1:8" x14ac:dyDescent="0.2">
      <c r="A290" s="41"/>
      <c r="B290" s="12" t="s">
        <v>274</v>
      </c>
      <c r="C290" s="13">
        <v>0</v>
      </c>
      <c r="D290" s="13">
        <v>156</v>
      </c>
      <c r="E290" s="14" t="str">
        <f t="shared" si="21"/>
        <v/>
      </c>
      <c r="F290" s="14">
        <f t="shared" si="21"/>
        <v>4.8462255358807084E-2</v>
      </c>
      <c r="G290" s="14">
        <f t="shared" si="20"/>
        <v>1</v>
      </c>
      <c r="H290" s="14" t="str">
        <f t="shared" si="19"/>
        <v/>
      </c>
    </row>
    <row r="291" spans="1:8" x14ac:dyDescent="0.2">
      <c r="A291" s="41"/>
      <c r="B291" s="12" t="s">
        <v>275</v>
      </c>
      <c r="C291" s="13">
        <v>3</v>
      </c>
      <c r="D291" s="13">
        <v>1</v>
      </c>
      <c r="E291" s="14">
        <f t="shared" si="21"/>
        <v>7.6942805847653249E-4</v>
      </c>
      <c r="F291" s="14">
        <f t="shared" si="21"/>
        <v>3.1065548306927616E-4</v>
      </c>
      <c r="G291" s="14">
        <f t="shared" si="20"/>
        <v>-0.66666666666666663</v>
      </c>
      <c r="H291" s="14">
        <f t="shared" si="19"/>
        <v>-5.1295203898435492E-4</v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21"/>
        <v/>
      </c>
      <c r="F292" s="14" t="str">
        <f t="shared" si="21"/>
        <v/>
      </c>
      <c r="G292" s="14" t="str">
        <f t="shared" si="20"/>
        <v xml:space="preserve"> </v>
      </c>
      <c r="H292" s="14" t="str">
        <f t="shared" si="19"/>
        <v/>
      </c>
    </row>
    <row r="293" spans="1:8" ht="25.5" x14ac:dyDescent="0.2">
      <c r="A293" s="41" t="s">
        <v>95</v>
      </c>
      <c r="B293" s="12" t="s">
        <v>277</v>
      </c>
      <c r="C293" s="13">
        <v>5</v>
      </c>
      <c r="D293" s="13">
        <v>1</v>
      </c>
      <c r="E293" s="14">
        <f t="shared" si="21"/>
        <v>1.2823800974608873E-3</v>
      </c>
      <c r="F293" s="14">
        <f t="shared" si="21"/>
        <v>3.1065548306927616E-4</v>
      </c>
      <c r="G293" s="14">
        <f t="shared" si="20"/>
        <v>-0.8</v>
      </c>
      <c r="H293" s="14">
        <f t="shared" si="19"/>
        <v>-1.0259040779687098E-3</v>
      </c>
    </row>
    <row r="294" spans="1:8" x14ac:dyDescent="0.2">
      <c r="A294" s="41"/>
      <c r="B294" s="12" t="s">
        <v>278</v>
      </c>
      <c r="C294" s="13">
        <v>4</v>
      </c>
      <c r="D294" s="13">
        <v>1</v>
      </c>
      <c r="E294" s="14">
        <f t="shared" si="21"/>
        <v>1.0259040779687098E-3</v>
      </c>
      <c r="F294" s="14">
        <f t="shared" si="21"/>
        <v>3.1065548306927616E-4</v>
      </c>
      <c r="G294" s="14">
        <f t="shared" si="20"/>
        <v>-0.75</v>
      </c>
      <c r="H294" s="14">
        <f t="shared" si="19"/>
        <v>-7.6942805847653238E-4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21"/>
        <v/>
      </c>
      <c r="F295" s="14" t="str">
        <f t="shared" si="21"/>
        <v/>
      </c>
      <c r="G295" s="14" t="str">
        <f t="shared" si="20"/>
        <v xml:space="preserve"> </v>
      </c>
      <c r="H295" s="14" t="str">
        <f t="shared" si="19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21"/>
        <v/>
      </c>
      <c r="F296" s="14" t="str">
        <f t="shared" si="21"/>
        <v/>
      </c>
      <c r="G296" s="14" t="str">
        <f t="shared" si="20"/>
        <v xml:space="preserve"> </v>
      </c>
      <c r="H296" s="14" t="str">
        <f t="shared" si="19"/>
        <v/>
      </c>
    </row>
    <row r="297" spans="1:8" x14ac:dyDescent="0.2">
      <c r="A297" s="41"/>
      <c r="B297" s="12" t="s">
        <v>281</v>
      </c>
      <c r="C297" s="13">
        <v>0</v>
      </c>
      <c r="D297" s="13">
        <v>1</v>
      </c>
      <c r="E297" s="14" t="str">
        <f t="shared" si="21"/>
        <v/>
      </c>
      <c r="F297" s="14">
        <f t="shared" si="21"/>
        <v>3.1065548306927616E-4</v>
      </c>
      <c r="G297" s="14">
        <f t="shared" si="20"/>
        <v>1</v>
      </c>
      <c r="H297" s="14" t="str">
        <f t="shared" si="19"/>
        <v/>
      </c>
    </row>
    <row r="298" spans="1:8" ht="25.5" x14ac:dyDescent="0.2">
      <c r="A298" s="41"/>
      <c r="B298" s="12" t="s">
        <v>282</v>
      </c>
      <c r="C298" s="13">
        <v>1</v>
      </c>
      <c r="D298" s="13">
        <v>3</v>
      </c>
      <c r="E298" s="14">
        <f t="shared" si="21"/>
        <v>2.5647601949217746E-4</v>
      </c>
      <c r="F298" s="14">
        <f t="shared" si="21"/>
        <v>9.3196644920782849E-4</v>
      </c>
      <c r="G298" s="14">
        <f t="shared" si="20"/>
        <v>2</v>
      </c>
      <c r="H298" s="14">
        <f t="shared" si="19"/>
        <v>5.1295203898435492E-4</v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21"/>
        <v/>
      </c>
      <c r="F299" s="14" t="str">
        <f t="shared" si="21"/>
        <v/>
      </c>
      <c r="G299" s="14" t="str">
        <f t="shared" si="20"/>
        <v xml:space="preserve"> </v>
      </c>
      <c r="H299" s="14" t="str">
        <f t="shared" si="19"/>
        <v/>
      </c>
    </row>
    <row r="300" spans="1:8" x14ac:dyDescent="0.2">
      <c r="A300" s="41"/>
      <c r="B300" s="12" t="s">
        <v>284</v>
      </c>
      <c r="C300" s="13">
        <v>1</v>
      </c>
      <c r="D300" s="13">
        <v>41</v>
      </c>
      <c r="E300" s="14">
        <f t="shared" si="21"/>
        <v>2.5647601949217746E-4</v>
      </c>
      <c r="F300" s="14">
        <f t="shared" si="21"/>
        <v>1.2736874805840324E-2</v>
      </c>
      <c r="G300" s="14">
        <f t="shared" si="20"/>
        <v>40</v>
      </c>
      <c r="H300" s="14">
        <f t="shared" si="19"/>
        <v>1.0259040779687098E-2</v>
      </c>
    </row>
    <row r="301" spans="1:8" x14ac:dyDescent="0.2">
      <c r="A301" s="41"/>
      <c r="B301" s="12" t="s">
        <v>285</v>
      </c>
      <c r="C301" s="13">
        <v>18</v>
      </c>
      <c r="D301" s="13">
        <v>5</v>
      </c>
      <c r="E301" s="14">
        <f t="shared" ref="E301:F332" si="22">+IF(C301=0,"",C301/C$173)</f>
        <v>4.6165683508591947E-3</v>
      </c>
      <c r="F301" s="14">
        <f t="shared" si="22"/>
        <v>1.5532774153463808E-3</v>
      </c>
      <c r="G301" s="14">
        <f t="shared" si="20"/>
        <v>-0.72222222222222221</v>
      </c>
      <c r="H301" s="14">
        <f t="shared" ref="H301:H343" si="23">+IF(OR(AND(E301=""),(G301="")),"",E301*G301)</f>
        <v>-3.3341882533983072E-3</v>
      </c>
    </row>
    <row r="302" spans="1:8" ht="25.5" x14ac:dyDescent="0.2">
      <c r="A302" s="41"/>
      <c r="B302" s="12" t="s">
        <v>286</v>
      </c>
      <c r="C302" s="13">
        <v>5</v>
      </c>
      <c r="D302" s="13">
        <v>1</v>
      </c>
      <c r="E302" s="14">
        <f t="shared" si="22"/>
        <v>1.2823800974608873E-3</v>
      </c>
      <c r="F302" s="14">
        <f t="shared" si="22"/>
        <v>3.1065548306927616E-4</v>
      </c>
      <c r="G302" s="14">
        <f t="shared" ref="G302:G343" si="24">+IF(AND(C302=0,D302=0)," ",IF(C302=0,1,IF(D302=0,-1,(D302-C302)/C302)))</f>
        <v>-0.8</v>
      </c>
      <c r="H302" s="14">
        <f t="shared" si="23"/>
        <v>-1.0259040779687098E-3</v>
      </c>
    </row>
    <row r="303" spans="1:8" x14ac:dyDescent="0.2">
      <c r="A303" s="41"/>
      <c r="B303" s="12" t="s">
        <v>287</v>
      </c>
      <c r="C303" s="13">
        <v>1</v>
      </c>
      <c r="D303" s="13">
        <v>2</v>
      </c>
      <c r="E303" s="14">
        <f t="shared" si="22"/>
        <v>2.5647601949217746E-4</v>
      </c>
      <c r="F303" s="14">
        <f t="shared" si="22"/>
        <v>6.2131096613855233E-4</v>
      </c>
      <c r="G303" s="14">
        <f t="shared" si="24"/>
        <v>1</v>
      </c>
      <c r="H303" s="14">
        <f t="shared" si="23"/>
        <v>2.5647601949217746E-4</v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22"/>
        <v/>
      </c>
      <c r="F304" s="14" t="str">
        <f t="shared" si="22"/>
        <v/>
      </c>
      <c r="G304" s="14" t="str">
        <f t="shared" si="24"/>
        <v xml:space="preserve"> </v>
      </c>
      <c r="H304" s="14" t="str">
        <f t="shared" si="23"/>
        <v/>
      </c>
    </row>
    <row r="305" spans="1:8" x14ac:dyDescent="0.2">
      <c r="A305" s="41"/>
      <c r="B305" s="12" t="s">
        <v>289</v>
      </c>
      <c r="C305" s="13">
        <v>12</v>
      </c>
      <c r="D305" s="13">
        <v>7</v>
      </c>
      <c r="E305" s="14">
        <f t="shared" si="22"/>
        <v>3.07771223390613E-3</v>
      </c>
      <c r="F305" s="14">
        <f t="shared" si="22"/>
        <v>2.1745883814849334E-3</v>
      </c>
      <c r="G305" s="14">
        <f t="shared" si="24"/>
        <v>-0.41666666666666669</v>
      </c>
      <c r="H305" s="14">
        <f t="shared" si="23"/>
        <v>-1.2823800974608875E-3</v>
      </c>
    </row>
    <row r="306" spans="1:8" x14ac:dyDescent="0.2">
      <c r="A306" s="41"/>
      <c r="B306" s="12" t="s">
        <v>290</v>
      </c>
      <c r="C306" s="13">
        <v>0</v>
      </c>
      <c r="D306" s="13">
        <v>1</v>
      </c>
      <c r="E306" s="14" t="str">
        <f t="shared" si="22"/>
        <v/>
      </c>
      <c r="F306" s="14">
        <f t="shared" si="22"/>
        <v>3.1065548306927616E-4</v>
      </c>
      <c r="G306" s="14">
        <f t="shared" si="24"/>
        <v>1</v>
      </c>
      <c r="H306" s="14" t="str">
        <f t="shared" si="23"/>
        <v/>
      </c>
    </row>
    <row r="307" spans="1:8" x14ac:dyDescent="0.2">
      <c r="A307" s="41"/>
      <c r="B307" s="12" t="s">
        <v>291</v>
      </c>
      <c r="C307" s="13">
        <v>0</v>
      </c>
      <c r="D307" s="13">
        <v>1</v>
      </c>
      <c r="E307" s="14" t="str">
        <f t="shared" si="22"/>
        <v/>
      </c>
      <c r="F307" s="14">
        <f t="shared" si="22"/>
        <v>3.1065548306927616E-4</v>
      </c>
      <c r="G307" s="14">
        <f t="shared" si="24"/>
        <v>1</v>
      </c>
      <c r="H307" s="14" t="str">
        <f t="shared" si="23"/>
        <v/>
      </c>
    </row>
    <row r="308" spans="1:8" x14ac:dyDescent="0.2">
      <c r="A308" s="41"/>
      <c r="B308" s="12" t="s">
        <v>292</v>
      </c>
      <c r="C308" s="13">
        <v>5</v>
      </c>
      <c r="D308" s="13">
        <v>10</v>
      </c>
      <c r="E308" s="14">
        <f t="shared" si="22"/>
        <v>1.2823800974608873E-3</v>
      </c>
      <c r="F308" s="14">
        <f t="shared" si="22"/>
        <v>3.1065548306927616E-3</v>
      </c>
      <c r="G308" s="14">
        <f t="shared" si="24"/>
        <v>1</v>
      </c>
      <c r="H308" s="14">
        <f t="shared" si="23"/>
        <v>1.2823800974608873E-3</v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22"/>
        <v/>
      </c>
      <c r="F309" s="14" t="str">
        <f t="shared" si="22"/>
        <v/>
      </c>
      <c r="G309" s="14" t="str">
        <f t="shared" si="24"/>
        <v xml:space="preserve"> </v>
      </c>
      <c r="H309" s="14" t="str">
        <f t="shared" si="23"/>
        <v/>
      </c>
    </row>
    <row r="310" spans="1:8" ht="25.5" x14ac:dyDescent="0.2">
      <c r="A310" s="41"/>
      <c r="B310" s="12" t="s">
        <v>294</v>
      </c>
      <c r="C310" s="13">
        <v>15</v>
      </c>
      <c r="D310" s="13">
        <v>1</v>
      </c>
      <c r="E310" s="14">
        <f t="shared" si="22"/>
        <v>3.8471402923826621E-3</v>
      </c>
      <c r="F310" s="14">
        <f t="shared" si="22"/>
        <v>3.1065548306927616E-4</v>
      </c>
      <c r="G310" s="14">
        <f t="shared" si="24"/>
        <v>-0.93333333333333335</v>
      </c>
      <c r="H310" s="14">
        <f t="shared" si="23"/>
        <v>-3.5906642728904849E-3</v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22"/>
        <v/>
      </c>
      <c r="F311" s="14" t="str">
        <f t="shared" si="22"/>
        <v/>
      </c>
      <c r="G311" s="14" t="str">
        <f t="shared" si="24"/>
        <v xml:space="preserve"> </v>
      </c>
      <c r="H311" s="14" t="str">
        <f t="shared" si="23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22"/>
        <v/>
      </c>
      <c r="F312" s="14" t="str">
        <f t="shared" si="22"/>
        <v/>
      </c>
      <c r="G312" s="14" t="str">
        <f t="shared" si="24"/>
        <v xml:space="preserve"> </v>
      </c>
      <c r="H312" s="14" t="str">
        <f t="shared" si="23"/>
        <v/>
      </c>
    </row>
    <row r="313" spans="1:8" ht="25.5" x14ac:dyDescent="0.2">
      <c r="A313" s="41"/>
      <c r="B313" s="12" t="s">
        <v>297</v>
      </c>
      <c r="C313" s="13">
        <v>11</v>
      </c>
      <c r="D313" s="13">
        <v>30</v>
      </c>
      <c r="E313" s="14">
        <f t="shared" si="22"/>
        <v>2.8212362144139523E-3</v>
      </c>
      <c r="F313" s="14">
        <f t="shared" si="22"/>
        <v>9.3196644920782844E-3</v>
      </c>
      <c r="G313" s="14">
        <f t="shared" si="24"/>
        <v>1.7272727272727273</v>
      </c>
      <c r="H313" s="14">
        <f t="shared" si="23"/>
        <v>4.873044370351372E-3</v>
      </c>
    </row>
    <row r="314" spans="1:8" ht="25.5" x14ac:dyDescent="0.2">
      <c r="A314" s="41"/>
      <c r="B314" s="12" t="s">
        <v>298</v>
      </c>
      <c r="C314" s="13">
        <v>0</v>
      </c>
      <c r="D314" s="13">
        <v>1</v>
      </c>
      <c r="E314" s="14" t="str">
        <f t="shared" si="22"/>
        <v/>
      </c>
      <c r="F314" s="14">
        <f t="shared" si="22"/>
        <v>3.1065548306927616E-4</v>
      </c>
      <c r="G314" s="14">
        <f t="shared" si="24"/>
        <v>1</v>
      </c>
      <c r="H314" s="14" t="str">
        <f t="shared" si="23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22"/>
        <v/>
      </c>
      <c r="F315" s="14" t="str">
        <f t="shared" si="22"/>
        <v/>
      </c>
      <c r="G315" s="14" t="str">
        <f t="shared" si="24"/>
        <v xml:space="preserve"> </v>
      </c>
      <c r="H315" s="14" t="str">
        <f t="shared" si="23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22"/>
        <v/>
      </c>
      <c r="F316" s="14" t="str">
        <f t="shared" si="22"/>
        <v/>
      </c>
      <c r="G316" s="14" t="str">
        <f t="shared" si="24"/>
        <v xml:space="preserve"> </v>
      </c>
      <c r="H316" s="14" t="str">
        <f t="shared" si="23"/>
        <v/>
      </c>
    </row>
    <row r="317" spans="1:8" x14ac:dyDescent="0.2">
      <c r="A317" s="41"/>
      <c r="B317" s="12" t="s">
        <v>301</v>
      </c>
      <c r="C317" s="13">
        <v>5</v>
      </c>
      <c r="D317" s="13">
        <v>5</v>
      </c>
      <c r="E317" s="14">
        <f t="shared" si="22"/>
        <v>1.2823800974608873E-3</v>
      </c>
      <c r="F317" s="14">
        <f t="shared" si="22"/>
        <v>1.5532774153463808E-3</v>
      </c>
      <c r="G317" s="14">
        <f t="shared" si="24"/>
        <v>0</v>
      </c>
      <c r="H317" s="14">
        <f t="shared" si="23"/>
        <v>0</v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22"/>
        <v/>
      </c>
      <c r="F318" s="14" t="str">
        <f t="shared" si="22"/>
        <v/>
      </c>
      <c r="G318" s="14" t="str">
        <f t="shared" si="24"/>
        <v xml:space="preserve"> </v>
      </c>
      <c r="H318" s="14" t="str">
        <f t="shared" si="23"/>
        <v/>
      </c>
    </row>
    <row r="319" spans="1:8" ht="25.5" x14ac:dyDescent="0.2">
      <c r="A319" s="41"/>
      <c r="B319" s="12" t="s">
        <v>303</v>
      </c>
      <c r="C319" s="13">
        <v>24</v>
      </c>
      <c r="D319" s="13">
        <v>31</v>
      </c>
      <c r="E319" s="14">
        <f t="shared" si="22"/>
        <v>6.1554244678122599E-3</v>
      </c>
      <c r="F319" s="14">
        <f t="shared" si="22"/>
        <v>9.6303199751475617E-3</v>
      </c>
      <c r="G319" s="14">
        <f t="shared" si="24"/>
        <v>0.29166666666666669</v>
      </c>
      <c r="H319" s="14">
        <f t="shared" si="23"/>
        <v>1.7953321364452427E-3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22"/>
        <v/>
      </c>
      <c r="F320" s="14" t="str">
        <f t="shared" si="22"/>
        <v/>
      </c>
      <c r="G320" s="14" t="str">
        <f t="shared" si="24"/>
        <v xml:space="preserve"> </v>
      </c>
      <c r="H320" s="14" t="str">
        <f t="shared" si="23"/>
        <v/>
      </c>
    </row>
    <row r="321" spans="1:8" ht="25.5" x14ac:dyDescent="0.2">
      <c r="A321" s="41"/>
      <c r="B321" s="12" t="s">
        <v>305</v>
      </c>
      <c r="C321" s="13">
        <v>4</v>
      </c>
      <c r="D321" s="13">
        <v>10</v>
      </c>
      <c r="E321" s="14">
        <f t="shared" si="22"/>
        <v>1.0259040779687098E-3</v>
      </c>
      <c r="F321" s="14">
        <f t="shared" si="22"/>
        <v>3.1065548306927616E-3</v>
      </c>
      <c r="G321" s="14">
        <f t="shared" si="24"/>
        <v>1.5</v>
      </c>
      <c r="H321" s="14">
        <f t="shared" si="23"/>
        <v>1.5388561169530648E-3</v>
      </c>
    </row>
    <row r="322" spans="1:8" x14ac:dyDescent="0.2">
      <c r="A322" s="41"/>
      <c r="B322" s="12" t="s">
        <v>306</v>
      </c>
      <c r="C322" s="13">
        <v>1</v>
      </c>
      <c r="D322" s="13">
        <v>1</v>
      </c>
      <c r="E322" s="14">
        <f t="shared" si="22"/>
        <v>2.5647601949217746E-4</v>
      </c>
      <c r="F322" s="14">
        <f t="shared" si="22"/>
        <v>3.1065548306927616E-4</v>
      </c>
      <c r="G322" s="14">
        <f t="shared" si="24"/>
        <v>0</v>
      </c>
      <c r="H322" s="14">
        <f t="shared" si="23"/>
        <v>0</v>
      </c>
    </row>
    <row r="323" spans="1:8" ht="38.25" x14ac:dyDescent="0.2">
      <c r="A323" s="41"/>
      <c r="B323" s="12" t="s">
        <v>307</v>
      </c>
      <c r="C323" s="13">
        <v>2</v>
      </c>
      <c r="D323" s="13">
        <v>2</v>
      </c>
      <c r="E323" s="14">
        <f t="shared" si="22"/>
        <v>5.1295203898435492E-4</v>
      </c>
      <c r="F323" s="14">
        <f t="shared" si="22"/>
        <v>6.2131096613855233E-4</v>
      </c>
      <c r="G323" s="14">
        <f t="shared" si="24"/>
        <v>0</v>
      </c>
      <c r="H323" s="14">
        <f t="shared" si="23"/>
        <v>0</v>
      </c>
    </row>
    <row r="324" spans="1:8" ht="25.5" x14ac:dyDescent="0.2">
      <c r="A324" s="41"/>
      <c r="B324" s="12" t="s">
        <v>308</v>
      </c>
      <c r="C324" s="13">
        <v>28</v>
      </c>
      <c r="D324" s="13">
        <v>6</v>
      </c>
      <c r="E324" s="14">
        <f t="shared" si="22"/>
        <v>7.1813285457809697E-3</v>
      </c>
      <c r="F324" s="14">
        <f t="shared" si="22"/>
        <v>1.863932898415657E-3</v>
      </c>
      <c r="G324" s="14">
        <f t="shared" si="24"/>
        <v>-0.7857142857142857</v>
      </c>
      <c r="H324" s="14">
        <f t="shared" si="23"/>
        <v>-5.6424724288279045E-3</v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22"/>
        <v/>
      </c>
      <c r="F325" s="14" t="str">
        <f t="shared" si="22"/>
        <v/>
      </c>
      <c r="G325" s="14" t="str">
        <f t="shared" si="24"/>
        <v xml:space="preserve"> </v>
      </c>
      <c r="H325" s="14" t="str">
        <f t="shared" si="23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22"/>
        <v/>
      </c>
      <c r="F326" s="14" t="str">
        <f t="shared" si="22"/>
        <v/>
      </c>
      <c r="G326" s="14" t="str">
        <f t="shared" si="24"/>
        <v xml:space="preserve"> </v>
      </c>
      <c r="H326" s="14" t="str">
        <f t="shared" si="23"/>
        <v/>
      </c>
    </row>
    <row r="327" spans="1:8" x14ac:dyDescent="0.2">
      <c r="A327" s="41"/>
      <c r="B327" s="12" t="s">
        <v>311</v>
      </c>
      <c r="C327" s="13">
        <v>0</v>
      </c>
      <c r="D327" s="13">
        <v>1</v>
      </c>
      <c r="E327" s="14" t="str">
        <f t="shared" si="22"/>
        <v/>
      </c>
      <c r="F327" s="14">
        <f t="shared" si="22"/>
        <v>3.1065548306927616E-4</v>
      </c>
      <c r="G327" s="14">
        <f t="shared" si="24"/>
        <v>1</v>
      </c>
      <c r="H327" s="14" t="str">
        <f t="shared" si="23"/>
        <v/>
      </c>
    </row>
    <row r="328" spans="1:8" ht="25.5" x14ac:dyDescent="0.2">
      <c r="A328" s="41"/>
      <c r="B328" s="12" t="s">
        <v>312</v>
      </c>
      <c r="C328" s="13">
        <v>8</v>
      </c>
      <c r="D328" s="13">
        <v>5</v>
      </c>
      <c r="E328" s="14">
        <f t="shared" si="22"/>
        <v>2.0518081559374197E-3</v>
      </c>
      <c r="F328" s="14">
        <f t="shared" si="22"/>
        <v>1.5532774153463808E-3</v>
      </c>
      <c r="G328" s="14">
        <f t="shared" si="24"/>
        <v>-0.375</v>
      </c>
      <c r="H328" s="14">
        <f t="shared" si="23"/>
        <v>-7.6942805847653238E-4</v>
      </c>
    </row>
    <row r="329" spans="1:8" x14ac:dyDescent="0.2">
      <c r="A329" s="41"/>
      <c r="B329" s="12" t="s">
        <v>313</v>
      </c>
      <c r="C329" s="13">
        <v>0</v>
      </c>
      <c r="D329" s="13">
        <v>1</v>
      </c>
      <c r="E329" s="14" t="str">
        <f t="shared" si="22"/>
        <v/>
      </c>
      <c r="F329" s="14">
        <f t="shared" si="22"/>
        <v>3.1065548306927616E-4</v>
      </c>
      <c r="G329" s="14">
        <f t="shared" si="24"/>
        <v>1</v>
      </c>
      <c r="H329" s="14" t="str">
        <f t="shared" si="23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22"/>
        <v/>
      </c>
      <c r="F330" s="14" t="str">
        <f t="shared" si="22"/>
        <v/>
      </c>
      <c r="G330" s="14" t="str">
        <f t="shared" si="24"/>
        <v xml:space="preserve"> </v>
      </c>
      <c r="H330" s="14" t="str">
        <f t="shared" si="23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22"/>
        <v/>
      </c>
      <c r="F331" s="14" t="str">
        <f t="shared" si="22"/>
        <v/>
      </c>
      <c r="G331" s="14" t="str">
        <f t="shared" si="24"/>
        <v xml:space="preserve"> </v>
      </c>
      <c r="H331" s="14" t="str">
        <f t="shared" si="23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1</v>
      </c>
      <c r="E332" s="14" t="str">
        <f t="shared" si="22"/>
        <v/>
      </c>
      <c r="F332" s="14">
        <f t="shared" si="22"/>
        <v>3.1065548306927616E-4</v>
      </c>
      <c r="G332" s="14">
        <f t="shared" si="24"/>
        <v>1</v>
      </c>
      <c r="H332" s="14" t="str">
        <f t="shared" si="23"/>
        <v/>
      </c>
    </row>
    <row r="333" spans="1:8" ht="25.5" x14ac:dyDescent="0.2">
      <c r="A333" s="41"/>
      <c r="B333" s="12" t="s">
        <v>317</v>
      </c>
      <c r="C333" s="13">
        <v>1</v>
      </c>
      <c r="D333" s="13">
        <v>1</v>
      </c>
      <c r="E333" s="14">
        <f t="shared" ref="E333:F343" si="25">+IF(C333=0,"",C333/C$173)</f>
        <v>2.5647601949217746E-4</v>
      </c>
      <c r="F333" s="14">
        <f t="shared" si="25"/>
        <v>3.1065548306927616E-4</v>
      </c>
      <c r="G333" s="14">
        <f t="shared" si="24"/>
        <v>0</v>
      </c>
      <c r="H333" s="14">
        <f t="shared" si="23"/>
        <v>0</v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25"/>
        <v/>
      </c>
      <c r="F334" s="14" t="str">
        <f t="shared" si="25"/>
        <v/>
      </c>
      <c r="G334" s="14" t="str">
        <f t="shared" si="24"/>
        <v xml:space="preserve"> </v>
      </c>
      <c r="H334" s="14" t="str">
        <f t="shared" si="23"/>
        <v/>
      </c>
    </row>
    <row r="335" spans="1:8" ht="25.5" x14ac:dyDescent="0.2">
      <c r="A335" s="41"/>
      <c r="B335" s="12" t="s">
        <v>319</v>
      </c>
      <c r="C335" s="13">
        <v>1</v>
      </c>
      <c r="D335" s="13">
        <v>0</v>
      </c>
      <c r="E335" s="14">
        <f t="shared" si="25"/>
        <v>2.5647601949217746E-4</v>
      </c>
      <c r="F335" s="14" t="str">
        <f t="shared" si="25"/>
        <v/>
      </c>
      <c r="G335" s="14">
        <f t="shared" si="24"/>
        <v>-1</v>
      </c>
      <c r="H335" s="14">
        <f t="shared" si="23"/>
        <v>-2.5647601949217746E-4</v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25"/>
        <v/>
      </c>
      <c r="F336" s="14" t="str">
        <f t="shared" si="25"/>
        <v/>
      </c>
      <c r="G336" s="14" t="str">
        <f t="shared" si="24"/>
        <v xml:space="preserve"> </v>
      </c>
      <c r="H336" s="14" t="str">
        <f t="shared" si="23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25"/>
        <v/>
      </c>
      <c r="F337" s="14" t="str">
        <f t="shared" si="25"/>
        <v/>
      </c>
      <c r="G337" s="14" t="str">
        <f t="shared" si="24"/>
        <v xml:space="preserve"> </v>
      </c>
      <c r="H337" s="14" t="str">
        <f t="shared" si="23"/>
        <v/>
      </c>
    </row>
    <row r="338" spans="1:8" x14ac:dyDescent="0.2">
      <c r="A338" s="41"/>
      <c r="B338" s="12" t="s">
        <v>322</v>
      </c>
      <c r="C338" s="13">
        <v>3</v>
      </c>
      <c r="D338" s="13">
        <v>0</v>
      </c>
      <c r="E338" s="14">
        <f t="shared" si="25"/>
        <v>7.6942805847653249E-4</v>
      </c>
      <c r="F338" s="14" t="str">
        <f t="shared" si="25"/>
        <v/>
      </c>
      <c r="G338" s="14">
        <f t="shared" si="24"/>
        <v>-1</v>
      </c>
      <c r="H338" s="14">
        <f t="shared" si="23"/>
        <v>-7.6942805847653249E-4</v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25"/>
        <v/>
      </c>
      <c r="F339" s="14" t="str">
        <f t="shared" si="25"/>
        <v/>
      </c>
      <c r="G339" s="14" t="str">
        <f t="shared" si="24"/>
        <v xml:space="preserve"> </v>
      </c>
      <c r="H339" s="14" t="str">
        <f t="shared" si="23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25"/>
        <v/>
      </c>
      <c r="F340" s="14" t="str">
        <f t="shared" si="25"/>
        <v/>
      </c>
      <c r="G340" s="14" t="str">
        <f t="shared" si="24"/>
        <v xml:space="preserve"> </v>
      </c>
      <c r="H340" s="14" t="str">
        <f t="shared" si="23"/>
        <v/>
      </c>
    </row>
    <row r="341" spans="1:8" x14ac:dyDescent="0.2">
      <c r="A341" s="41"/>
      <c r="B341" s="12" t="s">
        <v>325</v>
      </c>
      <c r="C341" s="13">
        <v>8</v>
      </c>
      <c r="D341" s="13">
        <v>2</v>
      </c>
      <c r="E341" s="14">
        <f t="shared" si="25"/>
        <v>2.0518081559374197E-3</v>
      </c>
      <c r="F341" s="14">
        <f t="shared" si="25"/>
        <v>6.2131096613855233E-4</v>
      </c>
      <c r="G341" s="14">
        <f t="shared" si="24"/>
        <v>-0.75</v>
      </c>
      <c r="H341" s="14">
        <f t="shared" si="23"/>
        <v>-1.5388561169530648E-3</v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25"/>
        <v/>
      </c>
      <c r="F342" s="14" t="str">
        <f t="shared" si="25"/>
        <v/>
      </c>
      <c r="G342" s="14" t="str">
        <f t="shared" si="24"/>
        <v xml:space="preserve"> </v>
      </c>
      <c r="H342" s="14" t="str">
        <f t="shared" si="23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15</v>
      </c>
      <c r="E343" s="14" t="str">
        <f t="shared" si="25"/>
        <v/>
      </c>
      <c r="F343" s="14">
        <f t="shared" si="25"/>
        <v>4.6598322460391422E-3</v>
      </c>
      <c r="G343" s="14">
        <f t="shared" si="24"/>
        <v>1</v>
      </c>
      <c r="H343" s="14" t="str">
        <f t="shared" si="23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9">
        <v>2020</v>
      </c>
      <c r="D348" s="19">
        <v>2021</v>
      </c>
      <c r="E348" s="19">
        <v>2020</v>
      </c>
      <c r="F348" s="19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14690</v>
      </c>
      <c r="D349" s="17">
        <f>SUM(D350:D576)</f>
        <v>19015</v>
      </c>
      <c r="E349" s="18">
        <f t="shared" ref="E349:F412" si="26">+IF(C349=0,"",C349/C$349)</f>
        <v>1</v>
      </c>
      <c r="F349" s="18">
        <f t="shared" si="26"/>
        <v>1</v>
      </c>
      <c r="G349" s="18">
        <f>+IF(AND(C349=0,D349=0),"",IF(C349=0,1,IF(D349=0,-1,(D349-C349)/C349)))</f>
        <v>0.29441797140912185</v>
      </c>
      <c r="H349" s="18">
        <f t="shared" ref="H349:H412" si="27">+IF(OR(AND(E349=""),(G349="")),"",E349*G349)</f>
        <v>0.29441797140912185</v>
      </c>
    </row>
    <row r="350" spans="1:8" x14ac:dyDescent="0.2">
      <c r="A350" s="41"/>
      <c r="B350" s="12" t="s">
        <v>328</v>
      </c>
      <c r="C350" s="13">
        <v>30</v>
      </c>
      <c r="D350" s="13">
        <v>18</v>
      </c>
      <c r="E350" s="14">
        <f t="shared" si="26"/>
        <v>2.0422055820285907E-3</v>
      </c>
      <c r="F350" s="14">
        <f t="shared" si="26"/>
        <v>9.4662108861425192E-4</v>
      </c>
      <c r="G350" s="14">
        <f t="shared" ref="G350:G413" si="28">+IF(AND(C350=0,D350=0)," ",IF(C350=0,1,IF(D350=0,-1,(D350-C350)/C350)))</f>
        <v>-0.4</v>
      </c>
      <c r="H350" s="14">
        <f t="shared" si="27"/>
        <v>-8.1688223281143636E-4</v>
      </c>
    </row>
    <row r="351" spans="1:8" x14ac:dyDescent="0.2">
      <c r="A351" s="41"/>
      <c r="B351" s="12" t="s">
        <v>329</v>
      </c>
      <c r="C351" s="13">
        <v>17</v>
      </c>
      <c r="D351" s="13">
        <v>12</v>
      </c>
      <c r="E351" s="14">
        <f t="shared" si="26"/>
        <v>1.1572498298162016E-3</v>
      </c>
      <c r="F351" s="14">
        <f t="shared" si="26"/>
        <v>6.3108072574283465E-4</v>
      </c>
      <c r="G351" s="14">
        <f t="shared" si="28"/>
        <v>-0.29411764705882354</v>
      </c>
      <c r="H351" s="14">
        <f t="shared" si="27"/>
        <v>-3.4036759700476518E-4</v>
      </c>
    </row>
    <row r="352" spans="1:8" x14ac:dyDescent="0.2">
      <c r="A352" s="41"/>
      <c r="B352" s="12" t="s">
        <v>330</v>
      </c>
      <c r="C352" s="13">
        <v>23</v>
      </c>
      <c r="D352" s="13">
        <v>5</v>
      </c>
      <c r="E352" s="14">
        <f t="shared" si="26"/>
        <v>1.5656909462219196E-3</v>
      </c>
      <c r="F352" s="14">
        <f t="shared" si="26"/>
        <v>2.6295030239284776E-4</v>
      </c>
      <c r="G352" s="14">
        <f t="shared" si="28"/>
        <v>-0.78260869565217395</v>
      </c>
      <c r="H352" s="14">
        <f t="shared" si="27"/>
        <v>-1.2253233492171545E-3</v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26"/>
        <v/>
      </c>
      <c r="F353" s="14" t="str">
        <f t="shared" si="26"/>
        <v/>
      </c>
      <c r="G353" s="14" t="str">
        <f t="shared" si="28"/>
        <v xml:space="preserve"> </v>
      </c>
      <c r="H353" s="14" t="str">
        <f t="shared" si="27"/>
        <v/>
      </c>
    </row>
    <row r="354" spans="1:8" x14ac:dyDescent="0.2">
      <c r="A354" s="41"/>
      <c r="B354" s="12" t="s">
        <v>332</v>
      </c>
      <c r="C354" s="13">
        <v>0</v>
      </c>
      <c r="D354" s="13">
        <v>1</v>
      </c>
      <c r="E354" s="14" t="str">
        <f t="shared" si="26"/>
        <v/>
      </c>
      <c r="F354" s="14">
        <f t="shared" si="26"/>
        <v>5.259006047856955E-5</v>
      </c>
      <c r="G354" s="14">
        <f t="shared" si="28"/>
        <v>1</v>
      </c>
      <c r="H354" s="14" t="str">
        <f t="shared" si="27"/>
        <v/>
      </c>
    </row>
    <row r="355" spans="1:8" x14ac:dyDescent="0.2">
      <c r="A355" s="41"/>
      <c r="B355" s="12" t="s">
        <v>333</v>
      </c>
      <c r="C355" s="13">
        <v>314</v>
      </c>
      <c r="D355" s="13">
        <v>211</v>
      </c>
      <c r="E355" s="14">
        <f t="shared" si="26"/>
        <v>2.1375085091899251E-2</v>
      </c>
      <c r="F355" s="14">
        <f t="shared" si="26"/>
        <v>1.1096502760978176E-2</v>
      </c>
      <c r="G355" s="14">
        <f t="shared" si="28"/>
        <v>-0.32802547770700635</v>
      </c>
      <c r="H355" s="14">
        <f t="shared" si="27"/>
        <v>-7.0115724982981612E-3</v>
      </c>
    </row>
    <row r="356" spans="1:8" x14ac:dyDescent="0.2">
      <c r="A356" s="41"/>
      <c r="B356" s="12" t="s">
        <v>334</v>
      </c>
      <c r="C356" s="13">
        <v>13</v>
      </c>
      <c r="D356" s="13">
        <v>3</v>
      </c>
      <c r="E356" s="14">
        <f t="shared" si="26"/>
        <v>8.8495575221238937E-4</v>
      </c>
      <c r="F356" s="14">
        <f t="shared" si="26"/>
        <v>1.5777018143570866E-4</v>
      </c>
      <c r="G356" s="14">
        <f t="shared" si="28"/>
        <v>-0.76923076923076927</v>
      </c>
      <c r="H356" s="14">
        <f t="shared" si="27"/>
        <v>-6.8073519400953036E-4</v>
      </c>
    </row>
    <row r="357" spans="1:8" x14ac:dyDescent="0.2">
      <c r="A357" s="41"/>
      <c r="B357" s="12" t="s">
        <v>335</v>
      </c>
      <c r="C357" s="13">
        <v>11</v>
      </c>
      <c r="D357" s="13">
        <v>9</v>
      </c>
      <c r="E357" s="14">
        <f t="shared" si="26"/>
        <v>7.4880871341048336E-4</v>
      </c>
      <c r="F357" s="14">
        <f t="shared" si="26"/>
        <v>4.7331054430712596E-4</v>
      </c>
      <c r="G357" s="14">
        <f t="shared" si="28"/>
        <v>-0.18181818181818182</v>
      </c>
      <c r="H357" s="14">
        <f t="shared" si="27"/>
        <v>-1.3614703880190606E-4</v>
      </c>
    </row>
    <row r="358" spans="1:8" x14ac:dyDescent="0.2">
      <c r="A358" s="41"/>
      <c r="B358" s="12" t="s">
        <v>336</v>
      </c>
      <c r="C358" s="13">
        <v>125</v>
      </c>
      <c r="D358" s="13">
        <v>7</v>
      </c>
      <c r="E358" s="14">
        <f t="shared" si="26"/>
        <v>8.5091899251191292E-3</v>
      </c>
      <c r="F358" s="14">
        <f t="shared" si="26"/>
        <v>3.6813042334998684E-4</v>
      </c>
      <c r="G358" s="14">
        <f t="shared" si="28"/>
        <v>-0.94399999999999995</v>
      </c>
      <c r="H358" s="14">
        <f t="shared" si="27"/>
        <v>-8.0326752893124572E-3</v>
      </c>
    </row>
    <row r="359" spans="1:8" x14ac:dyDescent="0.2">
      <c r="A359" s="41"/>
      <c r="B359" s="12" t="s">
        <v>337</v>
      </c>
      <c r="C359" s="13">
        <v>11</v>
      </c>
      <c r="D359" s="13">
        <v>14</v>
      </c>
      <c r="E359" s="14">
        <f t="shared" si="26"/>
        <v>7.4880871341048336E-4</v>
      </c>
      <c r="F359" s="14">
        <f t="shared" si="26"/>
        <v>7.3626084669997367E-4</v>
      </c>
      <c r="G359" s="14">
        <f t="shared" si="28"/>
        <v>0.27272727272727271</v>
      </c>
      <c r="H359" s="14">
        <f t="shared" si="27"/>
        <v>2.0422055820285909E-4</v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26"/>
        <v/>
      </c>
      <c r="F360" s="14" t="str">
        <f t="shared" si="26"/>
        <v/>
      </c>
      <c r="G360" s="14" t="str">
        <f t="shared" si="28"/>
        <v xml:space="preserve"> </v>
      </c>
      <c r="H360" s="14" t="str">
        <f t="shared" si="27"/>
        <v/>
      </c>
    </row>
    <row r="361" spans="1:8" x14ac:dyDescent="0.2">
      <c r="A361" s="41"/>
      <c r="B361" s="12" t="s">
        <v>339</v>
      </c>
      <c r="C361" s="13">
        <v>877</v>
      </c>
      <c r="D361" s="13">
        <v>491</v>
      </c>
      <c r="E361" s="14">
        <f t="shared" si="26"/>
        <v>5.9700476514635809E-2</v>
      </c>
      <c r="F361" s="14">
        <f t="shared" si="26"/>
        <v>2.5821719694977648E-2</v>
      </c>
      <c r="G361" s="14">
        <f t="shared" si="28"/>
        <v>-0.44013683010262256</v>
      </c>
      <c r="H361" s="14">
        <f t="shared" si="27"/>
        <v>-2.6276378488767869E-2</v>
      </c>
    </row>
    <row r="362" spans="1:8" x14ac:dyDescent="0.2">
      <c r="A362" s="41"/>
      <c r="B362" s="12" t="s">
        <v>340</v>
      </c>
      <c r="C362" s="13">
        <v>79</v>
      </c>
      <c r="D362" s="13">
        <v>145</v>
      </c>
      <c r="E362" s="14">
        <f t="shared" si="26"/>
        <v>5.3778080326752891E-3</v>
      </c>
      <c r="F362" s="14">
        <f t="shared" si="26"/>
        <v>7.6255587693925845E-3</v>
      </c>
      <c r="G362" s="14">
        <f t="shared" si="28"/>
        <v>0.83544303797468356</v>
      </c>
      <c r="H362" s="14">
        <f t="shared" si="27"/>
        <v>4.4928522804628997E-3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26"/>
        <v/>
      </c>
      <c r="F363" s="14" t="str">
        <f t="shared" si="26"/>
        <v/>
      </c>
      <c r="G363" s="14" t="str">
        <f t="shared" si="28"/>
        <v xml:space="preserve"> </v>
      </c>
      <c r="H363" s="14" t="str">
        <f t="shared" si="27"/>
        <v/>
      </c>
    </row>
    <row r="364" spans="1:8" x14ac:dyDescent="0.2">
      <c r="A364" s="41"/>
      <c r="B364" s="12" t="s">
        <v>342</v>
      </c>
      <c r="C364" s="13">
        <v>66</v>
      </c>
      <c r="D364" s="13">
        <v>153</v>
      </c>
      <c r="E364" s="14">
        <f t="shared" si="26"/>
        <v>4.4928522804628997E-3</v>
      </c>
      <c r="F364" s="14">
        <f t="shared" si="26"/>
        <v>8.0462792532211419E-3</v>
      </c>
      <c r="G364" s="14">
        <f t="shared" si="28"/>
        <v>1.3181818181818181</v>
      </c>
      <c r="H364" s="14">
        <f t="shared" si="27"/>
        <v>5.9223961878829131E-3</v>
      </c>
    </row>
    <row r="365" spans="1:8" x14ac:dyDescent="0.2">
      <c r="A365" s="41"/>
      <c r="B365" s="12" t="s">
        <v>343</v>
      </c>
      <c r="C365" s="13">
        <v>60</v>
      </c>
      <c r="D365" s="13">
        <v>54</v>
      </c>
      <c r="E365" s="14">
        <f t="shared" si="26"/>
        <v>4.0844111640571815E-3</v>
      </c>
      <c r="F365" s="14">
        <f t="shared" si="26"/>
        <v>2.8398632658427556E-3</v>
      </c>
      <c r="G365" s="14">
        <f t="shared" si="28"/>
        <v>-0.1</v>
      </c>
      <c r="H365" s="14">
        <f t="shared" si="27"/>
        <v>-4.0844111640571818E-4</v>
      </c>
    </row>
    <row r="366" spans="1:8" x14ac:dyDescent="0.2">
      <c r="A366" s="41"/>
      <c r="B366" s="12" t="s">
        <v>344</v>
      </c>
      <c r="C366" s="13">
        <v>14</v>
      </c>
      <c r="D366" s="13">
        <v>12</v>
      </c>
      <c r="E366" s="14">
        <f t="shared" si="26"/>
        <v>9.5302927161334237E-4</v>
      </c>
      <c r="F366" s="14">
        <f t="shared" si="26"/>
        <v>6.3108072574283465E-4</v>
      </c>
      <c r="G366" s="14">
        <f t="shared" si="28"/>
        <v>-0.14285714285714285</v>
      </c>
      <c r="H366" s="14">
        <f t="shared" si="27"/>
        <v>-1.3614703880190603E-4</v>
      </c>
    </row>
    <row r="367" spans="1:8" x14ac:dyDescent="0.2">
      <c r="A367" s="41"/>
      <c r="B367" s="12" t="s">
        <v>345</v>
      </c>
      <c r="C367" s="13">
        <v>1</v>
      </c>
      <c r="D367" s="13">
        <v>0</v>
      </c>
      <c r="E367" s="14">
        <f t="shared" si="26"/>
        <v>6.807351940095303E-5</v>
      </c>
      <c r="F367" s="14" t="str">
        <f t="shared" si="26"/>
        <v/>
      </c>
      <c r="G367" s="14">
        <f t="shared" si="28"/>
        <v>-1</v>
      </c>
      <c r="H367" s="14">
        <f t="shared" si="27"/>
        <v>-6.807351940095303E-5</v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26"/>
        <v/>
      </c>
      <c r="F368" s="14" t="str">
        <f t="shared" si="26"/>
        <v/>
      </c>
      <c r="G368" s="14" t="str">
        <f t="shared" si="28"/>
        <v xml:space="preserve"> </v>
      </c>
      <c r="H368" s="14" t="str">
        <f t="shared" si="27"/>
        <v/>
      </c>
    </row>
    <row r="369" spans="1:8" x14ac:dyDescent="0.2">
      <c r="A369" s="41"/>
      <c r="B369" s="12" t="s">
        <v>347</v>
      </c>
      <c r="C369" s="13">
        <v>812</v>
      </c>
      <c r="D369" s="13">
        <v>1095</v>
      </c>
      <c r="E369" s="14">
        <f t="shared" si="26"/>
        <v>5.5275697753573862E-2</v>
      </c>
      <c r="F369" s="14">
        <f t="shared" si="26"/>
        <v>5.7586116224033659E-2</v>
      </c>
      <c r="G369" s="14">
        <f t="shared" si="28"/>
        <v>0.34852216748768472</v>
      </c>
      <c r="H369" s="14">
        <f t="shared" si="27"/>
        <v>1.9264805990469709E-2</v>
      </c>
    </row>
    <row r="370" spans="1:8" x14ac:dyDescent="0.2">
      <c r="A370" s="41"/>
      <c r="B370" s="12" t="s">
        <v>348</v>
      </c>
      <c r="C370" s="13">
        <v>13</v>
      </c>
      <c r="D370" s="13">
        <v>3</v>
      </c>
      <c r="E370" s="14">
        <f t="shared" si="26"/>
        <v>8.8495575221238937E-4</v>
      </c>
      <c r="F370" s="14">
        <f t="shared" si="26"/>
        <v>1.5777018143570866E-4</v>
      </c>
      <c r="G370" s="14">
        <f t="shared" si="28"/>
        <v>-0.76923076923076927</v>
      </c>
      <c r="H370" s="14">
        <f t="shared" si="27"/>
        <v>-6.8073519400953036E-4</v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26"/>
        <v/>
      </c>
      <c r="F371" s="14" t="str">
        <f t="shared" si="26"/>
        <v/>
      </c>
      <c r="G371" s="14" t="str">
        <f t="shared" si="28"/>
        <v xml:space="preserve"> </v>
      </c>
      <c r="H371" s="14" t="str">
        <f t="shared" si="27"/>
        <v/>
      </c>
    </row>
    <row r="372" spans="1:8" x14ac:dyDescent="0.2">
      <c r="A372" s="41"/>
      <c r="B372" s="12" t="s">
        <v>350</v>
      </c>
      <c r="C372" s="13">
        <v>15</v>
      </c>
      <c r="D372" s="13">
        <v>3</v>
      </c>
      <c r="E372" s="14">
        <f t="shared" si="26"/>
        <v>1.0211027910142954E-3</v>
      </c>
      <c r="F372" s="14">
        <f t="shared" si="26"/>
        <v>1.5777018143570866E-4</v>
      </c>
      <c r="G372" s="14">
        <f t="shared" si="28"/>
        <v>-0.8</v>
      </c>
      <c r="H372" s="14">
        <f t="shared" si="27"/>
        <v>-8.1688223281143636E-4</v>
      </c>
    </row>
    <row r="373" spans="1:8" x14ac:dyDescent="0.2">
      <c r="A373" s="41"/>
      <c r="B373" s="12" t="s">
        <v>351</v>
      </c>
      <c r="C373" s="13">
        <v>1944</v>
      </c>
      <c r="D373" s="13">
        <v>2164</v>
      </c>
      <c r="E373" s="14">
        <f t="shared" si="26"/>
        <v>0.13233492171545269</v>
      </c>
      <c r="F373" s="14">
        <f t="shared" si="26"/>
        <v>0.11380489087562451</v>
      </c>
      <c r="G373" s="14">
        <f t="shared" si="28"/>
        <v>0.11316872427983539</v>
      </c>
      <c r="H373" s="14">
        <f t="shared" si="27"/>
        <v>1.4976174268209666E-2</v>
      </c>
    </row>
    <row r="374" spans="1:8" x14ac:dyDescent="0.2">
      <c r="A374" s="41"/>
      <c r="B374" s="12" t="s">
        <v>352</v>
      </c>
      <c r="C374" s="13">
        <v>145</v>
      </c>
      <c r="D374" s="13">
        <v>24</v>
      </c>
      <c r="E374" s="14">
        <f t="shared" si="26"/>
        <v>9.8706603131381888E-3</v>
      </c>
      <c r="F374" s="14">
        <f t="shared" si="26"/>
        <v>1.2621614514856693E-3</v>
      </c>
      <c r="G374" s="14">
        <f t="shared" si="28"/>
        <v>-0.83448275862068966</v>
      </c>
      <c r="H374" s="14">
        <f t="shared" si="27"/>
        <v>-8.2368958475153159E-3</v>
      </c>
    </row>
    <row r="375" spans="1:8" x14ac:dyDescent="0.2">
      <c r="A375" s="41"/>
      <c r="B375" s="12" t="s">
        <v>353</v>
      </c>
      <c r="C375" s="13">
        <v>1</v>
      </c>
      <c r="D375" s="13">
        <v>0</v>
      </c>
      <c r="E375" s="14">
        <f t="shared" si="26"/>
        <v>6.807351940095303E-5</v>
      </c>
      <c r="F375" s="14" t="str">
        <f t="shared" si="26"/>
        <v/>
      </c>
      <c r="G375" s="14">
        <f t="shared" si="28"/>
        <v>-1</v>
      </c>
      <c r="H375" s="14">
        <f t="shared" si="27"/>
        <v>-6.807351940095303E-5</v>
      </c>
    </row>
    <row r="376" spans="1:8" x14ac:dyDescent="0.2">
      <c r="A376" s="41"/>
      <c r="B376" s="12" t="s">
        <v>354</v>
      </c>
      <c r="C376" s="13">
        <v>2</v>
      </c>
      <c r="D376" s="13">
        <v>0</v>
      </c>
      <c r="E376" s="14">
        <f t="shared" si="26"/>
        <v>1.3614703880190606E-4</v>
      </c>
      <c r="F376" s="14" t="str">
        <f t="shared" si="26"/>
        <v/>
      </c>
      <c r="G376" s="14">
        <f t="shared" si="28"/>
        <v>-1</v>
      </c>
      <c r="H376" s="14">
        <f t="shared" si="27"/>
        <v>-1.3614703880190606E-4</v>
      </c>
    </row>
    <row r="377" spans="1:8" x14ac:dyDescent="0.2">
      <c r="A377" s="41"/>
      <c r="B377" s="12" t="s">
        <v>355</v>
      </c>
      <c r="C377" s="13">
        <v>1</v>
      </c>
      <c r="D377" s="13">
        <v>0</v>
      </c>
      <c r="E377" s="14">
        <f t="shared" si="26"/>
        <v>6.807351940095303E-5</v>
      </c>
      <c r="F377" s="14" t="str">
        <f t="shared" si="26"/>
        <v/>
      </c>
      <c r="G377" s="14">
        <f t="shared" si="28"/>
        <v>-1</v>
      </c>
      <c r="H377" s="14">
        <f t="shared" si="27"/>
        <v>-6.807351940095303E-5</v>
      </c>
    </row>
    <row r="378" spans="1:8" x14ac:dyDescent="0.2">
      <c r="A378" s="41"/>
      <c r="B378" s="12" t="s">
        <v>356</v>
      </c>
      <c r="C378" s="13">
        <v>0</v>
      </c>
      <c r="D378" s="13">
        <v>0</v>
      </c>
      <c r="E378" s="14" t="str">
        <f t="shared" si="26"/>
        <v/>
      </c>
      <c r="F378" s="14" t="str">
        <f t="shared" si="26"/>
        <v/>
      </c>
      <c r="G378" s="14" t="str">
        <f t="shared" si="28"/>
        <v xml:space="preserve"> </v>
      </c>
      <c r="H378" s="14" t="str">
        <f t="shared" si="27"/>
        <v/>
      </c>
    </row>
    <row r="379" spans="1:8" x14ac:dyDescent="0.2">
      <c r="A379" s="41"/>
      <c r="B379" s="12" t="s">
        <v>357</v>
      </c>
      <c r="C379" s="13">
        <v>24</v>
      </c>
      <c r="D379" s="13">
        <v>6</v>
      </c>
      <c r="E379" s="14">
        <f t="shared" si="26"/>
        <v>1.6337644656228727E-3</v>
      </c>
      <c r="F379" s="14">
        <f t="shared" si="26"/>
        <v>3.1554036287141733E-4</v>
      </c>
      <c r="G379" s="14">
        <f t="shared" si="28"/>
        <v>-0.75</v>
      </c>
      <c r="H379" s="14">
        <f t="shared" si="27"/>
        <v>-1.2253233492171545E-3</v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13</v>
      </c>
      <c r="E380" s="14" t="str">
        <f t="shared" si="26"/>
        <v/>
      </c>
      <c r="F380" s="14">
        <f t="shared" si="26"/>
        <v>6.8367078622140411E-4</v>
      </c>
      <c r="G380" s="14">
        <f t="shared" si="28"/>
        <v>1</v>
      </c>
      <c r="H380" s="14" t="str">
        <f t="shared" si="27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26"/>
        <v/>
      </c>
      <c r="F381" s="14" t="str">
        <f t="shared" si="26"/>
        <v/>
      </c>
      <c r="G381" s="14" t="str">
        <f t="shared" si="28"/>
        <v xml:space="preserve"> </v>
      </c>
      <c r="H381" s="14" t="str">
        <f t="shared" si="27"/>
        <v/>
      </c>
    </row>
    <row r="382" spans="1:8" ht="25.5" x14ac:dyDescent="0.2">
      <c r="A382" s="41"/>
      <c r="B382" s="12" t="s">
        <v>360</v>
      </c>
      <c r="C382" s="13">
        <v>0</v>
      </c>
      <c r="D382" s="13">
        <v>16</v>
      </c>
      <c r="E382" s="14" t="str">
        <f t="shared" si="26"/>
        <v/>
      </c>
      <c r="F382" s="14">
        <f t="shared" si="26"/>
        <v>8.414409676571128E-4</v>
      </c>
      <c r="G382" s="14">
        <f t="shared" si="28"/>
        <v>1</v>
      </c>
      <c r="H382" s="14" t="str">
        <f t="shared" si="27"/>
        <v/>
      </c>
    </row>
    <row r="383" spans="1:8" ht="25.5" x14ac:dyDescent="0.2">
      <c r="A383" s="41"/>
      <c r="B383" s="12" t="s">
        <v>361</v>
      </c>
      <c r="C383" s="13">
        <v>33</v>
      </c>
      <c r="D383" s="13">
        <v>21</v>
      </c>
      <c r="E383" s="14">
        <f t="shared" si="26"/>
        <v>2.2464261402314499E-3</v>
      </c>
      <c r="F383" s="14">
        <f t="shared" si="26"/>
        <v>1.1043912700499606E-3</v>
      </c>
      <c r="G383" s="14">
        <f t="shared" si="28"/>
        <v>-0.36363636363636365</v>
      </c>
      <c r="H383" s="14">
        <f t="shared" si="27"/>
        <v>-8.1688223281143636E-4</v>
      </c>
    </row>
    <row r="384" spans="1:8" x14ac:dyDescent="0.2">
      <c r="A384" s="41"/>
      <c r="B384" s="12" t="s">
        <v>362</v>
      </c>
      <c r="C384" s="13">
        <v>117</v>
      </c>
      <c r="D384" s="13">
        <v>175</v>
      </c>
      <c r="E384" s="14">
        <f t="shared" si="26"/>
        <v>7.9646017699115043E-3</v>
      </c>
      <c r="F384" s="14">
        <f t="shared" si="26"/>
        <v>9.2032605837496714E-3</v>
      </c>
      <c r="G384" s="14">
        <f t="shared" si="28"/>
        <v>0.49572649572649574</v>
      </c>
      <c r="H384" s="14">
        <f t="shared" si="27"/>
        <v>3.9482641252552757E-3</v>
      </c>
    </row>
    <row r="385" spans="1:8" x14ac:dyDescent="0.2">
      <c r="A385" s="41"/>
      <c r="B385" s="12" t="s">
        <v>363</v>
      </c>
      <c r="C385" s="13">
        <v>1</v>
      </c>
      <c r="D385" s="13">
        <v>1</v>
      </c>
      <c r="E385" s="14">
        <f t="shared" si="26"/>
        <v>6.807351940095303E-5</v>
      </c>
      <c r="F385" s="14">
        <f t="shared" si="26"/>
        <v>5.259006047856955E-5</v>
      </c>
      <c r="G385" s="14">
        <f t="shared" si="28"/>
        <v>0</v>
      </c>
      <c r="H385" s="14">
        <f t="shared" si="27"/>
        <v>0</v>
      </c>
    </row>
    <row r="386" spans="1:8" x14ac:dyDescent="0.2">
      <c r="A386" s="41"/>
      <c r="B386" s="12" t="s">
        <v>364</v>
      </c>
      <c r="C386" s="13">
        <v>48</v>
      </c>
      <c r="D386" s="13">
        <v>2</v>
      </c>
      <c r="E386" s="14">
        <f t="shared" si="26"/>
        <v>3.2675289312457455E-3</v>
      </c>
      <c r="F386" s="14">
        <f t="shared" si="26"/>
        <v>1.051801209571391E-4</v>
      </c>
      <c r="G386" s="14">
        <f t="shared" si="28"/>
        <v>-0.95833333333333337</v>
      </c>
      <c r="H386" s="14">
        <f t="shared" si="27"/>
        <v>-3.1313818924438397E-3</v>
      </c>
    </row>
    <row r="387" spans="1:8" x14ac:dyDescent="0.2">
      <c r="A387" s="41"/>
      <c r="B387" s="12" t="s">
        <v>365</v>
      </c>
      <c r="C387" s="13">
        <v>2</v>
      </c>
      <c r="D387" s="13">
        <v>1</v>
      </c>
      <c r="E387" s="14">
        <f t="shared" si="26"/>
        <v>1.3614703880190606E-4</v>
      </c>
      <c r="F387" s="14">
        <f t="shared" si="26"/>
        <v>5.259006047856955E-5</v>
      </c>
      <c r="G387" s="14">
        <f t="shared" si="28"/>
        <v>-0.5</v>
      </c>
      <c r="H387" s="14">
        <f t="shared" si="27"/>
        <v>-6.807351940095303E-5</v>
      </c>
    </row>
    <row r="388" spans="1:8" x14ac:dyDescent="0.2">
      <c r="A388" s="41"/>
      <c r="B388" s="12" t="s">
        <v>366</v>
      </c>
      <c r="C388" s="13">
        <v>5</v>
      </c>
      <c r="D388" s="13">
        <v>2</v>
      </c>
      <c r="E388" s="14">
        <f t="shared" si="26"/>
        <v>3.4036759700476512E-4</v>
      </c>
      <c r="F388" s="14">
        <f t="shared" si="26"/>
        <v>1.051801209571391E-4</v>
      </c>
      <c r="G388" s="14">
        <f t="shared" si="28"/>
        <v>-0.6</v>
      </c>
      <c r="H388" s="14">
        <f t="shared" si="27"/>
        <v>-2.0422055820285906E-4</v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26"/>
        <v/>
      </c>
      <c r="F389" s="14" t="str">
        <f t="shared" si="26"/>
        <v/>
      </c>
      <c r="G389" s="14" t="str">
        <f t="shared" si="28"/>
        <v xml:space="preserve"> </v>
      </c>
      <c r="H389" s="14" t="str">
        <f t="shared" si="27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26"/>
        <v/>
      </c>
      <c r="F390" s="14" t="str">
        <f t="shared" si="26"/>
        <v/>
      </c>
      <c r="G390" s="14" t="str">
        <f t="shared" si="28"/>
        <v xml:space="preserve"> </v>
      </c>
      <c r="H390" s="14" t="str">
        <f t="shared" si="27"/>
        <v/>
      </c>
    </row>
    <row r="391" spans="1:8" x14ac:dyDescent="0.2">
      <c r="A391" s="41"/>
      <c r="B391" s="12" t="s">
        <v>369</v>
      </c>
      <c r="C391" s="13">
        <v>1</v>
      </c>
      <c r="D391" s="13">
        <v>56</v>
      </c>
      <c r="E391" s="14">
        <f t="shared" si="26"/>
        <v>6.807351940095303E-5</v>
      </c>
      <c r="F391" s="14">
        <f t="shared" si="26"/>
        <v>2.9450433867998947E-3</v>
      </c>
      <c r="G391" s="14">
        <f t="shared" si="28"/>
        <v>55</v>
      </c>
      <c r="H391" s="14">
        <f t="shared" si="27"/>
        <v>3.7440435670524166E-3</v>
      </c>
    </row>
    <row r="392" spans="1:8" x14ac:dyDescent="0.2">
      <c r="A392" s="41" t="s">
        <v>95</v>
      </c>
      <c r="B392" s="12" t="s">
        <v>370</v>
      </c>
      <c r="C392" s="13">
        <v>2</v>
      </c>
      <c r="D392" s="13">
        <v>0</v>
      </c>
      <c r="E392" s="14">
        <f t="shared" si="26"/>
        <v>1.3614703880190606E-4</v>
      </c>
      <c r="F392" s="14" t="str">
        <f t="shared" si="26"/>
        <v/>
      </c>
      <c r="G392" s="14">
        <f t="shared" si="28"/>
        <v>-1</v>
      </c>
      <c r="H392" s="14">
        <f t="shared" si="27"/>
        <v>-1.3614703880190606E-4</v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26"/>
        <v/>
      </c>
      <c r="F393" s="14" t="str">
        <f t="shared" si="26"/>
        <v/>
      </c>
      <c r="G393" s="14" t="str">
        <f t="shared" si="28"/>
        <v xml:space="preserve"> </v>
      </c>
      <c r="H393" s="14" t="str">
        <f t="shared" si="27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26"/>
        <v/>
      </c>
      <c r="F394" s="14" t="str">
        <f t="shared" si="26"/>
        <v/>
      </c>
      <c r="G394" s="14" t="str">
        <f t="shared" si="28"/>
        <v xml:space="preserve"> </v>
      </c>
      <c r="H394" s="14" t="str">
        <f t="shared" si="27"/>
        <v/>
      </c>
    </row>
    <row r="395" spans="1:8" x14ac:dyDescent="0.2">
      <c r="A395" s="41"/>
      <c r="B395" s="12" t="s">
        <v>373</v>
      </c>
      <c r="C395" s="13">
        <v>1581</v>
      </c>
      <c r="D395" s="13">
        <v>2241</v>
      </c>
      <c r="E395" s="14">
        <f t="shared" si="26"/>
        <v>0.10762423417290674</v>
      </c>
      <c r="F395" s="14">
        <f t="shared" si="26"/>
        <v>0.11785432553247437</v>
      </c>
      <c r="G395" s="14">
        <f t="shared" si="28"/>
        <v>0.41745730550284632</v>
      </c>
      <c r="H395" s="14">
        <f t="shared" si="27"/>
        <v>4.4928522804629001E-2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26"/>
        <v/>
      </c>
      <c r="F396" s="14" t="str">
        <f t="shared" si="26"/>
        <v/>
      </c>
      <c r="G396" s="14" t="str">
        <f t="shared" si="28"/>
        <v xml:space="preserve"> </v>
      </c>
      <c r="H396" s="14" t="str">
        <f t="shared" si="27"/>
        <v/>
      </c>
    </row>
    <row r="397" spans="1:8" x14ac:dyDescent="0.2">
      <c r="A397" s="41"/>
      <c r="B397" s="12" t="s">
        <v>375</v>
      </c>
      <c r="C397" s="13">
        <v>1634</v>
      </c>
      <c r="D397" s="13">
        <v>1604</v>
      </c>
      <c r="E397" s="14">
        <f t="shared" si="26"/>
        <v>0.11123213070115726</v>
      </c>
      <c r="F397" s="14">
        <f t="shared" si="26"/>
        <v>8.4354457007625561E-2</v>
      </c>
      <c r="G397" s="14">
        <f t="shared" si="28"/>
        <v>-1.8359853121175031E-2</v>
      </c>
      <c r="H397" s="14">
        <f t="shared" si="27"/>
        <v>-2.0422055820285912E-3</v>
      </c>
    </row>
    <row r="398" spans="1:8" x14ac:dyDescent="0.2">
      <c r="A398" s="41"/>
      <c r="B398" s="12" t="s">
        <v>376</v>
      </c>
      <c r="C398" s="13">
        <v>2559</v>
      </c>
      <c r="D398" s="13">
        <v>6482</v>
      </c>
      <c r="E398" s="14">
        <f t="shared" si="26"/>
        <v>0.1742001361470388</v>
      </c>
      <c r="F398" s="14">
        <f t="shared" si="26"/>
        <v>0.34088877202208784</v>
      </c>
      <c r="G398" s="14">
        <f t="shared" si="28"/>
        <v>1.5330207112153185</v>
      </c>
      <c r="H398" s="14">
        <f t="shared" si="27"/>
        <v>0.26705241660993873</v>
      </c>
    </row>
    <row r="399" spans="1:8" x14ac:dyDescent="0.2">
      <c r="A399" s="41"/>
      <c r="B399" s="12" t="s">
        <v>377</v>
      </c>
      <c r="C399" s="13">
        <v>75</v>
      </c>
      <c r="D399" s="13">
        <v>809</v>
      </c>
      <c r="E399" s="14">
        <f t="shared" si="26"/>
        <v>5.1055139550714775E-3</v>
      </c>
      <c r="F399" s="14">
        <f t="shared" si="26"/>
        <v>4.2545358927162769E-2</v>
      </c>
      <c r="G399" s="14">
        <f t="shared" si="28"/>
        <v>9.7866666666666671</v>
      </c>
      <c r="H399" s="14">
        <f t="shared" si="27"/>
        <v>4.9965963240299525E-2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26"/>
        <v/>
      </c>
      <c r="F400" s="14" t="str">
        <f t="shared" si="26"/>
        <v/>
      </c>
      <c r="G400" s="14" t="str">
        <f t="shared" si="28"/>
        <v xml:space="preserve"> </v>
      </c>
      <c r="H400" s="14" t="str">
        <f t="shared" si="27"/>
        <v/>
      </c>
    </row>
    <row r="401" spans="1:8" x14ac:dyDescent="0.2">
      <c r="A401" s="41"/>
      <c r="B401" s="12" t="s">
        <v>379</v>
      </c>
      <c r="C401" s="13">
        <v>3</v>
      </c>
      <c r="D401" s="13">
        <v>52</v>
      </c>
      <c r="E401" s="14">
        <f t="shared" si="26"/>
        <v>2.0422055820285909E-4</v>
      </c>
      <c r="F401" s="14">
        <f t="shared" si="26"/>
        <v>2.7346831448856164E-3</v>
      </c>
      <c r="G401" s="14">
        <f t="shared" si="28"/>
        <v>16.333333333333332</v>
      </c>
      <c r="H401" s="14">
        <f t="shared" si="27"/>
        <v>3.3356024506466984E-3</v>
      </c>
    </row>
    <row r="402" spans="1:8" ht="25.5" x14ac:dyDescent="0.2">
      <c r="A402" s="41"/>
      <c r="B402" s="12" t="s">
        <v>380</v>
      </c>
      <c r="C402" s="13">
        <v>1</v>
      </c>
      <c r="D402" s="13">
        <v>3</v>
      </c>
      <c r="E402" s="14">
        <f t="shared" si="26"/>
        <v>6.807351940095303E-5</v>
      </c>
      <c r="F402" s="14">
        <f t="shared" si="26"/>
        <v>1.5777018143570866E-4</v>
      </c>
      <c r="G402" s="14">
        <f t="shared" si="28"/>
        <v>2</v>
      </c>
      <c r="H402" s="14">
        <f t="shared" si="27"/>
        <v>1.3614703880190606E-4</v>
      </c>
    </row>
    <row r="403" spans="1:8" x14ac:dyDescent="0.2">
      <c r="A403" s="41"/>
      <c r="B403" s="12" t="s">
        <v>381</v>
      </c>
      <c r="C403" s="13">
        <v>0</v>
      </c>
      <c r="D403" s="13">
        <v>1</v>
      </c>
      <c r="E403" s="14" t="str">
        <f t="shared" si="26"/>
        <v/>
      </c>
      <c r="F403" s="14">
        <f t="shared" si="26"/>
        <v>5.259006047856955E-5</v>
      </c>
      <c r="G403" s="14">
        <f t="shared" si="28"/>
        <v>1</v>
      </c>
      <c r="H403" s="14" t="str">
        <f t="shared" si="27"/>
        <v/>
      </c>
    </row>
    <row r="404" spans="1:8" x14ac:dyDescent="0.2">
      <c r="A404" s="41"/>
      <c r="B404" s="12" t="s">
        <v>382</v>
      </c>
      <c r="C404" s="13">
        <v>1</v>
      </c>
      <c r="D404" s="13">
        <v>1</v>
      </c>
      <c r="E404" s="14">
        <f t="shared" si="26"/>
        <v>6.807351940095303E-5</v>
      </c>
      <c r="F404" s="14">
        <f t="shared" si="26"/>
        <v>5.259006047856955E-5</v>
      </c>
      <c r="G404" s="14">
        <f t="shared" si="28"/>
        <v>0</v>
      </c>
      <c r="H404" s="14">
        <f t="shared" si="27"/>
        <v>0</v>
      </c>
    </row>
    <row r="405" spans="1:8" x14ac:dyDescent="0.2">
      <c r="A405" s="41"/>
      <c r="B405" s="12" t="s">
        <v>383</v>
      </c>
      <c r="C405" s="13">
        <v>17</v>
      </c>
      <c r="D405" s="13">
        <v>1</v>
      </c>
      <c r="E405" s="14">
        <f t="shared" si="26"/>
        <v>1.1572498298162016E-3</v>
      </c>
      <c r="F405" s="14">
        <f t="shared" si="26"/>
        <v>5.259006047856955E-5</v>
      </c>
      <c r="G405" s="14">
        <f t="shared" si="28"/>
        <v>-0.94117647058823528</v>
      </c>
      <c r="H405" s="14">
        <f t="shared" si="27"/>
        <v>-1.0891763104152485E-3</v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26"/>
        <v/>
      </c>
      <c r="F406" s="14" t="str">
        <f t="shared" si="26"/>
        <v/>
      </c>
      <c r="G406" s="14" t="str">
        <f t="shared" si="28"/>
        <v xml:space="preserve"> </v>
      </c>
      <c r="H406" s="14" t="str">
        <f t="shared" si="27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26"/>
        <v/>
      </c>
      <c r="F407" s="14" t="str">
        <f t="shared" si="26"/>
        <v/>
      </c>
      <c r="G407" s="14" t="str">
        <f t="shared" si="28"/>
        <v xml:space="preserve"> </v>
      </c>
      <c r="H407" s="14" t="str">
        <f t="shared" si="27"/>
        <v/>
      </c>
    </row>
    <row r="408" spans="1:8" ht="25.5" x14ac:dyDescent="0.2">
      <c r="A408" s="41"/>
      <c r="B408" s="12" t="s">
        <v>386</v>
      </c>
      <c r="C408" s="13">
        <v>1</v>
      </c>
      <c r="D408" s="13">
        <v>3</v>
      </c>
      <c r="E408" s="14">
        <f t="shared" si="26"/>
        <v>6.807351940095303E-5</v>
      </c>
      <c r="F408" s="14">
        <f t="shared" si="26"/>
        <v>1.5777018143570866E-4</v>
      </c>
      <c r="G408" s="14">
        <f t="shared" si="28"/>
        <v>2</v>
      </c>
      <c r="H408" s="14">
        <f t="shared" si="27"/>
        <v>1.3614703880190606E-4</v>
      </c>
    </row>
    <row r="409" spans="1:8" x14ac:dyDescent="0.2">
      <c r="A409" s="41"/>
      <c r="B409" s="12" t="s">
        <v>387</v>
      </c>
      <c r="C409" s="13">
        <v>5</v>
      </c>
      <c r="D409" s="13">
        <v>3</v>
      </c>
      <c r="E409" s="14">
        <f t="shared" si="26"/>
        <v>3.4036759700476512E-4</v>
      </c>
      <c r="F409" s="14">
        <f t="shared" si="26"/>
        <v>1.5777018143570866E-4</v>
      </c>
      <c r="G409" s="14">
        <f t="shared" si="28"/>
        <v>-0.4</v>
      </c>
      <c r="H409" s="14">
        <f t="shared" si="27"/>
        <v>-1.3614703880190606E-4</v>
      </c>
    </row>
    <row r="410" spans="1:8" x14ac:dyDescent="0.2">
      <c r="A410" s="41"/>
      <c r="B410" s="12" t="s">
        <v>388</v>
      </c>
      <c r="C410" s="13">
        <v>137</v>
      </c>
      <c r="D410" s="13">
        <v>100</v>
      </c>
      <c r="E410" s="14">
        <f t="shared" si="26"/>
        <v>9.3260721579305657E-3</v>
      </c>
      <c r="F410" s="14">
        <f t="shared" si="26"/>
        <v>5.2590060478569546E-3</v>
      </c>
      <c r="G410" s="14">
        <f t="shared" si="28"/>
        <v>-0.27007299270072993</v>
      </c>
      <c r="H410" s="14">
        <f t="shared" si="27"/>
        <v>-2.5187202178352623E-3</v>
      </c>
    </row>
    <row r="411" spans="1:8" x14ac:dyDescent="0.2">
      <c r="A411" s="41"/>
      <c r="B411" s="12" t="s">
        <v>389</v>
      </c>
      <c r="C411" s="13">
        <v>3</v>
      </c>
      <c r="D411" s="13">
        <v>0</v>
      </c>
      <c r="E411" s="14">
        <f t="shared" si="26"/>
        <v>2.0422055820285909E-4</v>
      </c>
      <c r="F411" s="14" t="str">
        <f t="shared" si="26"/>
        <v/>
      </c>
      <c r="G411" s="14">
        <f t="shared" si="28"/>
        <v>-1</v>
      </c>
      <c r="H411" s="14">
        <f t="shared" si="27"/>
        <v>-2.0422055820285909E-4</v>
      </c>
    </row>
    <row r="412" spans="1:8" x14ac:dyDescent="0.2">
      <c r="A412" s="41"/>
      <c r="B412" s="12" t="s">
        <v>390</v>
      </c>
      <c r="C412" s="13">
        <v>12</v>
      </c>
      <c r="D412" s="13">
        <v>104</v>
      </c>
      <c r="E412" s="14">
        <f t="shared" si="26"/>
        <v>8.1688223281143636E-4</v>
      </c>
      <c r="F412" s="14">
        <f t="shared" si="26"/>
        <v>5.4693662897712329E-3</v>
      </c>
      <c r="G412" s="14">
        <f t="shared" si="28"/>
        <v>7.666666666666667</v>
      </c>
      <c r="H412" s="14">
        <f t="shared" si="27"/>
        <v>6.2627637848876793E-3</v>
      </c>
    </row>
    <row r="413" spans="1:8" x14ac:dyDescent="0.2">
      <c r="A413" s="41"/>
      <c r="B413" s="12" t="s">
        <v>391</v>
      </c>
      <c r="C413" s="13">
        <v>0</v>
      </c>
      <c r="D413" s="13">
        <v>2</v>
      </c>
      <c r="E413" s="14" t="str">
        <f t="shared" ref="E413:F476" si="29">+IF(C413=0,"",C413/C$349)</f>
        <v/>
      </c>
      <c r="F413" s="14">
        <f t="shared" si="29"/>
        <v>1.051801209571391E-4</v>
      </c>
      <c r="G413" s="14">
        <f t="shared" si="28"/>
        <v>1</v>
      </c>
      <c r="H413" s="14" t="str">
        <f t="shared" ref="H413:H476" si="30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29"/>
        <v/>
      </c>
      <c r="F414" s="14" t="str">
        <f t="shared" si="29"/>
        <v/>
      </c>
      <c r="G414" s="14" t="str">
        <f t="shared" ref="G414:G477" si="31">+IF(AND(C414=0,D414=0)," ",IF(C414=0,1,IF(D414=0,-1,(D414-C414)/C414)))</f>
        <v xml:space="preserve"> </v>
      </c>
      <c r="H414" s="14" t="str">
        <f t="shared" si="30"/>
        <v/>
      </c>
    </row>
    <row r="415" spans="1:8" x14ac:dyDescent="0.2">
      <c r="A415" s="41"/>
      <c r="B415" s="12" t="s">
        <v>393</v>
      </c>
      <c r="C415" s="13">
        <v>2</v>
      </c>
      <c r="D415" s="13">
        <v>0</v>
      </c>
      <c r="E415" s="14">
        <f t="shared" si="29"/>
        <v>1.3614703880190606E-4</v>
      </c>
      <c r="F415" s="14" t="str">
        <f t="shared" si="29"/>
        <v/>
      </c>
      <c r="G415" s="14">
        <f t="shared" si="31"/>
        <v>-1</v>
      </c>
      <c r="H415" s="14">
        <f t="shared" si="30"/>
        <v>-1.3614703880190606E-4</v>
      </c>
    </row>
    <row r="416" spans="1:8" x14ac:dyDescent="0.2">
      <c r="A416" s="41"/>
      <c r="B416" s="12" t="s">
        <v>394</v>
      </c>
      <c r="C416" s="13">
        <v>0</v>
      </c>
      <c r="D416" s="13">
        <v>2</v>
      </c>
      <c r="E416" s="14" t="str">
        <f t="shared" si="29"/>
        <v/>
      </c>
      <c r="F416" s="14">
        <f t="shared" si="29"/>
        <v>1.051801209571391E-4</v>
      </c>
      <c r="G416" s="14">
        <f t="shared" si="31"/>
        <v>1</v>
      </c>
      <c r="H416" s="14" t="str">
        <f t="shared" si="30"/>
        <v/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29"/>
        <v/>
      </c>
      <c r="F417" s="14" t="str">
        <f t="shared" si="29"/>
        <v/>
      </c>
      <c r="G417" s="14" t="str">
        <f t="shared" si="31"/>
        <v xml:space="preserve"> </v>
      </c>
      <c r="H417" s="14" t="str">
        <f t="shared" si="30"/>
        <v/>
      </c>
    </row>
    <row r="418" spans="1:8" x14ac:dyDescent="0.2">
      <c r="A418" s="41"/>
      <c r="B418" s="12" t="s">
        <v>396</v>
      </c>
      <c r="C418" s="13">
        <v>0</v>
      </c>
      <c r="D418" s="13">
        <v>8</v>
      </c>
      <c r="E418" s="14" t="str">
        <f t="shared" si="29"/>
        <v/>
      </c>
      <c r="F418" s="14">
        <f t="shared" si="29"/>
        <v>4.207204838285564E-4</v>
      </c>
      <c r="G418" s="14">
        <f t="shared" si="31"/>
        <v>1</v>
      </c>
      <c r="H418" s="14" t="str">
        <f t="shared" si="30"/>
        <v/>
      </c>
    </row>
    <row r="419" spans="1:8" x14ac:dyDescent="0.2">
      <c r="A419" s="41"/>
      <c r="B419" s="12" t="s">
        <v>397</v>
      </c>
      <c r="C419" s="13">
        <v>14</v>
      </c>
      <c r="D419" s="13">
        <v>0</v>
      </c>
      <c r="E419" s="14">
        <f t="shared" si="29"/>
        <v>9.5302927161334237E-4</v>
      </c>
      <c r="F419" s="14" t="str">
        <f t="shared" si="29"/>
        <v/>
      </c>
      <c r="G419" s="14">
        <f t="shared" si="31"/>
        <v>-1</v>
      </c>
      <c r="H419" s="14">
        <f t="shared" si="30"/>
        <v>-9.5302927161334237E-4</v>
      </c>
    </row>
    <row r="420" spans="1:8" x14ac:dyDescent="0.2">
      <c r="A420" s="41"/>
      <c r="B420" s="12" t="s">
        <v>398</v>
      </c>
      <c r="C420" s="13">
        <v>171</v>
      </c>
      <c r="D420" s="13">
        <v>84</v>
      </c>
      <c r="E420" s="14">
        <f t="shared" si="29"/>
        <v>1.1640571817562968E-2</v>
      </c>
      <c r="F420" s="14">
        <f t="shared" si="29"/>
        <v>4.4175650801998425E-3</v>
      </c>
      <c r="G420" s="14">
        <f t="shared" si="31"/>
        <v>-0.50877192982456143</v>
      </c>
      <c r="H420" s="14">
        <f t="shared" si="30"/>
        <v>-5.922396187882914E-3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29"/>
        <v/>
      </c>
      <c r="F421" s="14" t="str">
        <f t="shared" si="29"/>
        <v/>
      </c>
      <c r="G421" s="14" t="str">
        <f t="shared" si="31"/>
        <v xml:space="preserve"> </v>
      </c>
      <c r="H421" s="14" t="str">
        <f t="shared" si="30"/>
        <v/>
      </c>
    </row>
    <row r="422" spans="1:8" x14ac:dyDescent="0.2">
      <c r="A422" s="41"/>
      <c r="B422" s="12" t="s">
        <v>400</v>
      </c>
      <c r="C422" s="13">
        <v>2</v>
      </c>
      <c r="D422" s="13">
        <v>0</v>
      </c>
      <c r="E422" s="14">
        <f t="shared" si="29"/>
        <v>1.3614703880190606E-4</v>
      </c>
      <c r="F422" s="14" t="str">
        <f t="shared" si="29"/>
        <v/>
      </c>
      <c r="G422" s="14">
        <f t="shared" si="31"/>
        <v>-1</v>
      </c>
      <c r="H422" s="14">
        <f t="shared" si="30"/>
        <v>-1.3614703880190606E-4</v>
      </c>
    </row>
    <row r="423" spans="1:8" x14ac:dyDescent="0.2">
      <c r="A423" s="41"/>
      <c r="B423" s="12" t="s">
        <v>401</v>
      </c>
      <c r="C423" s="13">
        <v>265</v>
      </c>
      <c r="D423" s="13">
        <v>104</v>
      </c>
      <c r="E423" s="14">
        <f t="shared" si="29"/>
        <v>1.8039482641252554E-2</v>
      </c>
      <c r="F423" s="14">
        <f t="shared" si="29"/>
        <v>5.4693662897712329E-3</v>
      </c>
      <c r="G423" s="14">
        <f t="shared" si="31"/>
        <v>-0.60754716981132073</v>
      </c>
      <c r="H423" s="14">
        <f t="shared" si="30"/>
        <v>-1.0959836623553439E-2</v>
      </c>
    </row>
    <row r="424" spans="1:8" x14ac:dyDescent="0.2">
      <c r="A424" s="41"/>
      <c r="B424" s="12" t="s">
        <v>402</v>
      </c>
      <c r="C424" s="13">
        <v>5</v>
      </c>
      <c r="D424" s="13">
        <v>4</v>
      </c>
      <c r="E424" s="14">
        <f t="shared" si="29"/>
        <v>3.4036759700476512E-4</v>
      </c>
      <c r="F424" s="14">
        <f t="shared" si="29"/>
        <v>2.103602419142782E-4</v>
      </c>
      <c r="G424" s="14">
        <f t="shared" si="31"/>
        <v>-0.2</v>
      </c>
      <c r="H424" s="14">
        <f t="shared" si="30"/>
        <v>-6.807351940095303E-5</v>
      </c>
    </row>
    <row r="425" spans="1:8" x14ac:dyDescent="0.2">
      <c r="A425" s="41"/>
      <c r="B425" s="12" t="s">
        <v>403</v>
      </c>
      <c r="C425" s="13">
        <v>65</v>
      </c>
      <c r="D425" s="13">
        <v>172</v>
      </c>
      <c r="E425" s="14">
        <f t="shared" si="29"/>
        <v>4.4247787610619468E-3</v>
      </c>
      <c r="F425" s="14">
        <f t="shared" si="29"/>
        <v>9.0454904023139632E-3</v>
      </c>
      <c r="G425" s="14">
        <f t="shared" si="31"/>
        <v>1.6461538461538461</v>
      </c>
      <c r="H425" s="14">
        <f t="shared" si="30"/>
        <v>7.2838665759019736E-3</v>
      </c>
    </row>
    <row r="426" spans="1:8" x14ac:dyDescent="0.2">
      <c r="A426" s="41"/>
      <c r="B426" s="12" t="s">
        <v>404</v>
      </c>
      <c r="C426" s="13">
        <v>2</v>
      </c>
      <c r="D426" s="13">
        <v>0</v>
      </c>
      <c r="E426" s="14">
        <f t="shared" si="29"/>
        <v>1.3614703880190606E-4</v>
      </c>
      <c r="F426" s="14" t="str">
        <f t="shared" si="29"/>
        <v/>
      </c>
      <c r="G426" s="14">
        <f t="shared" si="31"/>
        <v>-1</v>
      </c>
      <c r="H426" s="14">
        <f t="shared" si="30"/>
        <v>-1.3614703880190606E-4</v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29"/>
        <v/>
      </c>
      <c r="F427" s="14" t="str">
        <f t="shared" si="29"/>
        <v/>
      </c>
      <c r="G427" s="14" t="str">
        <f t="shared" si="31"/>
        <v xml:space="preserve"> </v>
      </c>
      <c r="H427" s="14" t="str">
        <f t="shared" si="30"/>
        <v/>
      </c>
    </row>
    <row r="428" spans="1:8" x14ac:dyDescent="0.2">
      <c r="A428" s="41"/>
      <c r="B428" s="12" t="s">
        <v>406</v>
      </c>
      <c r="C428" s="13">
        <v>2</v>
      </c>
      <c r="D428" s="13">
        <v>1</v>
      </c>
      <c r="E428" s="14">
        <f t="shared" si="29"/>
        <v>1.3614703880190606E-4</v>
      </c>
      <c r="F428" s="14">
        <f t="shared" si="29"/>
        <v>5.259006047856955E-5</v>
      </c>
      <c r="G428" s="14">
        <f t="shared" si="31"/>
        <v>-0.5</v>
      </c>
      <c r="H428" s="14">
        <f t="shared" si="30"/>
        <v>-6.807351940095303E-5</v>
      </c>
    </row>
    <row r="429" spans="1:8" x14ac:dyDescent="0.2">
      <c r="A429" s="41"/>
      <c r="B429" s="12" t="s">
        <v>407</v>
      </c>
      <c r="C429" s="13">
        <v>23</v>
      </c>
      <c r="D429" s="13">
        <v>25</v>
      </c>
      <c r="E429" s="14">
        <f t="shared" si="29"/>
        <v>1.5656909462219196E-3</v>
      </c>
      <c r="F429" s="14">
        <f t="shared" si="29"/>
        <v>1.3147515119642387E-3</v>
      </c>
      <c r="G429" s="14">
        <f t="shared" si="31"/>
        <v>8.6956521739130432E-2</v>
      </c>
      <c r="H429" s="14">
        <f t="shared" si="30"/>
        <v>1.3614703880190606E-4</v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29"/>
        <v/>
      </c>
      <c r="F430" s="14" t="str">
        <f t="shared" si="29"/>
        <v/>
      </c>
      <c r="G430" s="14" t="str">
        <f t="shared" si="31"/>
        <v xml:space="preserve"> </v>
      </c>
      <c r="H430" s="14" t="str">
        <f t="shared" si="30"/>
        <v/>
      </c>
    </row>
    <row r="431" spans="1:8" ht="25.5" x14ac:dyDescent="0.2">
      <c r="A431" s="41"/>
      <c r="B431" s="12" t="s">
        <v>409</v>
      </c>
      <c r="C431" s="13">
        <v>6</v>
      </c>
      <c r="D431" s="13">
        <v>0</v>
      </c>
      <c r="E431" s="14">
        <f t="shared" si="29"/>
        <v>4.0844111640571818E-4</v>
      </c>
      <c r="F431" s="14" t="str">
        <f t="shared" si="29"/>
        <v/>
      </c>
      <c r="G431" s="14">
        <f t="shared" si="31"/>
        <v>-1</v>
      </c>
      <c r="H431" s="14">
        <f t="shared" si="30"/>
        <v>-4.0844111640571818E-4</v>
      </c>
    </row>
    <row r="432" spans="1:8" ht="25.5" x14ac:dyDescent="0.2">
      <c r="A432" s="41"/>
      <c r="B432" s="12" t="s">
        <v>410</v>
      </c>
      <c r="C432" s="13">
        <v>34</v>
      </c>
      <c r="D432" s="13">
        <v>5</v>
      </c>
      <c r="E432" s="14">
        <f t="shared" si="29"/>
        <v>2.3144996596324032E-3</v>
      </c>
      <c r="F432" s="14">
        <f t="shared" si="29"/>
        <v>2.6295030239284776E-4</v>
      </c>
      <c r="G432" s="14">
        <f t="shared" si="31"/>
        <v>-0.8529411764705882</v>
      </c>
      <c r="H432" s="14">
        <f t="shared" si="30"/>
        <v>-1.9741320626276379E-3</v>
      </c>
    </row>
    <row r="433" spans="1:8" x14ac:dyDescent="0.2">
      <c r="A433" s="41"/>
      <c r="B433" s="12" t="s">
        <v>411</v>
      </c>
      <c r="C433" s="13">
        <v>0</v>
      </c>
      <c r="D433" s="13">
        <v>1</v>
      </c>
      <c r="E433" s="14" t="str">
        <f t="shared" si="29"/>
        <v/>
      </c>
      <c r="F433" s="14">
        <f t="shared" si="29"/>
        <v>5.259006047856955E-5</v>
      </c>
      <c r="G433" s="14">
        <f t="shared" si="31"/>
        <v>1</v>
      </c>
      <c r="H433" s="14" t="str">
        <f t="shared" si="30"/>
        <v/>
      </c>
    </row>
    <row r="434" spans="1:8" ht="25.5" x14ac:dyDescent="0.2">
      <c r="A434" s="41"/>
      <c r="B434" s="12" t="s">
        <v>412</v>
      </c>
      <c r="C434" s="13">
        <v>3</v>
      </c>
      <c r="D434" s="13">
        <v>0</v>
      </c>
      <c r="E434" s="14">
        <f t="shared" si="29"/>
        <v>2.0422055820285909E-4</v>
      </c>
      <c r="F434" s="14" t="str">
        <f t="shared" si="29"/>
        <v/>
      </c>
      <c r="G434" s="14">
        <f t="shared" si="31"/>
        <v>-1</v>
      </c>
      <c r="H434" s="14">
        <f t="shared" si="30"/>
        <v>-2.0422055820285909E-4</v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29"/>
        <v/>
      </c>
      <c r="F435" s="14" t="str">
        <f t="shared" si="29"/>
        <v/>
      </c>
      <c r="G435" s="14" t="str">
        <f t="shared" si="31"/>
        <v xml:space="preserve"> </v>
      </c>
      <c r="H435" s="14" t="str">
        <f t="shared" si="30"/>
        <v/>
      </c>
    </row>
    <row r="436" spans="1:8" x14ac:dyDescent="0.2">
      <c r="A436" s="41"/>
      <c r="B436" s="12" t="s">
        <v>414</v>
      </c>
      <c r="C436" s="13">
        <v>2</v>
      </c>
      <c r="D436" s="13">
        <v>0</v>
      </c>
      <c r="E436" s="14">
        <f t="shared" si="29"/>
        <v>1.3614703880190606E-4</v>
      </c>
      <c r="F436" s="14" t="str">
        <f t="shared" si="29"/>
        <v/>
      </c>
      <c r="G436" s="14">
        <f t="shared" si="31"/>
        <v>-1</v>
      </c>
      <c r="H436" s="14">
        <f t="shared" si="30"/>
        <v>-1.3614703880190606E-4</v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1</v>
      </c>
      <c r="E437" s="14" t="str">
        <f t="shared" si="29"/>
        <v/>
      </c>
      <c r="F437" s="14">
        <f t="shared" si="29"/>
        <v>5.259006047856955E-5</v>
      </c>
      <c r="G437" s="14">
        <f t="shared" si="31"/>
        <v>1</v>
      </c>
      <c r="H437" s="14" t="str">
        <f t="shared" si="30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2</v>
      </c>
      <c r="E438" s="14" t="str">
        <f t="shared" si="29"/>
        <v/>
      </c>
      <c r="F438" s="14">
        <f t="shared" si="29"/>
        <v>1.051801209571391E-4</v>
      </c>
      <c r="G438" s="14">
        <f t="shared" si="31"/>
        <v>1</v>
      </c>
      <c r="H438" s="14" t="str">
        <f t="shared" si="30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0</v>
      </c>
      <c r="E439" s="14" t="str">
        <f t="shared" si="29"/>
        <v/>
      </c>
      <c r="F439" s="14" t="str">
        <f t="shared" si="29"/>
        <v/>
      </c>
      <c r="G439" s="14" t="str">
        <f t="shared" si="31"/>
        <v xml:space="preserve"> </v>
      </c>
      <c r="H439" s="14" t="str">
        <f t="shared" si="30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29"/>
        <v/>
      </c>
      <c r="F440" s="14" t="str">
        <f t="shared" si="29"/>
        <v/>
      </c>
      <c r="G440" s="14" t="str">
        <f t="shared" si="31"/>
        <v xml:space="preserve"> </v>
      </c>
      <c r="H440" s="14" t="str">
        <f t="shared" si="30"/>
        <v/>
      </c>
    </row>
    <row r="441" spans="1:8" x14ac:dyDescent="0.2">
      <c r="A441" s="41"/>
      <c r="B441" s="12" t="s">
        <v>419</v>
      </c>
      <c r="C441" s="13">
        <v>1</v>
      </c>
      <c r="D441" s="13">
        <v>13</v>
      </c>
      <c r="E441" s="14">
        <f t="shared" si="29"/>
        <v>6.807351940095303E-5</v>
      </c>
      <c r="F441" s="14">
        <f t="shared" si="29"/>
        <v>6.8367078622140411E-4</v>
      </c>
      <c r="G441" s="14">
        <f t="shared" si="31"/>
        <v>12</v>
      </c>
      <c r="H441" s="14">
        <f t="shared" si="30"/>
        <v>8.1688223281143636E-4</v>
      </c>
    </row>
    <row r="442" spans="1:8" x14ac:dyDescent="0.2">
      <c r="A442" s="41"/>
      <c r="B442" s="12" t="s">
        <v>420</v>
      </c>
      <c r="C442" s="13">
        <v>391</v>
      </c>
      <c r="D442" s="13">
        <v>36</v>
      </c>
      <c r="E442" s="14">
        <f t="shared" si="29"/>
        <v>2.6616746085772636E-2</v>
      </c>
      <c r="F442" s="14">
        <f t="shared" si="29"/>
        <v>1.8932421772285038E-3</v>
      </c>
      <c r="G442" s="14">
        <f t="shared" si="31"/>
        <v>-0.90792838874680304</v>
      </c>
      <c r="H442" s="14">
        <f t="shared" si="30"/>
        <v>-2.4166099387338325E-2</v>
      </c>
    </row>
    <row r="443" spans="1:8" x14ac:dyDescent="0.2">
      <c r="A443" s="41"/>
      <c r="B443" s="12" t="s">
        <v>421</v>
      </c>
      <c r="C443" s="13">
        <v>46</v>
      </c>
      <c r="D443" s="13">
        <v>7</v>
      </c>
      <c r="E443" s="14">
        <f t="shared" si="29"/>
        <v>3.1313818924438392E-3</v>
      </c>
      <c r="F443" s="14">
        <f t="shared" si="29"/>
        <v>3.6813042334998684E-4</v>
      </c>
      <c r="G443" s="14">
        <f t="shared" si="31"/>
        <v>-0.84782608695652173</v>
      </c>
      <c r="H443" s="14">
        <f t="shared" si="30"/>
        <v>-2.6548672566371681E-3</v>
      </c>
    </row>
    <row r="444" spans="1:8" x14ac:dyDescent="0.2">
      <c r="A444" s="41"/>
      <c r="B444" s="12" t="s">
        <v>422</v>
      </c>
      <c r="C444" s="13">
        <v>170</v>
      </c>
      <c r="D444" s="13">
        <v>1</v>
      </c>
      <c r="E444" s="14">
        <f t="shared" si="29"/>
        <v>1.1572498298162015E-2</v>
      </c>
      <c r="F444" s="14">
        <f t="shared" si="29"/>
        <v>5.259006047856955E-5</v>
      </c>
      <c r="G444" s="14">
        <f t="shared" si="31"/>
        <v>-0.99411764705882355</v>
      </c>
      <c r="H444" s="14">
        <f t="shared" si="30"/>
        <v>-1.1504424778761062E-2</v>
      </c>
    </row>
    <row r="445" spans="1:8" x14ac:dyDescent="0.2">
      <c r="A445" s="41"/>
      <c r="B445" s="12" t="s">
        <v>423</v>
      </c>
      <c r="C445" s="13">
        <v>34</v>
      </c>
      <c r="D445" s="13">
        <v>52</v>
      </c>
      <c r="E445" s="14">
        <f t="shared" si="29"/>
        <v>2.3144996596324032E-3</v>
      </c>
      <c r="F445" s="14">
        <f t="shared" si="29"/>
        <v>2.7346831448856164E-3</v>
      </c>
      <c r="G445" s="14">
        <f t="shared" si="31"/>
        <v>0.52941176470588236</v>
      </c>
      <c r="H445" s="14">
        <f t="shared" si="30"/>
        <v>1.2253233492171547E-3</v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29"/>
        <v/>
      </c>
      <c r="F446" s="14" t="str">
        <f t="shared" si="29"/>
        <v/>
      </c>
      <c r="G446" s="14" t="str">
        <f t="shared" si="31"/>
        <v xml:space="preserve"> </v>
      </c>
      <c r="H446" s="14" t="str">
        <f t="shared" si="30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29"/>
        <v/>
      </c>
      <c r="F447" s="14" t="str">
        <f t="shared" si="29"/>
        <v/>
      </c>
      <c r="G447" s="14" t="str">
        <f t="shared" si="31"/>
        <v xml:space="preserve"> </v>
      </c>
      <c r="H447" s="14" t="str">
        <f t="shared" si="30"/>
        <v/>
      </c>
    </row>
    <row r="448" spans="1:8" x14ac:dyDescent="0.2">
      <c r="A448" s="41"/>
      <c r="B448" s="12" t="s">
        <v>426</v>
      </c>
      <c r="C448" s="13">
        <v>1</v>
      </c>
      <c r="D448" s="13">
        <v>0</v>
      </c>
      <c r="E448" s="14">
        <f t="shared" si="29"/>
        <v>6.807351940095303E-5</v>
      </c>
      <c r="F448" s="14" t="str">
        <f t="shared" si="29"/>
        <v/>
      </c>
      <c r="G448" s="14">
        <f t="shared" si="31"/>
        <v>-1</v>
      </c>
      <c r="H448" s="14">
        <f t="shared" si="30"/>
        <v>-6.807351940095303E-5</v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29"/>
        <v/>
      </c>
      <c r="F449" s="14" t="str">
        <f t="shared" si="29"/>
        <v/>
      </c>
      <c r="G449" s="14" t="str">
        <f t="shared" si="31"/>
        <v xml:space="preserve"> </v>
      </c>
      <c r="H449" s="14" t="str">
        <f t="shared" si="30"/>
        <v/>
      </c>
    </row>
    <row r="450" spans="1:8" x14ac:dyDescent="0.2">
      <c r="A450" s="41"/>
      <c r="B450" s="12" t="s">
        <v>428</v>
      </c>
      <c r="C450" s="13">
        <v>4</v>
      </c>
      <c r="D450" s="13">
        <v>0</v>
      </c>
      <c r="E450" s="14">
        <f t="shared" si="29"/>
        <v>2.7229407760381212E-4</v>
      </c>
      <c r="F450" s="14" t="str">
        <f t="shared" si="29"/>
        <v/>
      </c>
      <c r="G450" s="14">
        <f t="shared" si="31"/>
        <v>-1</v>
      </c>
      <c r="H450" s="14">
        <f t="shared" si="30"/>
        <v>-2.7229407760381212E-4</v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29"/>
        <v/>
      </c>
      <c r="F451" s="14" t="str">
        <f t="shared" si="29"/>
        <v/>
      </c>
      <c r="G451" s="14" t="str">
        <f t="shared" si="31"/>
        <v xml:space="preserve"> </v>
      </c>
      <c r="H451" s="14" t="str">
        <f t="shared" si="30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29"/>
        <v/>
      </c>
      <c r="F452" s="14" t="str">
        <f t="shared" si="29"/>
        <v/>
      </c>
      <c r="G452" s="14" t="str">
        <f t="shared" si="31"/>
        <v xml:space="preserve"> </v>
      </c>
      <c r="H452" s="14" t="str">
        <f t="shared" si="30"/>
        <v/>
      </c>
    </row>
    <row r="453" spans="1:8" x14ac:dyDescent="0.2">
      <c r="A453" s="41"/>
      <c r="B453" s="12" t="s">
        <v>431</v>
      </c>
      <c r="C453" s="13">
        <v>3</v>
      </c>
      <c r="D453" s="13">
        <v>1</v>
      </c>
      <c r="E453" s="14">
        <f t="shared" si="29"/>
        <v>2.0422055820285909E-4</v>
      </c>
      <c r="F453" s="14">
        <f t="shared" si="29"/>
        <v>5.259006047856955E-5</v>
      </c>
      <c r="G453" s="14">
        <f t="shared" si="31"/>
        <v>-0.66666666666666663</v>
      </c>
      <c r="H453" s="14">
        <f t="shared" si="30"/>
        <v>-1.3614703880190606E-4</v>
      </c>
    </row>
    <row r="454" spans="1:8" x14ac:dyDescent="0.2">
      <c r="A454" s="41"/>
      <c r="B454" s="12" t="s">
        <v>432</v>
      </c>
      <c r="C454" s="13">
        <v>0</v>
      </c>
      <c r="D454" s="13">
        <v>1</v>
      </c>
      <c r="E454" s="14" t="str">
        <f t="shared" si="29"/>
        <v/>
      </c>
      <c r="F454" s="14">
        <f t="shared" si="29"/>
        <v>5.259006047856955E-5</v>
      </c>
      <c r="G454" s="14">
        <f t="shared" si="31"/>
        <v>1</v>
      </c>
      <c r="H454" s="14" t="str">
        <f t="shared" si="30"/>
        <v/>
      </c>
    </row>
    <row r="455" spans="1:8" x14ac:dyDescent="0.2">
      <c r="A455" s="41"/>
      <c r="B455" s="12" t="s">
        <v>433</v>
      </c>
      <c r="C455" s="13">
        <v>12</v>
      </c>
      <c r="D455" s="13">
        <v>0</v>
      </c>
      <c r="E455" s="14">
        <f t="shared" si="29"/>
        <v>8.1688223281143636E-4</v>
      </c>
      <c r="F455" s="14" t="str">
        <f t="shared" si="29"/>
        <v/>
      </c>
      <c r="G455" s="14">
        <f t="shared" si="31"/>
        <v>-1</v>
      </c>
      <c r="H455" s="14">
        <f t="shared" si="30"/>
        <v>-8.1688223281143636E-4</v>
      </c>
    </row>
    <row r="456" spans="1:8" x14ac:dyDescent="0.2">
      <c r="A456" s="41"/>
      <c r="B456" s="12" t="s">
        <v>434</v>
      </c>
      <c r="C456" s="13">
        <v>27</v>
      </c>
      <c r="D456" s="13">
        <v>61</v>
      </c>
      <c r="E456" s="14">
        <f t="shared" si="29"/>
        <v>1.8379850238257318E-3</v>
      </c>
      <c r="F456" s="14">
        <f t="shared" si="29"/>
        <v>3.2079936891927425E-3</v>
      </c>
      <c r="G456" s="14">
        <f t="shared" si="31"/>
        <v>1.2592592592592593</v>
      </c>
      <c r="H456" s="14">
        <f t="shared" si="30"/>
        <v>2.3144996596324032E-3</v>
      </c>
    </row>
    <row r="457" spans="1:8" x14ac:dyDescent="0.2">
      <c r="A457" s="41"/>
      <c r="B457" s="12" t="s">
        <v>435</v>
      </c>
      <c r="C457" s="13">
        <v>18</v>
      </c>
      <c r="D457" s="13">
        <v>283</v>
      </c>
      <c r="E457" s="14">
        <f t="shared" si="29"/>
        <v>1.2253233492171545E-3</v>
      </c>
      <c r="F457" s="14">
        <f t="shared" si="29"/>
        <v>1.4882987115435183E-2</v>
      </c>
      <c r="G457" s="14">
        <f t="shared" si="31"/>
        <v>14.722222222222221</v>
      </c>
      <c r="H457" s="14">
        <f t="shared" si="30"/>
        <v>1.803948264125255E-2</v>
      </c>
    </row>
    <row r="458" spans="1:8" ht="25.5" x14ac:dyDescent="0.2">
      <c r="A458" s="41"/>
      <c r="B458" s="12" t="s">
        <v>436</v>
      </c>
      <c r="C458" s="13">
        <v>56</v>
      </c>
      <c r="D458" s="13">
        <v>195</v>
      </c>
      <c r="E458" s="14">
        <f t="shared" si="29"/>
        <v>3.8121170864533695E-3</v>
      </c>
      <c r="F458" s="14">
        <f t="shared" si="29"/>
        <v>1.0255061793321063E-2</v>
      </c>
      <c r="G458" s="14">
        <f t="shared" si="31"/>
        <v>2.4821428571428572</v>
      </c>
      <c r="H458" s="14">
        <f t="shared" si="30"/>
        <v>9.4622191967324715E-3</v>
      </c>
    </row>
    <row r="459" spans="1:8" ht="25.5" x14ac:dyDescent="0.2">
      <c r="A459" s="41"/>
      <c r="B459" s="12" t="s">
        <v>437</v>
      </c>
      <c r="C459" s="13">
        <v>3</v>
      </c>
      <c r="D459" s="13">
        <v>32</v>
      </c>
      <c r="E459" s="14">
        <f t="shared" si="29"/>
        <v>2.0422055820285909E-4</v>
      </c>
      <c r="F459" s="14">
        <f t="shared" si="29"/>
        <v>1.6828819353142256E-3</v>
      </c>
      <c r="G459" s="14">
        <f t="shared" si="31"/>
        <v>9.6666666666666661</v>
      </c>
      <c r="H459" s="14">
        <f t="shared" si="30"/>
        <v>1.9741320626276379E-3</v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29"/>
        <v/>
      </c>
      <c r="F460" s="14" t="str">
        <f t="shared" si="29"/>
        <v/>
      </c>
      <c r="G460" s="14" t="str">
        <f t="shared" si="31"/>
        <v xml:space="preserve"> </v>
      </c>
      <c r="H460" s="14" t="str">
        <f t="shared" si="30"/>
        <v/>
      </c>
    </row>
    <row r="461" spans="1:8" x14ac:dyDescent="0.2">
      <c r="A461" s="41"/>
      <c r="B461" s="12" t="s">
        <v>439</v>
      </c>
      <c r="C461" s="13">
        <v>0</v>
      </c>
      <c r="D461" s="13">
        <v>2</v>
      </c>
      <c r="E461" s="14" t="str">
        <f t="shared" si="29"/>
        <v/>
      </c>
      <c r="F461" s="14">
        <f t="shared" si="29"/>
        <v>1.051801209571391E-4</v>
      </c>
      <c r="G461" s="14">
        <f t="shared" si="31"/>
        <v>1</v>
      </c>
      <c r="H461" s="14" t="str">
        <f t="shared" si="30"/>
        <v/>
      </c>
    </row>
    <row r="462" spans="1:8" ht="25.5" x14ac:dyDescent="0.2">
      <c r="A462" s="41"/>
      <c r="B462" s="12" t="s">
        <v>440</v>
      </c>
      <c r="C462" s="13">
        <v>1</v>
      </c>
      <c r="D462" s="13">
        <v>7</v>
      </c>
      <c r="E462" s="14">
        <f t="shared" si="29"/>
        <v>6.807351940095303E-5</v>
      </c>
      <c r="F462" s="14">
        <f t="shared" si="29"/>
        <v>3.6813042334998684E-4</v>
      </c>
      <c r="G462" s="14">
        <f t="shared" si="31"/>
        <v>6</v>
      </c>
      <c r="H462" s="14">
        <f t="shared" si="30"/>
        <v>4.0844111640571818E-4</v>
      </c>
    </row>
    <row r="463" spans="1:8" x14ac:dyDescent="0.2">
      <c r="A463" s="41"/>
      <c r="B463" s="12" t="s">
        <v>441</v>
      </c>
      <c r="C463" s="13">
        <v>3</v>
      </c>
      <c r="D463" s="13">
        <v>0</v>
      </c>
      <c r="E463" s="14">
        <f t="shared" si="29"/>
        <v>2.0422055820285909E-4</v>
      </c>
      <c r="F463" s="14" t="str">
        <f t="shared" si="29"/>
        <v/>
      </c>
      <c r="G463" s="14">
        <f t="shared" si="31"/>
        <v>-1</v>
      </c>
      <c r="H463" s="14">
        <f t="shared" si="30"/>
        <v>-2.0422055820285909E-4</v>
      </c>
    </row>
    <row r="464" spans="1:8" x14ac:dyDescent="0.2">
      <c r="A464" s="41"/>
      <c r="B464" s="12" t="s">
        <v>442</v>
      </c>
      <c r="C464" s="13">
        <v>3</v>
      </c>
      <c r="D464" s="13">
        <v>0</v>
      </c>
      <c r="E464" s="14">
        <f t="shared" si="29"/>
        <v>2.0422055820285909E-4</v>
      </c>
      <c r="F464" s="14" t="str">
        <f t="shared" si="29"/>
        <v/>
      </c>
      <c r="G464" s="14">
        <f t="shared" si="31"/>
        <v>-1</v>
      </c>
      <c r="H464" s="14">
        <f t="shared" si="30"/>
        <v>-2.0422055820285909E-4</v>
      </c>
    </row>
    <row r="465" spans="1:8" x14ac:dyDescent="0.2">
      <c r="A465" s="41"/>
      <c r="B465" s="12" t="s">
        <v>443</v>
      </c>
      <c r="C465" s="13">
        <v>85</v>
      </c>
      <c r="D465" s="13">
        <v>11</v>
      </c>
      <c r="E465" s="14">
        <f t="shared" si="29"/>
        <v>5.7862491490810073E-3</v>
      </c>
      <c r="F465" s="14">
        <f t="shared" si="29"/>
        <v>5.7849066526426509E-4</v>
      </c>
      <c r="G465" s="14">
        <f t="shared" si="31"/>
        <v>-0.87058823529411766</v>
      </c>
      <c r="H465" s="14">
        <f t="shared" si="30"/>
        <v>-5.0374404356705238E-3</v>
      </c>
    </row>
    <row r="466" spans="1:8" x14ac:dyDescent="0.2">
      <c r="A466" s="41"/>
      <c r="B466" s="12" t="s">
        <v>444</v>
      </c>
      <c r="C466" s="13">
        <v>1</v>
      </c>
      <c r="D466" s="13">
        <v>0</v>
      </c>
      <c r="E466" s="14">
        <f t="shared" si="29"/>
        <v>6.807351940095303E-5</v>
      </c>
      <c r="F466" s="14" t="str">
        <f t="shared" si="29"/>
        <v/>
      </c>
      <c r="G466" s="14">
        <f t="shared" si="31"/>
        <v>-1</v>
      </c>
      <c r="H466" s="14">
        <f t="shared" si="30"/>
        <v>-6.807351940095303E-5</v>
      </c>
    </row>
    <row r="467" spans="1:8" x14ac:dyDescent="0.2">
      <c r="A467" s="41"/>
      <c r="B467" s="12" t="s">
        <v>445</v>
      </c>
      <c r="C467" s="13">
        <v>1</v>
      </c>
      <c r="D467" s="13">
        <v>0</v>
      </c>
      <c r="E467" s="14">
        <f t="shared" si="29"/>
        <v>6.807351940095303E-5</v>
      </c>
      <c r="F467" s="14" t="str">
        <f t="shared" si="29"/>
        <v/>
      </c>
      <c r="G467" s="14">
        <f t="shared" si="31"/>
        <v>-1</v>
      </c>
      <c r="H467" s="14">
        <f t="shared" si="30"/>
        <v>-6.807351940095303E-5</v>
      </c>
    </row>
    <row r="468" spans="1:8" x14ac:dyDescent="0.2">
      <c r="A468" s="41"/>
      <c r="B468" s="12" t="s">
        <v>446</v>
      </c>
      <c r="C468" s="13">
        <v>2</v>
      </c>
      <c r="D468" s="13">
        <v>0</v>
      </c>
      <c r="E468" s="14">
        <f t="shared" si="29"/>
        <v>1.3614703880190606E-4</v>
      </c>
      <c r="F468" s="14" t="str">
        <f t="shared" si="29"/>
        <v/>
      </c>
      <c r="G468" s="14">
        <f t="shared" si="31"/>
        <v>-1</v>
      </c>
      <c r="H468" s="14">
        <f t="shared" si="30"/>
        <v>-1.3614703880190606E-4</v>
      </c>
    </row>
    <row r="469" spans="1:8" x14ac:dyDescent="0.2">
      <c r="A469" s="41"/>
      <c r="B469" s="12" t="s">
        <v>447</v>
      </c>
      <c r="C469" s="13">
        <v>2</v>
      </c>
      <c r="D469" s="13">
        <v>0</v>
      </c>
      <c r="E469" s="14">
        <f t="shared" si="29"/>
        <v>1.3614703880190606E-4</v>
      </c>
      <c r="F469" s="14" t="str">
        <f t="shared" si="29"/>
        <v/>
      </c>
      <c r="G469" s="14">
        <f t="shared" si="31"/>
        <v>-1</v>
      </c>
      <c r="H469" s="14">
        <f t="shared" si="30"/>
        <v>-1.3614703880190606E-4</v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29"/>
        <v/>
      </c>
      <c r="F470" s="14" t="str">
        <f t="shared" si="29"/>
        <v/>
      </c>
      <c r="G470" s="14" t="str">
        <f t="shared" si="31"/>
        <v xml:space="preserve"> </v>
      </c>
      <c r="H470" s="14" t="str">
        <f t="shared" si="30"/>
        <v/>
      </c>
    </row>
    <row r="471" spans="1:8" x14ac:dyDescent="0.2">
      <c r="A471" s="41"/>
      <c r="B471" s="12" t="s">
        <v>449</v>
      </c>
      <c r="C471" s="13">
        <v>31</v>
      </c>
      <c r="D471" s="13">
        <v>84</v>
      </c>
      <c r="E471" s="14">
        <f t="shared" si="29"/>
        <v>2.1102791014295441E-3</v>
      </c>
      <c r="F471" s="14">
        <f t="shared" si="29"/>
        <v>4.4175650801998425E-3</v>
      </c>
      <c r="G471" s="14">
        <f t="shared" si="31"/>
        <v>1.7096774193548387</v>
      </c>
      <c r="H471" s="14">
        <f t="shared" si="30"/>
        <v>3.6078965282505108E-3</v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29"/>
        <v/>
      </c>
      <c r="F472" s="14" t="str">
        <f t="shared" si="29"/>
        <v/>
      </c>
      <c r="G472" s="14" t="str">
        <f t="shared" si="31"/>
        <v xml:space="preserve"> </v>
      </c>
      <c r="H472" s="14" t="str">
        <f t="shared" si="30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29"/>
        <v/>
      </c>
      <c r="F473" s="14" t="str">
        <f t="shared" si="29"/>
        <v/>
      </c>
      <c r="G473" s="14" t="str">
        <f t="shared" si="31"/>
        <v xml:space="preserve"> </v>
      </c>
      <c r="H473" s="14" t="str">
        <f t="shared" si="30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29"/>
        <v/>
      </c>
      <c r="F474" s="14" t="str">
        <f t="shared" si="29"/>
        <v/>
      </c>
      <c r="G474" s="14" t="str">
        <f t="shared" si="31"/>
        <v xml:space="preserve"> </v>
      </c>
      <c r="H474" s="14" t="str">
        <f t="shared" si="30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29"/>
        <v/>
      </c>
      <c r="F475" s="14" t="str">
        <f t="shared" si="29"/>
        <v/>
      </c>
      <c r="G475" s="14" t="str">
        <f t="shared" si="31"/>
        <v xml:space="preserve"> </v>
      </c>
      <c r="H475" s="14" t="str">
        <f t="shared" si="30"/>
        <v/>
      </c>
    </row>
    <row r="476" spans="1:8" x14ac:dyDescent="0.2">
      <c r="A476" s="41"/>
      <c r="B476" s="12" t="s">
        <v>454</v>
      </c>
      <c r="C476" s="13">
        <v>1</v>
      </c>
      <c r="D476" s="13">
        <v>2</v>
      </c>
      <c r="E476" s="14">
        <f t="shared" si="29"/>
        <v>6.807351940095303E-5</v>
      </c>
      <c r="F476" s="14">
        <f t="shared" si="29"/>
        <v>1.051801209571391E-4</v>
      </c>
      <c r="G476" s="14">
        <f t="shared" si="31"/>
        <v>1</v>
      </c>
      <c r="H476" s="14">
        <f t="shared" si="30"/>
        <v>6.807351940095303E-5</v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F540" si="32">+IF(C477=0,"",C477/C$349)</f>
        <v/>
      </c>
      <c r="F477" s="14" t="str">
        <f t="shared" si="32"/>
        <v/>
      </c>
      <c r="G477" s="14" t="str">
        <f t="shared" si="31"/>
        <v xml:space="preserve"> </v>
      </c>
      <c r="H477" s="14" t="str">
        <f t="shared" ref="H477:H540" si="33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32"/>
        <v/>
      </c>
      <c r="F478" s="14" t="str">
        <f t="shared" si="32"/>
        <v/>
      </c>
      <c r="G478" s="14" t="str">
        <f t="shared" ref="G478:G541" si="34">+IF(AND(C478=0,D478=0)," ",IF(C478=0,1,IF(D478=0,-1,(D478-C478)/C478)))</f>
        <v xml:space="preserve"> </v>
      </c>
      <c r="H478" s="14" t="str">
        <f t="shared" si="33"/>
        <v/>
      </c>
    </row>
    <row r="479" spans="1:8" x14ac:dyDescent="0.2">
      <c r="A479" s="41"/>
      <c r="B479" s="12" t="s">
        <v>457</v>
      </c>
      <c r="C479" s="13">
        <v>188</v>
      </c>
      <c r="D479" s="13">
        <v>210</v>
      </c>
      <c r="E479" s="14">
        <f t="shared" si="32"/>
        <v>1.279782164737917E-2</v>
      </c>
      <c r="F479" s="14">
        <f t="shared" si="32"/>
        <v>1.1043912700499606E-2</v>
      </c>
      <c r="G479" s="14">
        <f t="shared" si="34"/>
        <v>0.11702127659574468</v>
      </c>
      <c r="H479" s="14">
        <f t="shared" si="33"/>
        <v>1.4976174268209667E-3</v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32"/>
        <v/>
      </c>
      <c r="F480" s="14" t="str">
        <f t="shared" si="32"/>
        <v/>
      </c>
      <c r="G480" s="14" t="str">
        <f t="shared" si="34"/>
        <v xml:space="preserve"> </v>
      </c>
      <c r="H480" s="14" t="str">
        <f t="shared" si="33"/>
        <v/>
      </c>
    </row>
    <row r="481" spans="1:8" x14ac:dyDescent="0.2">
      <c r="A481" s="41"/>
      <c r="B481" s="12" t="s">
        <v>459</v>
      </c>
      <c r="C481" s="13">
        <v>3</v>
      </c>
      <c r="D481" s="13">
        <v>2</v>
      </c>
      <c r="E481" s="14">
        <f t="shared" si="32"/>
        <v>2.0422055820285909E-4</v>
      </c>
      <c r="F481" s="14">
        <f t="shared" si="32"/>
        <v>1.051801209571391E-4</v>
      </c>
      <c r="G481" s="14">
        <f t="shared" si="34"/>
        <v>-0.33333333333333331</v>
      </c>
      <c r="H481" s="14">
        <f t="shared" si="33"/>
        <v>-6.807351940095303E-5</v>
      </c>
    </row>
    <row r="482" spans="1:8" x14ac:dyDescent="0.2">
      <c r="A482" s="41"/>
      <c r="B482" s="12" t="s">
        <v>460</v>
      </c>
      <c r="C482" s="13">
        <v>4</v>
      </c>
      <c r="D482" s="13">
        <v>0</v>
      </c>
      <c r="E482" s="14">
        <f t="shared" si="32"/>
        <v>2.7229407760381212E-4</v>
      </c>
      <c r="F482" s="14" t="str">
        <f t="shared" si="32"/>
        <v/>
      </c>
      <c r="G482" s="14">
        <f t="shared" si="34"/>
        <v>-1</v>
      </c>
      <c r="H482" s="14">
        <f t="shared" si="33"/>
        <v>-2.7229407760381212E-4</v>
      </c>
    </row>
    <row r="483" spans="1:8" x14ac:dyDescent="0.2">
      <c r="A483" s="41"/>
      <c r="B483" s="12" t="s">
        <v>461</v>
      </c>
      <c r="C483" s="13">
        <v>0</v>
      </c>
      <c r="D483" s="13">
        <v>0</v>
      </c>
      <c r="E483" s="14" t="str">
        <f t="shared" si="32"/>
        <v/>
      </c>
      <c r="F483" s="14" t="str">
        <f t="shared" si="32"/>
        <v/>
      </c>
      <c r="G483" s="14" t="str">
        <f t="shared" si="34"/>
        <v xml:space="preserve"> </v>
      </c>
      <c r="H483" s="14" t="str">
        <f t="shared" si="33"/>
        <v/>
      </c>
    </row>
    <row r="484" spans="1:8" x14ac:dyDescent="0.2">
      <c r="A484" s="41"/>
      <c r="B484" s="12" t="s">
        <v>462</v>
      </c>
      <c r="C484" s="13">
        <v>7</v>
      </c>
      <c r="D484" s="13">
        <v>7</v>
      </c>
      <c r="E484" s="14">
        <f t="shared" si="32"/>
        <v>4.7651463580667119E-4</v>
      </c>
      <c r="F484" s="14">
        <f t="shared" si="32"/>
        <v>3.6813042334998684E-4</v>
      </c>
      <c r="G484" s="14">
        <f t="shared" si="34"/>
        <v>0</v>
      </c>
      <c r="H484" s="14">
        <f t="shared" si="33"/>
        <v>0</v>
      </c>
    </row>
    <row r="485" spans="1:8" x14ac:dyDescent="0.2">
      <c r="A485" s="41"/>
      <c r="B485" s="12" t="s">
        <v>463</v>
      </c>
      <c r="C485" s="13">
        <v>1</v>
      </c>
      <c r="D485" s="13">
        <v>0</v>
      </c>
      <c r="E485" s="14">
        <f t="shared" si="32"/>
        <v>6.807351940095303E-5</v>
      </c>
      <c r="F485" s="14" t="str">
        <f t="shared" si="32"/>
        <v/>
      </c>
      <c r="G485" s="14">
        <f t="shared" si="34"/>
        <v>-1</v>
      </c>
      <c r="H485" s="14">
        <f t="shared" si="33"/>
        <v>-6.807351940095303E-5</v>
      </c>
    </row>
    <row r="486" spans="1:8" x14ac:dyDescent="0.2">
      <c r="A486" s="41"/>
      <c r="B486" s="12" t="s">
        <v>464</v>
      </c>
      <c r="C486" s="13">
        <v>0</v>
      </c>
      <c r="D486" s="13">
        <v>1</v>
      </c>
      <c r="E486" s="14" t="str">
        <f t="shared" si="32"/>
        <v/>
      </c>
      <c r="F486" s="14">
        <f t="shared" si="32"/>
        <v>5.259006047856955E-5</v>
      </c>
      <c r="G486" s="14">
        <f t="shared" si="34"/>
        <v>1</v>
      </c>
      <c r="H486" s="14" t="str">
        <f t="shared" si="33"/>
        <v/>
      </c>
    </row>
    <row r="487" spans="1:8" x14ac:dyDescent="0.2">
      <c r="A487" s="41"/>
      <c r="B487" s="12" t="s">
        <v>465</v>
      </c>
      <c r="C487" s="13">
        <v>9</v>
      </c>
      <c r="D487" s="13">
        <v>0</v>
      </c>
      <c r="E487" s="14">
        <f t="shared" si="32"/>
        <v>6.1266167460857725E-4</v>
      </c>
      <c r="F487" s="14" t="str">
        <f t="shared" si="32"/>
        <v/>
      </c>
      <c r="G487" s="14">
        <f t="shared" si="34"/>
        <v>-1</v>
      </c>
      <c r="H487" s="14">
        <f t="shared" si="33"/>
        <v>-6.1266167460857725E-4</v>
      </c>
    </row>
    <row r="488" spans="1:8" x14ac:dyDescent="0.2">
      <c r="A488" s="41"/>
      <c r="B488" s="12" t="s">
        <v>466</v>
      </c>
      <c r="C488" s="13">
        <v>0</v>
      </c>
      <c r="D488" s="13">
        <v>2</v>
      </c>
      <c r="E488" s="14" t="str">
        <f t="shared" si="32"/>
        <v/>
      </c>
      <c r="F488" s="14">
        <f t="shared" si="32"/>
        <v>1.051801209571391E-4</v>
      </c>
      <c r="G488" s="14">
        <f t="shared" si="34"/>
        <v>1</v>
      </c>
      <c r="H488" s="14" t="str">
        <f t="shared" si="33"/>
        <v/>
      </c>
    </row>
    <row r="489" spans="1:8" x14ac:dyDescent="0.2">
      <c r="A489" s="41"/>
      <c r="B489" s="12" t="s">
        <v>467</v>
      </c>
      <c r="C489" s="13">
        <v>48</v>
      </c>
      <c r="D489" s="13">
        <v>8</v>
      </c>
      <c r="E489" s="14">
        <f t="shared" si="32"/>
        <v>3.2675289312457455E-3</v>
      </c>
      <c r="F489" s="14">
        <f t="shared" si="32"/>
        <v>4.207204838285564E-4</v>
      </c>
      <c r="G489" s="14">
        <f t="shared" si="34"/>
        <v>-0.83333333333333337</v>
      </c>
      <c r="H489" s="14">
        <f t="shared" si="33"/>
        <v>-2.7229407760381214E-3</v>
      </c>
    </row>
    <row r="490" spans="1:8" x14ac:dyDescent="0.2">
      <c r="A490" s="41"/>
      <c r="B490" s="12" t="s">
        <v>468</v>
      </c>
      <c r="C490" s="13">
        <v>18</v>
      </c>
      <c r="D490" s="13">
        <v>12</v>
      </c>
      <c r="E490" s="14">
        <f t="shared" si="32"/>
        <v>1.2253233492171545E-3</v>
      </c>
      <c r="F490" s="14">
        <f t="shared" si="32"/>
        <v>6.3108072574283465E-4</v>
      </c>
      <c r="G490" s="14">
        <f t="shared" si="34"/>
        <v>-0.33333333333333331</v>
      </c>
      <c r="H490" s="14">
        <f t="shared" si="33"/>
        <v>-4.0844111640571813E-4</v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32"/>
        <v/>
      </c>
      <c r="F491" s="14" t="str">
        <f t="shared" si="32"/>
        <v/>
      </c>
      <c r="G491" s="14" t="str">
        <f t="shared" si="34"/>
        <v xml:space="preserve"> </v>
      </c>
      <c r="H491" s="14" t="str">
        <f t="shared" si="33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3</v>
      </c>
      <c r="E492" s="14" t="str">
        <f t="shared" si="32"/>
        <v/>
      </c>
      <c r="F492" s="14">
        <f t="shared" si="32"/>
        <v>1.5777018143570866E-4</v>
      </c>
      <c r="G492" s="14">
        <f t="shared" si="34"/>
        <v>1</v>
      </c>
      <c r="H492" s="14" t="str">
        <f t="shared" si="33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32"/>
        <v/>
      </c>
      <c r="F493" s="14" t="str">
        <f t="shared" si="32"/>
        <v/>
      </c>
      <c r="G493" s="14" t="str">
        <f t="shared" si="34"/>
        <v xml:space="preserve"> </v>
      </c>
      <c r="H493" s="14" t="str">
        <f t="shared" si="33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13</v>
      </c>
      <c r="E494" s="14" t="str">
        <f t="shared" si="32"/>
        <v/>
      </c>
      <c r="F494" s="14">
        <f t="shared" si="32"/>
        <v>6.8367078622140411E-4</v>
      </c>
      <c r="G494" s="14">
        <f t="shared" si="34"/>
        <v>1</v>
      </c>
      <c r="H494" s="14" t="str">
        <f t="shared" si="33"/>
        <v/>
      </c>
    </row>
    <row r="495" spans="1:8" x14ac:dyDescent="0.2">
      <c r="A495" s="41"/>
      <c r="B495" s="12" t="s">
        <v>473</v>
      </c>
      <c r="C495" s="13">
        <v>1</v>
      </c>
      <c r="D495" s="13">
        <v>2</v>
      </c>
      <c r="E495" s="14">
        <f t="shared" si="32"/>
        <v>6.807351940095303E-5</v>
      </c>
      <c r="F495" s="14">
        <f t="shared" si="32"/>
        <v>1.051801209571391E-4</v>
      </c>
      <c r="G495" s="14">
        <f t="shared" si="34"/>
        <v>1</v>
      </c>
      <c r="H495" s="14">
        <f t="shared" si="33"/>
        <v>6.807351940095303E-5</v>
      </c>
    </row>
    <row r="496" spans="1:8" ht="25.5" x14ac:dyDescent="0.2">
      <c r="A496" s="41"/>
      <c r="B496" s="12" t="s">
        <v>474</v>
      </c>
      <c r="C496" s="13">
        <v>0</v>
      </c>
      <c r="D496" s="13">
        <v>1</v>
      </c>
      <c r="E496" s="14" t="str">
        <f t="shared" si="32"/>
        <v/>
      </c>
      <c r="F496" s="14">
        <f t="shared" si="32"/>
        <v>5.259006047856955E-5</v>
      </c>
      <c r="G496" s="14">
        <f t="shared" si="34"/>
        <v>1</v>
      </c>
      <c r="H496" s="14" t="str">
        <f t="shared" si="33"/>
        <v/>
      </c>
    </row>
    <row r="497" spans="1:8" x14ac:dyDescent="0.2">
      <c r="A497" s="41"/>
      <c r="B497" s="12" t="s">
        <v>475</v>
      </c>
      <c r="C497" s="13">
        <v>2</v>
      </c>
      <c r="D497" s="13">
        <v>0</v>
      </c>
      <c r="E497" s="14">
        <f t="shared" si="32"/>
        <v>1.3614703880190606E-4</v>
      </c>
      <c r="F497" s="14" t="str">
        <f t="shared" si="32"/>
        <v/>
      </c>
      <c r="G497" s="14">
        <f t="shared" si="34"/>
        <v>-1</v>
      </c>
      <c r="H497" s="14">
        <f t="shared" si="33"/>
        <v>-1.3614703880190606E-4</v>
      </c>
    </row>
    <row r="498" spans="1:8" ht="25.5" x14ac:dyDescent="0.2">
      <c r="A498" s="41"/>
      <c r="B498" s="12" t="s">
        <v>476</v>
      </c>
      <c r="C498" s="13">
        <v>38</v>
      </c>
      <c r="D498" s="13">
        <v>4</v>
      </c>
      <c r="E498" s="14">
        <f t="shared" si="32"/>
        <v>2.5867937372362152E-3</v>
      </c>
      <c r="F498" s="14">
        <f t="shared" si="32"/>
        <v>2.103602419142782E-4</v>
      </c>
      <c r="G498" s="14">
        <f t="shared" si="34"/>
        <v>-0.89473684210526316</v>
      </c>
      <c r="H498" s="14">
        <f t="shared" si="33"/>
        <v>-2.3144996596324032E-3</v>
      </c>
    </row>
    <row r="499" spans="1:8" ht="25.5" x14ac:dyDescent="0.2">
      <c r="A499" s="41"/>
      <c r="B499" s="12" t="s">
        <v>477</v>
      </c>
      <c r="C499" s="13">
        <v>2</v>
      </c>
      <c r="D499" s="13">
        <v>0</v>
      </c>
      <c r="E499" s="14">
        <f t="shared" si="32"/>
        <v>1.3614703880190606E-4</v>
      </c>
      <c r="F499" s="14" t="str">
        <f t="shared" si="32"/>
        <v/>
      </c>
      <c r="G499" s="14">
        <f t="shared" si="34"/>
        <v>-1</v>
      </c>
      <c r="H499" s="14">
        <f t="shared" si="33"/>
        <v>-1.3614703880190606E-4</v>
      </c>
    </row>
    <row r="500" spans="1:8" ht="25.5" x14ac:dyDescent="0.2">
      <c r="A500" s="41"/>
      <c r="B500" s="12" t="s">
        <v>478</v>
      </c>
      <c r="C500" s="13">
        <v>129</v>
      </c>
      <c r="D500" s="13">
        <v>3</v>
      </c>
      <c r="E500" s="14">
        <f t="shared" si="32"/>
        <v>8.7814840027229408E-3</v>
      </c>
      <c r="F500" s="14">
        <f t="shared" si="32"/>
        <v>1.5777018143570866E-4</v>
      </c>
      <c r="G500" s="14">
        <f t="shared" si="34"/>
        <v>-0.97674418604651159</v>
      </c>
      <c r="H500" s="14">
        <f t="shared" si="33"/>
        <v>-8.5772634445200821E-3</v>
      </c>
    </row>
    <row r="501" spans="1:8" ht="25.5" x14ac:dyDescent="0.2">
      <c r="A501" s="41"/>
      <c r="B501" s="12" t="s">
        <v>479</v>
      </c>
      <c r="C501" s="13">
        <v>1</v>
      </c>
      <c r="D501" s="13">
        <v>0</v>
      </c>
      <c r="E501" s="14">
        <f t="shared" si="32"/>
        <v>6.807351940095303E-5</v>
      </c>
      <c r="F501" s="14" t="str">
        <f t="shared" si="32"/>
        <v/>
      </c>
      <c r="G501" s="14">
        <f t="shared" si="34"/>
        <v>-1</v>
      </c>
      <c r="H501" s="14">
        <f t="shared" si="33"/>
        <v>-6.807351940095303E-5</v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32"/>
        <v/>
      </c>
      <c r="F502" s="14" t="str">
        <f t="shared" si="32"/>
        <v/>
      </c>
      <c r="G502" s="14" t="str">
        <f t="shared" si="34"/>
        <v xml:space="preserve"> </v>
      </c>
      <c r="H502" s="14" t="str">
        <f t="shared" si="33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32"/>
        <v/>
      </c>
      <c r="F503" s="14" t="str">
        <f t="shared" si="32"/>
        <v/>
      </c>
      <c r="G503" s="14" t="str">
        <f t="shared" si="34"/>
        <v xml:space="preserve"> </v>
      </c>
      <c r="H503" s="14" t="str">
        <f t="shared" si="33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32"/>
        <v/>
      </c>
      <c r="F504" s="14" t="str">
        <f t="shared" si="32"/>
        <v/>
      </c>
      <c r="G504" s="14" t="str">
        <f t="shared" si="34"/>
        <v xml:space="preserve"> </v>
      </c>
      <c r="H504" s="14" t="str">
        <f t="shared" si="33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32"/>
        <v/>
      </c>
      <c r="F505" s="14" t="str">
        <f t="shared" si="32"/>
        <v/>
      </c>
      <c r="G505" s="14" t="str">
        <f t="shared" si="34"/>
        <v xml:space="preserve"> </v>
      </c>
      <c r="H505" s="14" t="str">
        <f t="shared" si="33"/>
        <v/>
      </c>
    </row>
    <row r="506" spans="1:8" ht="25.5" x14ac:dyDescent="0.2">
      <c r="A506" s="41"/>
      <c r="B506" s="12" t="s">
        <v>484</v>
      </c>
      <c r="C506" s="13">
        <v>3</v>
      </c>
      <c r="D506" s="13">
        <v>0</v>
      </c>
      <c r="E506" s="14">
        <f t="shared" si="32"/>
        <v>2.0422055820285909E-4</v>
      </c>
      <c r="F506" s="14" t="str">
        <f t="shared" si="32"/>
        <v/>
      </c>
      <c r="G506" s="14">
        <f t="shared" si="34"/>
        <v>-1</v>
      </c>
      <c r="H506" s="14">
        <f t="shared" si="33"/>
        <v>-2.0422055820285909E-4</v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32"/>
        <v/>
      </c>
      <c r="F507" s="14" t="str">
        <f t="shared" si="32"/>
        <v/>
      </c>
      <c r="G507" s="14" t="str">
        <f t="shared" si="34"/>
        <v xml:space="preserve"> </v>
      </c>
      <c r="H507" s="14" t="str">
        <f t="shared" si="33"/>
        <v/>
      </c>
    </row>
    <row r="508" spans="1:8" ht="25.5" x14ac:dyDescent="0.2">
      <c r="A508" s="41"/>
      <c r="B508" s="12" t="s">
        <v>486</v>
      </c>
      <c r="C508" s="13">
        <v>2</v>
      </c>
      <c r="D508" s="13">
        <v>0</v>
      </c>
      <c r="E508" s="14">
        <f t="shared" si="32"/>
        <v>1.3614703880190606E-4</v>
      </c>
      <c r="F508" s="14" t="str">
        <f t="shared" si="32"/>
        <v/>
      </c>
      <c r="G508" s="14">
        <f t="shared" si="34"/>
        <v>-1</v>
      </c>
      <c r="H508" s="14">
        <f t="shared" si="33"/>
        <v>-1.3614703880190606E-4</v>
      </c>
    </row>
    <row r="509" spans="1:8" x14ac:dyDescent="0.2">
      <c r="A509" s="41"/>
      <c r="B509" s="12" t="s">
        <v>487</v>
      </c>
      <c r="C509" s="13">
        <v>2</v>
      </c>
      <c r="D509" s="13">
        <v>0</v>
      </c>
      <c r="E509" s="14">
        <f t="shared" si="32"/>
        <v>1.3614703880190606E-4</v>
      </c>
      <c r="F509" s="14" t="str">
        <f t="shared" si="32"/>
        <v/>
      </c>
      <c r="G509" s="14">
        <f t="shared" si="34"/>
        <v>-1</v>
      </c>
      <c r="H509" s="14">
        <f t="shared" si="33"/>
        <v>-1.3614703880190606E-4</v>
      </c>
    </row>
    <row r="510" spans="1:8" x14ac:dyDescent="0.2">
      <c r="A510" s="41"/>
      <c r="B510" s="12" t="s">
        <v>488</v>
      </c>
      <c r="C510" s="13">
        <v>147</v>
      </c>
      <c r="D510" s="13">
        <v>6</v>
      </c>
      <c r="E510" s="14">
        <f t="shared" si="32"/>
        <v>1.0006807351940095E-2</v>
      </c>
      <c r="F510" s="14">
        <f t="shared" si="32"/>
        <v>3.1554036287141733E-4</v>
      </c>
      <c r="G510" s="14">
        <f t="shared" si="34"/>
        <v>-0.95918367346938771</v>
      </c>
      <c r="H510" s="14">
        <f t="shared" si="33"/>
        <v>-9.5983662355343755E-3</v>
      </c>
    </row>
    <row r="511" spans="1:8" x14ac:dyDescent="0.2">
      <c r="A511" s="41"/>
      <c r="B511" s="12" t="s">
        <v>489</v>
      </c>
      <c r="C511" s="13">
        <v>7</v>
      </c>
      <c r="D511" s="13">
        <v>0</v>
      </c>
      <c r="E511" s="14">
        <f t="shared" si="32"/>
        <v>4.7651463580667119E-4</v>
      </c>
      <c r="F511" s="14" t="str">
        <f t="shared" si="32"/>
        <v/>
      </c>
      <c r="G511" s="14">
        <f t="shared" si="34"/>
        <v>-1</v>
      </c>
      <c r="H511" s="14">
        <f t="shared" si="33"/>
        <v>-4.7651463580667119E-4</v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32"/>
        <v/>
      </c>
      <c r="F512" s="14" t="str">
        <f t="shared" si="32"/>
        <v/>
      </c>
      <c r="G512" s="14" t="str">
        <f t="shared" si="34"/>
        <v xml:space="preserve"> </v>
      </c>
      <c r="H512" s="14" t="str">
        <f t="shared" si="33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32"/>
        <v/>
      </c>
      <c r="F513" s="14" t="str">
        <f t="shared" si="32"/>
        <v/>
      </c>
      <c r="G513" s="14" t="str">
        <f t="shared" si="34"/>
        <v xml:space="preserve"> </v>
      </c>
      <c r="H513" s="14" t="str">
        <f t="shared" si="33"/>
        <v/>
      </c>
    </row>
    <row r="514" spans="1:8" ht="25.5" x14ac:dyDescent="0.2">
      <c r="A514" s="41"/>
      <c r="B514" s="12" t="s">
        <v>492</v>
      </c>
      <c r="C514" s="13">
        <v>1</v>
      </c>
      <c r="D514" s="13">
        <v>0</v>
      </c>
      <c r="E514" s="14">
        <f t="shared" si="32"/>
        <v>6.807351940095303E-5</v>
      </c>
      <c r="F514" s="14" t="str">
        <f t="shared" si="32"/>
        <v/>
      </c>
      <c r="G514" s="14">
        <f t="shared" si="34"/>
        <v>-1</v>
      </c>
      <c r="H514" s="14">
        <f t="shared" si="33"/>
        <v>-6.807351940095303E-5</v>
      </c>
    </row>
    <row r="515" spans="1:8" ht="25.5" x14ac:dyDescent="0.2">
      <c r="A515" s="41"/>
      <c r="B515" s="12" t="s">
        <v>493</v>
      </c>
      <c r="C515" s="13">
        <v>20</v>
      </c>
      <c r="D515" s="13">
        <v>30</v>
      </c>
      <c r="E515" s="14">
        <f t="shared" si="32"/>
        <v>1.3614703880190605E-3</v>
      </c>
      <c r="F515" s="14">
        <f t="shared" si="32"/>
        <v>1.5777018143570865E-3</v>
      </c>
      <c r="G515" s="14">
        <f t="shared" si="34"/>
        <v>0.5</v>
      </c>
      <c r="H515" s="14">
        <f t="shared" si="33"/>
        <v>6.8073519400953025E-4</v>
      </c>
    </row>
    <row r="516" spans="1:8" x14ac:dyDescent="0.2">
      <c r="A516" s="41"/>
      <c r="B516" s="12" t="s">
        <v>494</v>
      </c>
      <c r="C516" s="13">
        <v>1</v>
      </c>
      <c r="D516" s="13">
        <v>0</v>
      </c>
      <c r="E516" s="14">
        <f t="shared" si="32"/>
        <v>6.807351940095303E-5</v>
      </c>
      <c r="F516" s="14" t="str">
        <f t="shared" si="32"/>
        <v/>
      </c>
      <c r="G516" s="14">
        <f t="shared" si="34"/>
        <v>-1</v>
      </c>
      <c r="H516" s="14">
        <f t="shared" si="33"/>
        <v>-6.807351940095303E-5</v>
      </c>
    </row>
    <row r="517" spans="1:8" ht="25.5" x14ac:dyDescent="0.2">
      <c r="A517" s="41"/>
      <c r="B517" s="12" t="s">
        <v>495</v>
      </c>
      <c r="C517" s="13">
        <v>144</v>
      </c>
      <c r="D517" s="13">
        <v>121</v>
      </c>
      <c r="E517" s="14">
        <f t="shared" si="32"/>
        <v>9.8025867937372359E-3</v>
      </c>
      <c r="F517" s="14">
        <f t="shared" si="32"/>
        <v>6.3633973179069159E-3</v>
      </c>
      <c r="G517" s="14">
        <f t="shared" si="34"/>
        <v>-0.15972222222222221</v>
      </c>
      <c r="H517" s="14">
        <f t="shared" si="33"/>
        <v>-1.5656909462219194E-3</v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32"/>
        <v/>
      </c>
      <c r="F518" s="14" t="str">
        <f t="shared" si="32"/>
        <v/>
      </c>
      <c r="G518" s="14" t="str">
        <f t="shared" si="34"/>
        <v xml:space="preserve"> </v>
      </c>
      <c r="H518" s="14" t="str">
        <f t="shared" si="33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32"/>
        <v/>
      </c>
      <c r="F519" s="14" t="str">
        <f t="shared" si="32"/>
        <v/>
      </c>
      <c r="G519" s="14" t="str">
        <f t="shared" si="34"/>
        <v xml:space="preserve"> </v>
      </c>
      <c r="H519" s="14" t="str">
        <f t="shared" si="33"/>
        <v/>
      </c>
    </row>
    <row r="520" spans="1:8" ht="25.5" x14ac:dyDescent="0.2">
      <c r="A520" s="41"/>
      <c r="B520" s="12" t="s">
        <v>498</v>
      </c>
      <c r="C520" s="13">
        <v>11</v>
      </c>
      <c r="D520" s="13">
        <v>1</v>
      </c>
      <c r="E520" s="14">
        <f t="shared" si="32"/>
        <v>7.4880871341048336E-4</v>
      </c>
      <c r="F520" s="14">
        <f t="shared" si="32"/>
        <v>5.259006047856955E-5</v>
      </c>
      <c r="G520" s="14">
        <f t="shared" si="34"/>
        <v>-0.90909090909090906</v>
      </c>
      <c r="H520" s="14">
        <f t="shared" si="33"/>
        <v>-6.8073519400953036E-4</v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32"/>
        <v/>
      </c>
      <c r="F521" s="14" t="str">
        <f t="shared" si="32"/>
        <v/>
      </c>
      <c r="G521" s="14" t="str">
        <f t="shared" si="34"/>
        <v xml:space="preserve"> </v>
      </c>
      <c r="H521" s="14" t="str">
        <f t="shared" si="33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32"/>
        <v/>
      </c>
      <c r="F522" s="14" t="str">
        <f t="shared" si="32"/>
        <v/>
      </c>
      <c r="G522" s="14" t="str">
        <f t="shared" si="34"/>
        <v xml:space="preserve"> </v>
      </c>
      <c r="H522" s="14" t="str">
        <f t="shared" si="33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26</v>
      </c>
      <c r="E523" s="14" t="str">
        <f t="shared" si="32"/>
        <v/>
      </c>
      <c r="F523" s="14">
        <f t="shared" si="32"/>
        <v>1.3673415724428082E-3</v>
      </c>
      <c r="G523" s="14">
        <f t="shared" si="34"/>
        <v>1</v>
      </c>
      <c r="H523" s="14" t="str">
        <f t="shared" si="33"/>
        <v/>
      </c>
    </row>
    <row r="524" spans="1:8" ht="25.5" x14ac:dyDescent="0.2">
      <c r="A524" s="41"/>
      <c r="B524" s="12" t="s">
        <v>502</v>
      </c>
      <c r="C524" s="13">
        <v>3</v>
      </c>
      <c r="D524" s="13">
        <v>1</v>
      </c>
      <c r="E524" s="14">
        <f t="shared" si="32"/>
        <v>2.0422055820285909E-4</v>
      </c>
      <c r="F524" s="14">
        <f t="shared" si="32"/>
        <v>5.259006047856955E-5</v>
      </c>
      <c r="G524" s="14">
        <f t="shared" si="34"/>
        <v>-0.66666666666666663</v>
      </c>
      <c r="H524" s="14">
        <f t="shared" si="33"/>
        <v>-1.3614703880190606E-4</v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32"/>
        <v/>
      </c>
      <c r="F525" s="14" t="str">
        <f t="shared" si="32"/>
        <v/>
      </c>
      <c r="G525" s="14" t="str">
        <f t="shared" si="34"/>
        <v xml:space="preserve"> </v>
      </c>
      <c r="H525" s="14" t="str">
        <f t="shared" si="33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32"/>
        <v/>
      </c>
      <c r="F526" s="14" t="str">
        <f t="shared" si="32"/>
        <v/>
      </c>
      <c r="G526" s="14" t="str">
        <f t="shared" si="34"/>
        <v xml:space="preserve"> </v>
      </c>
      <c r="H526" s="14" t="str">
        <f t="shared" si="33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32"/>
        <v/>
      </c>
      <c r="F527" s="14" t="str">
        <f t="shared" si="32"/>
        <v/>
      </c>
      <c r="G527" s="14" t="str">
        <f t="shared" si="34"/>
        <v xml:space="preserve"> </v>
      </c>
      <c r="H527" s="14" t="str">
        <f t="shared" si="33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32"/>
        <v/>
      </c>
      <c r="F528" s="14" t="str">
        <f t="shared" si="32"/>
        <v/>
      </c>
      <c r="G528" s="14" t="str">
        <f t="shared" si="34"/>
        <v xml:space="preserve"> </v>
      </c>
      <c r="H528" s="14" t="str">
        <f t="shared" si="33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32"/>
        <v/>
      </c>
      <c r="F529" s="14" t="str">
        <f t="shared" si="32"/>
        <v/>
      </c>
      <c r="G529" s="14" t="str">
        <f t="shared" si="34"/>
        <v xml:space="preserve"> </v>
      </c>
      <c r="H529" s="14" t="str">
        <f t="shared" si="33"/>
        <v/>
      </c>
    </row>
    <row r="530" spans="1:8" ht="25.5" x14ac:dyDescent="0.2">
      <c r="A530" s="41"/>
      <c r="B530" s="12" t="s">
        <v>508</v>
      </c>
      <c r="C530" s="13">
        <v>1</v>
      </c>
      <c r="D530" s="13">
        <v>75</v>
      </c>
      <c r="E530" s="14">
        <f t="shared" si="32"/>
        <v>6.807351940095303E-5</v>
      </c>
      <c r="F530" s="14">
        <f t="shared" si="32"/>
        <v>3.944254535892716E-3</v>
      </c>
      <c r="G530" s="14">
        <f t="shared" si="34"/>
        <v>74</v>
      </c>
      <c r="H530" s="14">
        <f t="shared" si="33"/>
        <v>5.0374404356705246E-3</v>
      </c>
    </row>
    <row r="531" spans="1:8" x14ac:dyDescent="0.2">
      <c r="A531" s="41"/>
      <c r="B531" s="12" t="s">
        <v>509</v>
      </c>
      <c r="C531" s="13">
        <v>1</v>
      </c>
      <c r="D531" s="13">
        <v>1</v>
      </c>
      <c r="E531" s="14">
        <f t="shared" si="32"/>
        <v>6.807351940095303E-5</v>
      </c>
      <c r="F531" s="14">
        <f t="shared" si="32"/>
        <v>5.259006047856955E-5</v>
      </c>
      <c r="G531" s="14">
        <f t="shared" si="34"/>
        <v>0</v>
      </c>
      <c r="H531" s="14">
        <f t="shared" si="33"/>
        <v>0</v>
      </c>
    </row>
    <row r="532" spans="1:8" x14ac:dyDescent="0.2">
      <c r="A532" s="41"/>
      <c r="B532" s="12" t="s">
        <v>510</v>
      </c>
      <c r="C532" s="13">
        <v>2</v>
      </c>
      <c r="D532" s="13">
        <v>0</v>
      </c>
      <c r="E532" s="14">
        <f t="shared" si="32"/>
        <v>1.3614703880190606E-4</v>
      </c>
      <c r="F532" s="14" t="str">
        <f t="shared" si="32"/>
        <v/>
      </c>
      <c r="G532" s="14">
        <f t="shared" si="34"/>
        <v>-1</v>
      </c>
      <c r="H532" s="14">
        <f t="shared" si="33"/>
        <v>-1.3614703880190606E-4</v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32"/>
        <v/>
      </c>
      <c r="F533" s="14" t="str">
        <f t="shared" si="32"/>
        <v/>
      </c>
      <c r="G533" s="14" t="str">
        <f t="shared" si="34"/>
        <v xml:space="preserve"> </v>
      </c>
      <c r="H533" s="14" t="str">
        <f t="shared" si="33"/>
        <v/>
      </c>
    </row>
    <row r="534" spans="1:8" x14ac:dyDescent="0.2">
      <c r="A534" s="41"/>
      <c r="B534" s="12" t="s">
        <v>512</v>
      </c>
      <c r="C534" s="13">
        <v>7</v>
      </c>
      <c r="D534" s="13">
        <v>7</v>
      </c>
      <c r="E534" s="14">
        <f t="shared" si="32"/>
        <v>4.7651463580667119E-4</v>
      </c>
      <c r="F534" s="14">
        <f t="shared" si="32"/>
        <v>3.6813042334998684E-4</v>
      </c>
      <c r="G534" s="14">
        <f t="shared" si="34"/>
        <v>0</v>
      </c>
      <c r="H534" s="14">
        <f t="shared" si="33"/>
        <v>0</v>
      </c>
    </row>
    <row r="535" spans="1:8" x14ac:dyDescent="0.2">
      <c r="A535" s="41"/>
      <c r="B535" s="12" t="s">
        <v>513</v>
      </c>
      <c r="C535" s="13">
        <v>248</v>
      </c>
      <c r="D535" s="13">
        <v>288</v>
      </c>
      <c r="E535" s="14">
        <f t="shared" si="32"/>
        <v>1.6882232811436353E-2</v>
      </c>
      <c r="F535" s="14">
        <f t="shared" si="32"/>
        <v>1.5145937417828031E-2</v>
      </c>
      <c r="G535" s="14">
        <f t="shared" si="34"/>
        <v>0.16129032258064516</v>
      </c>
      <c r="H535" s="14">
        <f t="shared" si="33"/>
        <v>2.7229407760381214E-3</v>
      </c>
    </row>
    <row r="536" spans="1:8" ht="25.5" x14ac:dyDescent="0.2">
      <c r="A536" s="41"/>
      <c r="B536" s="12" t="s">
        <v>514</v>
      </c>
      <c r="C536" s="13">
        <v>116</v>
      </c>
      <c r="D536" s="13">
        <v>0</v>
      </c>
      <c r="E536" s="14">
        <f t="shared" si="32"/>
        <v>7.8965282505105514E-3</v>
      </c>
      <c r="F536" s="14" t="str">
        <f t="shared" si="32"/>
        <v/>
      </c>
      <c r="G536" s="14">
        <f t="shared" si="34"/>
        <v>-1</v>
      </c>
      <c r="H536" s="14">
        <f t="shared" si="33"/>
        <v>-7.8965282505105514E-3</v>
      </c>
    </row>
    <row r="537" spans="1:8" x14ac:dyDescent="0.2">
      <c r="A537" s="41"/>
      <c r="B537" s="12" t="s">
        <v>515</v>
      </c>
      <c r="C537" s="13">
        <v>0</v>
      </c>
      <c r="D537" s="13">
        <v>1</v>
      </c>
      <c r="E537" s="14" t="str">
        <f t="shared" si="32"/>
        <v/>
      </c>
      <c r="F537" s="14">
        <f t="shared" si="32"/>
        <v>5.259006047856955E-5</v>
      </c>
      <c r="G537" s="14">
        <f t="shared" si="34"/>
        <v>1</v>
      </c>
      <c r="H537" s="14" t="str">
        <f t="shared" si="33"/>
        <v/>
      </c>
    </row>
    <row r="538" spans="1:8" x14ac:dyDescent="0.2">
      <c r="A538" s="41"/>
      <c r="B538" s="12" t="s">
        <v>516</v>
      </c>
      <c r="C538" s="13">
        <v>53</v>
      </c>
      <c r="D538" s="13">
        <v>39</v>
      </c>
      <c r="E538" s="14">
        <f t="shared" si="32"/>
        <v>3.6078965282505104E-3</v>
      </c>
      <c r="F538" s="14">
        <f t="shared" si="32"/>
        <v>2.0510123586642125E-3</v>
      </c>
      <c r="G538" s="14">
        <f t="shared" si="34"/>
        <v>-0.26415094339622641</v>
      </c>
      <c r="H538" s="14">
        <f t="shared" si="33"/>
        <v>-9.5302927161334237E-4</v>
      </c>
    </row>
    <row r="539" spans="1:8" x14ac:dyDescent="0.2">
      <c r="A539" s="41"/>
      <c r="B539" s="12" t="s">
        <v>517</v>
      </c>
      <c r="C539" s="13">
        <v>9</v>
      </c>
      <c r="D539" s="13">
        <v>12</v>
      </c>
      <c r="E539" s="14">
        <f t="shared" si="32"/>
        <v>6.1266167460857725E-4</v>
      </c>
      <c r="F539" s="14">
        <f t="shared" si="32"/>
        <v>6.3108072574283465E-4</v>
      </c>
      <c r="G539" s="14">
        <f t="shared" si="34"/>
        <v>0.33333333333333331</v>
      </c>
      <c r="H539" s="14">
        <f t="shared" si="33"/>
        <v>2.0422055820285906E-4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32"/>
        <v/>
      </c>
      <c r="F540" s="14" t="str">
        <f t="shared" si="32"/>
        <v/>
      </c>
      <c r="G540" s="14" t="str">
        <f t="shared" si="34"/>
        <v xml:space="preserve"> </v>
      </c>
      <c r="H540" s="14" t="str">
        <f t="shared" si="33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F576" si="35">+IF(C541=0,"",C541/C$349)</f>
        <v/>
      </c>
      <c r="F541" s="14" t="str">
        <f t="shared" si="35"/>
        <v/>
      </c>
      <c r="G541" s="14" t="str">
        <f t="shared" si="34"/>
        <v xml:space="preserve"> </v>
      </c>
      <c r="H541" s="14" t="str">
        <f t="shared" ref="H541:H576" si="36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1</v>
      </c>
      <c r="E542" s="14" t="str">
        <f t="shared" si="35"/>
        <v/>
      </c>
      <c r="F542" s="14">
        <f t="shared" si="35"/>
        <v>5.259006047856955E-5</v>
      </c>
      <c r="G542" s="14">
        <f t="shared" ref="G542:G576" si="37">+IF(AND(C542=0,D542=0)," ",IF(C542=0,1,IF(D542=0,-1,(D542-C542)/C542)))</f>
        <v>1</v>
      </c>
      <c r="H542" s="14" t="str">
        <f t="shared" si="36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35"/>
        <v/>
      </c>
      <c r="F543" s="14" t="str">
        <f t="shared" si="35"/>
        <v/>
      </c>
      <c r="G543" s="14" t="str">
        <f t="shared" si="37"/>
        <v xml:space="preserve"> </v>
      </c>
      <c r="H543" s="14" t="str">
        <f t="shared" si="36"/>
        <v/>
      </c>
    </row>
    <row r="544" spans="1:8" x14ac:dyDescent="0.2">
      <c r="A544" s="41"/>
      <c r="B544" s="12" t="s">
        <v>521</v>
      </c>
      <c r="C544" s="13">
        <v>1</v>
      </c>
      <c r="D544" s="13">
        <v>0</v>
      </c>
      <c r="E544" s="14">
        <f t="shared" si="35"/>
        <v>6.807351940095303E-5</v>
      </c>
      <c r="F544" s="14" t="str">
        <f t="shared" si="35"/>
        <v/>
      </c>
      <c r="G544" s="14">
        <f t="shared" si="37"/>
        <v>-1</v>
      </c>
      <c r="H544" s="14">
        <f t="shared" si="36"/>
        <v>-6.807351940095303E-5</v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35"/>
        <v/>
      </c>
      <c r="F545" s="14" t="str">
        <f t="shared" si="35"/>
        <v/>
      </c>
      <c r="G545" s="14" t="str">
        <f t="shared" si="37"/>
        <v xml:space="preserve"> </v>
      </c>
      <c r="H545" s="14" t="str">
        <f t="shared" si="36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35"/>
        <v/>
      </c>
      <c r="F546" s="14" t="str">
        <f t="shared" si="35"/>
        <v/>
      </c>
      <c r="G546" s="14" t="str">
        <f t="shared" si="37"/>
        <v xml:space="preserve"> </v>
      </c>
      <c r="H546" s="14" t="str">
        <f t="shared" si="36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35"/>
        <v/>
      </c>
      <c r="F547" s="14" t="str">
        <f t="shared" si="35"/>
        <v/>
      </c>
      <c r="G547" s="14" t="str">
        <f t="shared" si="37"/>
        <v xml:space="preserve"> </v>
      </c>
      <c r="H547" s="14" t="str">
        <f t="shared" si="36"/>
        <v/>
      </c>
    </row>
    <row r="548" spans="1:8" ht="25.5" x14ac:dyDescent="0.2">
      <c r="A548" s="41"/>
      <c r="B548" s="12" t="s">
        <v>525</v>
      </c>
      <c r="C548" s="13">
        <v>79</v>
      </c>
      <c r="D548" s="13">
        <v>248</v>
      </c>
      <c r="E548" s="14">
        <f t="shared" si="35"/>
        <v>5.3778080326752891E-3</v>
      </c>
      <c r="F548" s="14">
        <f t="shared" si="35"/>
        <v>1.3042334998685248E-2</v>
      </c>
      <c r="G548" s="14">
        <f t="shared" si="37"/>
        <v>2.1392405063291138</v>
      </c>
      <c r="H548" s="14">
        <f t="shared" si="36"/>
        <v>1.150442477876106E-2</v>
      </c>
    </row>
    <row r="549" spans="1:8" ht="25.5" x14ac:dyDescent="0.2">
      <c r="A549" s="41"/>
      <c r="B549" s="12" t="s">
        <v>526</v>
      </c>
      <c r="C549" s="13">
        <v>6</v>
      </c>
      <c r="D549" s="13">
        <v>1</v>
      </c>
      <c r="E549" s="14">
        <f t="shared" si="35"/>
        <v>4.0844111640571818E-4</v>
      </c>
      <c r="F549" s="14">
        <f t="shared" si="35"/>
        <v>5.259006047856955E-5</v>
      </c>
      <c r="G549" s="14">
        <f t="shared" si="37"/>
        <v>-0.83333333333333337</v>
      </c>
      <c r="H549" s="14">
        <f t="shared" si="36"/>
        <v>-3.4036759700476518E-4</v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35"/>
        <v/>
      </c>
      <c r="F550" s="14" t="str">
        <f t="shared" si="35"/>
        <v/>
      </c>
      <c r="G550" s="14" t="str">
        <f t="shared" si="37"/>
        <v xml:space="preserve"> </v>
      </c>
      <c r="H550" s="14" t="str">
        <f t="shared" si="36"/>
        <v/>
      </c>
    </row>
    <row r="551" spans="1:8" x14ac:dyDescent="0.2">
      <c r="A551" s="41"/>
      <c r="B551" s="12" t="s">
        <v>528</v>
      </c>
      <c r="C551" s="13">
        <v>10</v>
      </c>
      <c r="D551" s="13">
        <v>1</v>
      </c>
      <c r="E551" s="14">
        <f t="shared" si="35"/>
        <v>6.8073519400953025E-4</v>
      </c>
      <c r="F551" s="14">
        <f t="shared" si="35"/>
        <v>5.259006047856955E-5</v>
      </c>
      <c r="G551" s="14">
        <f t="shared" si="37"/>
        <v>-0.9</v>
      </c>
      <c r="H551" s="14">
        <f t="shared" si="36"/>
        <v>-6.1266167460857725E-4</v>
      </c>
    </row>
    <row r="552" spans="1:8" ht="25.5" x14ac:dyDescent="0.2">
      <c r="A552" s="41"/>
      <c r="B552" s="12" t="s">
        <v>529</v>
      </c>
      <c r="C552" s="13">
        <v>0</v>
      </c>
      <c r="D552" s="13">
        <v>0</v>
      </c>
      <c r="E552" s="14" t="str">
        <f t="shared" si="35"/>
        <v/>
      </c>
      <c r="F552" s="14" t="str">
        <f t="shared" si="35"/>
        <v/>
      </c>
      <c r="G552" s="14" t="str">
        <f t="shared" si="37"/>
        <v xml:space="preserve"> </v>
      </c>
      <c r="H552" s="14" t="str">
        <f t="shared" si="36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35"/>
        <v/>
      </c>
      <c r="F553" s="14" t="str">
        <f t="shared" si="35"/>
        <v/>
      </c>
      <c r="G553" s="14" t="str">
        <f t="shared" si="37"/>
        <v xml:space="preserve"> </v>
      </c>
      <c r="H553" s="14" t="str">
        <f t="shared" si="36"/>
        <v/>
      </c>
    </row>
    <row r="554" spans="1:8" x14ac:dyDescent="0.2">
      <c r="A554" s="41"/>
      <c r="B554" s="12" t="s">
        <v>531</v>
      </c>
      <c r="C554" s="13">
        <v>35</v>
      </c>
      <c r="D554" s="13">
        <v>23</v>
      </c>
      <c r="E554" s="14">
        <f t="shared" si="35"/>
        <v>2.3825731790333561E-3</v>
      </c>
      <c r="F554" s="14">
        <f t="shared" si="35"/>
        <v>1.2095713910070997E-3</v>
      </c>
      <c r="G554" s="14">
        <f t="shared" si="37"/>
        <v>-0.34285714285714286</v>
      </c>
      <c r="H554" s="14">
        <f t="shared" si="36"/>
        <v>-8.1688223281143636E-4</v>
      </c>
    </row>
    <row r="555" spans="1:8" ht="25.5" x14ac:dyDescent="0.2">
      <c r="A555" s="41"/>
      <c r="B555" s="12" t="s">
        <v>532</v>
      </c>
      <c r="C555" s="13">
        <v>35</v>
      </c>
      <c r="D555" s="13">
        <v>0</v>
      </c>
      <c r="E555" s="14">
        <f t="shared" si="35"/>
        <v>2.3825731790333561E-3</v>
      </c>
      <c r="F555" s="14" t="str">
        <f t="shared" si="35"/>
        <v/>
      </c>
      <c r="G555" s="14">
        <f t="shared" si="37"/>
        <v>-1</v>
      </c>
      <c r="H555" s="14">
        <f t="shared" si="36"/>
        <v>-2.3825731790333561E-3</v>
      </c>
    </row>
    <row r="556" spans="1:8" x14ac:dyDescent="0.2">
      <c r="A556" s="41"/>
      <c r="B556" s="12" t="s">
        <v>533</v>
      </c>
      <c r="C556" s="13">
        <v>85</v>
      </c>
      <c r="D556" s="13">
        <v>1</v>
      </c>
      <c r="E556" s="14">
        <f t="shared" si="35"/>
        <v>5.7862491490810073E-3</v>
      </c>
      <c r="F556" s="14">
        <f t="shared" si="35"/>
        <v>5.259006047856955E-5</v>
      </c>
      <c r="G556" s="14">
        <f t="shared" si="37"/>
        <v>-0.9882352941176471</v>
      </c>
      <c r="H556" s="14">
        <f t="shared" si="36"/>
        <v>-5.7181756296800544E-3</v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35"/>
        <v/>
      </c>
      <c r="F557" s="14" t="str">
        <f t="shared" si="35"/>
        <v/>
      </c>
      <c r="G557" s="14" t="str">
        <f t="shared" si="37"/>
        <v xml:space="preserve"> </v>
      </c>
      <c r="H557" s="14" t="str">
        <f t="shared" si="36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35"/>
        <v/>
      </c>
      <c r="F558" s="14" t="str">
        <f t="shared" si="35"/>
        <v/>
      </c>
      <c r="G558" s="14" t="str">
        <f t="shared" si="37"/>
        <v xml:space="preserve"> </v>
      </c>
      <c r="H558" s="14" t="str">
        <f t="shared" si="36"/>
        <v/>
      </c>
    </row>
    <row r="559" spans="1:8" x14ac:dyDescent="0.2">
      <c r="A559" s="41"/>
      <c r="B559" s="12" t="s">
        <v>536</v>
      </c>
      <c r="C559" s="13">
        <v>130</v>
      </c>
      <c r="D559" s="13">
        <v>205</v>
      </c>
      <c r="E559" s="14">
        <f t="shared" si="35"/>
        <v>8.8495575221238937E-3</v>
      </c>
      <c r="F559" s="14">
        <f t="shared" si="35"/>
        <v>1.0780962398106757E-2</v>
      </c>
      <c r="G559" s="14">
        <f t="shared" si="37"/>
        <v>0.57692307692307687</v>
      </c>
      <c r="H559" s="14">
        <f t="shared" si="36"/>
        <v>5.1055139550714767E-3</v>
      </c>
    </row>
    <row r="560" spans="1:8" ht="25.5" x14ac:dyDescent="0.2">
      <c r="A560" s="41"/>
      <c r="B560" s="12" t="s">
        <v>537</v>
      </c>
      <c r="C560" s="13">
        <v>279</v>
      </c>
      <c r="D560" s="13">
        <v>19</v>
      </c>
      <c r="E560" s="14">
        <f t="shared" si="35"/>
        <v>1.8992511912865894E-2</v>
      </c>
      <c r="F560" s="14">
        <f t="shared" si="35"/>
        <v>9.9921114909282149E-4</v>
      </c>
      <c r="G560" s="14">
        <f t="shared" si="37"/>
        <v>-0.93189964157706096</v>
      </c>
      <c r="H560" s="14">
        <f t="shared" si="36"/>
        <v>-1.7699115044247787E-2</v>
      </c>
    </row>
    <row r="561" spans="1:8" x14ac:dyDescent="0.2">
      <c r="A561" s="41"/>
      <c r="B561" s="12" t="s">
        <v>538</v>
      </c>
      <c r="C561" s="13">
        <v>169</v>
      </c>
      <c r="D561" s="13">
        <v>130</v>
      </c>
      <c r="E561" s="14">
        <f t="shared" si="35"/>
        <v>1.1504424778761062E-2</v>
      </c>
      <c r="F561" s="14">
        <f t="shared" si="35"/>
        <v>6.8367078622140415E-3</v>
      </c>
      <c r="G561" s="14">
        <f t="shared" si="37"/>
        <v>-0.23076923076923078</v>
      </c>
      <c r="H561" s="14">
        <f t="shared" si="36"/>
        <v>-2.6548672566371681E-3</v>
      </c>
    </row>
    <row r="562" spans="1:8" x14ac:dyDescent="0.2">
      <c r="A562" s="41"/>
      <c r="B562" s="12" t="s">
        <v>539</v>
      </c>
      <c r="C562" s="13">
        <v>2</v>
      </c>
      <c r="D562" s="13">
        <v>5</v>
      </c>
      <c r="E562" s="14">
        <f t="shared" si="35"/>
        <v>1.3614703880190606E-4</v>
      </c>
      <c r="F562" s="14">
        <f t="shared" si="35"/>
        <v>2.6295030239284776E-4</v>
      </c>
      <c r="G562" s="14">
        <f t="shared" si="37"/>
        <v>1.5</v>
      </c>
      <c r="H562" s="14">
        <f t="shared" si="36"/>
        <v>2.0422055820285909E-4</v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35"/>
        <v/>
      </c>
      <c r="F563" s="14" t="str">
        <f t="shared" si="35"/>
        <v/>
      </c>
      <c r="G563" s="14" t="str">
        <f t="shared" si="37"/>
        <v xml:space="preserve"> </v>
      </c>
      <c r="H563" s="14" t="str">
        <f t="shared" si="36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35"/>
        <v/>
      </c>
      <c r="F564" s="14" t="str">
        <f t="shared" si="35"/>
        <v/>
      </c>
      <c r="G564" s="14" t="str">
        <f t="shared" si="37"/>
        <v xml:space="preserve"> </v>
      </c>
      <c r="H564" s="14" t="str">
        <f t="shared" si="36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35"/>
        <v/>
      </c>
      <c r="F565" s="14" t="str">
        <f t="shared" si="35"/>
        <v/>
      </c>
      <c r="G565" s="14" t="str">
        <f t="shared" si="37"/>
        <v xml:space="preserve"> </v>
      </c>
      <c r="H565" s="14" t="str">
        <f t="shared" si="36"/>
        <v/>
      </c>
    </row>
    <row r="566" spans="1:8" x14ac:dyDescent="0.2">
      <c r="A566" s="41"/>
      <c r="B566" s="12" t="s">
        <v>543</v>
      </c>
      <c r="C566" s="13">
        <v>121</v>
      </c>
      <c r="D566" s="13">
        <v>131</v>
      </c>
      <c r="E566" s="14">
        <f t="shared" si="35"/>
        <v>8.2368958475153159E-3</v>
      </c>
      <c r="F566" s="14">
        <f t="shared" si="35"/>
        <v>6.8892979226926115E-3</v>
      </c>
      <c r="G566" s="14">
        <f t="shared" si="37"/>
        <v>8.2644628099173556E-2</v>
      </c>
      <c r="H566" s="14">
        <f t="shared" si="36"/>
        <v>6.8073519400953025E-4</v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35"/>
        <v/>
      </c>
      <c r="F567" s="14" t="str">
        <f t="shared" si="35"/>
        <v/>
      </c>
      <c r="G567" s="14" t="str">
        <f t="shared" si="37"/>
        <v xml:space="preserve"> </v>
      </c>
      <c r="H567" s="14" t="str">
        <f t="shared" si="36"/>
        <v/>
      </c>
    </row>
    <row r="568" spans="1:8" x14ac:dyDescent="0.2">
      <c r="A568" s="41"/>
      <c r="B568" s="12" t="s">
        <v>545</v>
      </c>
      <c r="C568" s="13">
        <v>166</v>
      </c>
      <c r="D568" s="13">
        <v>54</v>
      </c>
      <c r="E568" s="14">
        <f t="shared" si="35"/>
        <v>1.1300204220558203E-2</v>
      </c>
      <c r="F568" s="14">
        <f t="shared" si="35"/>
        <v>2.8398632658427556E-3</v>
      </c>
      <c r="G568" s="14">
        <f t="shared" si="37"/>
        <v>-0.67469879518072284</v>
      </c>
      <c r="H568" s="14">
        <f t="shared" si="36"/>
        <v>-7.624234172906739E-3</v>
      </c>
    </row>
    <row r="569" spans="1:8" x14ac:dyDescent="0.2">
      <c r="A569" s="41"/>
      <c r="B569" s="12" t="s">
        <v>546</v>
      </c>
      <c r="C569" s="13">
        <v>5</v>
      </c>
      <c r="D569" s="13">
        <v>0</v>
      </c>
      <c r="E569" s="14">
        <f t="shared" si="35"/>
        <v>3.4036759700476512E-4</v>
      </c>
      <c r="F569" s="14" t="str">
        <f t="shared" si="35"/>
        <v/>
      </c>
      <c r="G569" s="14">
        <f t="shared" si="37"/>
        <v>-1</v>
      </c>
      <c r="H569" s="14">
        <f t="shared" si="36"/>
        <v>-3.4036759700476512E-4</v>
      </c>
    </row>
    <row r="570" spans="1:8" x14ac:dyDescent="0.2">
      <c r="A570" s="41"/>
      <c r="B570" s="12" t="s">
        <v>547</v>
      </c>
      <c r="C570" s="13">
        <v>8</v>
      </c>
      <c r="D570" s="13">
        <v>0</v>
      </c>
      <c r="E570" s="14">
        <f t="shared" si="35"/>
        <v>5.4458815520762424E-4</v>
      </c>
      <c r="F570" s="14" t="str">
        <f t="shared" si="35"/>
        <v/>
      </c>
      <c r="G570" s="14">
        <f t="shared" si="37"/>
        <v>-1</v>
      </c>
      <c r="H570" s="14">
        <f t="shared" si="36"/>
        <v>-5.4458815520762424E-4</v>
      </c>
    </row>
    <row r="571" spans="1:8" ht="25.5" x14ac:dyDescent="0.2">
      <c r="A571" s="41"/>
      <c r="B571" s="12" t="s">
        <v>548</v>
      </c>
      <c r="C571" s="13">
        <v>1</v>
      </c>
      <c r="D571" s="13">
        <v>0</v>
      </c>
      <c r="E571" s="14">
        <f t="shared" si="35"/>
        <v>6.807351940095303E-5</v>
      </c>
      <c r="F571" s="14" t="str">
        <f t="shared" si="35"/>
        <v/>
      </c>
      <c r="G571" s="14">
        <f t="shared" si="37"/>
        <v>-1</v>
      </c>
      <c r="H571" s="14">
        <f t="shared" si="36"/>
        <v>-6.807351940095303E-5</v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35"/>
        <v/>
      </c>
      <c r="F572" s="14" t="str">
        <f t="shared" si="35"/>
        <v/>
      </c>
      <c r="G572" s="14" t="str">
        <f t="shared" si="37"/>
        <v xml:space="preserve"> </v>
      </c>
      <c r="H572" s="14" t="str">
        <f t="shared" si="36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35"/>
        <v/>
      </c>
      <c r="F573" s="14" t="str">
        <f t="shared" si="35"/>
        <v/>
      </c>
      <c r="G573" s="14" t="str">
        <f t="shared" si="37"/>
        <v xml:space="preserve"> </v>
      </c>
      <c r="H573" s="14" t="str">
        <f t="shared" si="36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35"/>
        <v/>
      </c>
      <c r="F574" s="14" t="str">
        <f t="shared" si="35"/>
        <v/>
      </c>
      <c r="G574" s="14" t="str">
        <f t="shared" si="37"/>
        <v xml:space="preserve"> </v>
      </c>
      <c r="H574" s="14" t="str">
        <f t="shared" si="36"/>
        <v/>
      </c>
    </row>
    <row r="575" spans="1:8" ht="25.5" x14ac:dyDescent="0.2">
      <c r="A575" s="41"/>
      <c r="B575" s="12" t="s">
        <v>552</v>
      </c>
      <c r="C575" s="13">
        <v>1</v>
      </c>
      <c r="D575" s="13">
        <v>0</v>
      </c>
      <c r="E575" s="14">
        <f t="shared" si="35"/>
        <v>6.807351940095303E-5</v>
      </c>
      <c r="F575" s="14" t="str">
        <f t="shared" si="35"/>
        <v/>
      </c>
      <c r="G575" s="14">
        <f t="shared" si="37"/>
        <v>-1</v>
      </c>
      <c r="H575" s="14">
        <f t="shared" si="36"/>
        <v>-6.807351940095303E-5</v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35"/>
        <v/>
      </c>
      <c r="F576" s="14" t="str">
        <f t="shared" si="35"/>
        <v/>
      </c>
      <c r="G576" s="14" t="str">
        <f t="shared" si="37"/>
        <v xml:space="preserve"> </v>
      </c>
      <c r="H576" s="14" t="str">
        <f t="shared" si="36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9">
        <v>2020</v>
      </c>
      <c r="D581" s="19">
        <v>2021</v>
      </c>
      <c r="E581" s="19">
        <v>2020</v>
      </c>
      <c r="F581" s="19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4789</v>
      </c>
      <c r="D582" s="17">
        <f>SUM(D583:D609)</f>
        <v>5590</v>
      </c>
      <c r="E582" s="18">
        <f t="shared" ref="E582:F609" si="38">+IF(C582=0,"",C582/C$582)</f>
        <v>1</v>
      </c>
      <c r="F582" s="18">
        <f t="shared" si="38"/>
        <v>1</v>
      </c>
      <c r="G582" s="18">
        <f>+IF(AND(C582=0,D582=0),"",IF(C582=0,1,IF(D582=0,-1,(D582-C582)/C582)))</f>
        <v>0.16725830027145541</v>
      </c>
      <c r="H582" s="18">
        <f t="shared" ref="H582:H609" si="39">+IF(OR(AND(E582=""),(G582="")),"",E582*G582)</f>
        <v>0.16725830027145541</v>
      </c>
    </row>
    <row r="583" spans="1:8" x14ac:dyDescent="0.2">
      <c r="A583" s="41"/>
      <c r="B583" s="12" t="s">
        <v>554</v>
      </c>
      <c r="C583" s="13">
        <v>0</v>
      </c>
      <c r="D583" s="13">
        <v>1</v>
      </c>
      <c r="E583" s="14" t="str">
        <f t="shared" si="38"/>
        <v/>
      </c>
      <c r="F583" s="14">
        <f t="shared" si="38"/>
        <v>1.7889087656529517E-4</v>
      </c>
      <c r="G583" s="14">
        <f t="shared" ref="G583:G609" si="40">+IF(AND(C583=0,D583=0)," ",IF(C583=0,1,IF(D583=0,-1,(D583-C583)/C583)))</f>
        <v>1</v>
      </c>
      <c r="H583" s="14" t="str">
        <f t="shared" si="39"/>
        <v/>
      </c>
    </row>
    <row r="584" spans="1:8" x14ac:dyDescent="0.2">
      <c r="A584" s="41"/>
      <c r="B584" s="12" t="s">
        <v>555</v>
      </c>
      <c r="C584" s="13">
        <v>23</v>
      </c>
      <c r="D584" s="13">
        <v>177</v>
      </c>
      <c r="E584" s="14">
        <f t="shared" si="38"/>
        <v>4.8026727918145749E-3</v>
      </c>
      <c r="F584" s="14">
        <f t="shared" si="38"/>
        <v>3.1663685152057246E-2</v>
      </c>
      <c r="G584" s="14">
        <f t="shared" si="40"/>
        <v>6.6956521739130439</v>
      </c>
      <c r="H584" s="14">
        <f t="shared" si="39"/>
        <v>3.2157026519106284E-2</v>
      </c>
    </row>
    <row r="585" spans="1:8" ht="25.5" x14ac:dyDescent="0.2">
      <c r="A585" s="41"/>
      <c r="B585" s="12" t="s">
        <v>556</v>
      </c>
      <c r="C585" s="13">
        <v>220</v>
      </c>
      <c r="D585" s="13">
        <v>236</v>
      </c>
      <c r="E585" s="14">
        <f t="shared" si="38"/>
        <v>4.5938609313008978E-2</v>
      </c>
      <c r="F585" s="14">
        <f t="shared" si="38"/>
        <v>4.2218246869409663E-2</v>
      </c>
      <c r="G585" s="14">
        <f t="shared" si="40"/>
        <v>7.2727272727272724E-2</v>
      </c>
      <c r="H585" s="14">
        <f t="shared" si="39"/>
        <v>3.3409897682188344E-3</v>
      </c>
    </row>
    <row r="586" spans="1:8" x14ac:dyDescent="0.2">
      <c r="A586" s="41"/>
      <c r="B586" s="12" t="s">
        <v>557</v>
      </c>
      <c r="C586" s="13">
        <v>547</v>
      </c>
      <c r="D586" s="13">
        <v>666</v>
      </c>
      <c r="E586" s="14">
        <f t="shared" si="38"/>
        <v>0.11422008770098141</v>
      </c>
      <c r="F586" s="14">
        <f t="shared" si="38"/>
        <v>0.11914132379248658</v>
      </c>
      <c r="G586" s="14">
        <f t="shared" si="40"/>
        <v>0.21755027422303475</v>
      </c>
      <c r="H586" s="14">
        <f t="shared" si="39"/>
        <v>2.4848611401127586E-2</v>
      </c>
    </row>
    <row r="587" spans="1:8" x14ac:dyDescent="0.2">
      <c r="A587" s="41"/>
      <c r="B587" s="12" t="s">
        <v>558</v>
      </c>
      <c r="C587" s="13">
        <v>122</v>
      </c>
      <c r="D587" s="13">
        <v>25</v>
      </c>
      <c r="E587" s="14">
        <f t="shared" si="38"/>
        <v>2.5475046982668614E-2</v>
      </c>
      <c r="F587" s="14">
        <f t="shared" si="38"/>
        <v>4.4722719141323791E-3</v>
      </c>
      <c r="G587" s="14">
        <f t="shared" si="40"/>
        <v>-0.79508196721311475</v>
      </c>
      <c r="H587" s="14">
        <f t="shared" si="39"/>
        <v>-2.0254750469826686E-2</v>
      </c>
    </row>
    <row r="588" spans="1:8" x14ac:dyDescent="0.2">
      <c r="A588" s="41"/>
      <c r="B588" s="12" t="s">
        <v>559</v>
      </c>
      <c r="C588" s="13">
        <v>57</v>
      </c>
      <c r="D588" s="13">
        <v>0</v>
      </c>
      <c r="E588" s="14">
        <f t="shared" si="38"/>
        <v>1.1902276049279599E-2</v>
      </c>
      <c r="F588" s="14" t="str">
        <f t="shared" si="38"/>
        <v/>
      </c>
      <c r="G588" s="14">
        <f t="shared" si="40"/>
        <v>-1</v>
      </c>
      <c r="H588" s="14">
        <f t="shared" si="39"/>
        <v>-1.1902276049279599E-2</v>
      </c>
    </row>
    <row r="589" spans="1:8" x14ac:dyDescent="0.2">
      <c r="A589" s="41"/>
      <c r="B589" s="12" t="s">
        <v>560</v>
      </c>
      <c r="C589" s="13">
        <v>13</v>
      </c>
      <c r="D589" s="13">
        <v>0</v>
      </c>
      <c r="E589" s="14">
        <f t="shared" si="38"/>
        <v>2.7145541866778031E-3</v>
      </c>
      <c r="F589" s="14" t="str">
        <f t="shared" si="38"/>
        <v/>
      </c>
      <c r="G589" s="14">
        <f t="shared" si="40"/>
        <v>-1</v>
      </c>
      <c r="H589" s="14">
        <f t="shared" si="39"/>
        <v>-2.7145541866778031E-3</v>
      </c>
    </row>
    <row r="590" spans="1:8" x14ac:dyDescent="0.2">
      <c r="A590" s="41"/>
      <c r="B590" s="12" t="s">
        <v>561</v>
      </c>
      <c r="C590" s="13">
        <v>3</v>
      </c>
      <c r="D590" s="13">
        <v>3</v>
      </c>
      <c r="E590" s="14">
        <f t="shared" si="38"/>
        <v>6.2643558154103153E-4</v>
      </c>
      <c r="F590" s="14">
        <f t="shared" si="38"/>
        <v>5.3667262969588547E-4</v>
      </c>
      <c r="G590" s="14">
        <f t="shared" si="40"/>
        <v>0</v>
      </c>
      <c r="H590" s="14">
        <f t="shared" si="39"/>
        <v>0</v>
      </c>
    </row>
    <row r="591" spans="1:8" x14ac:dyDescent="0.2">
      <c r="A591" s="41"/>
      <c r="B591" s="12" t="s">
        <v>562</v>
      </c>
      <c r="C591" s="13">
        <v>0</v>
      </c>
      <c r="D591" s="13">
        <v>0</v>
      </c>
      <c r="E591" s="14" t="str">
        <f t="shared" si="38"/>
        <v/>
      </c>
      <c r="F591" s="14" t="str">
        <f t="shared" si="38"/>
        <v/>
      </c>
      <c r="G591" s="14" t="str">
        <f t="shared" si="40"/>
        <v xml:space="preserve"> </v>
      </c>
      <c r="H591" s="14" t="str">
        <f t="shared" si="39"/>
        <v/>
      </c>
    </row>
    <row r="592" spans="1:8" ht="25.5" x14ac:dyDescent="0.2">
      <c r="A592" s="41"/>
      <c r="B592" s="12" t="s">
        <v>563</v>
      </c>
      <c r="C592" s="13">
        <v>40</v>
      </c>
      <c r="D592" s="13">
        <v>2</v>
      </c>
      <c r="E592" s="14">
        <f t="shared" si="38"/>
        <v>8.3524744205470871E-3</v>
      </c>
      <c r="F592" s="14">
        <f t="shared" si="38"/>
        <v>3.5778175313059033E-4</v>
      </c>
      <c r="G592" s="14">
        <f t="shared" si="40"/>
        <v>-0.95</v>
      </c>
      <c r="H592" s="14">
        <f t="shared" si="39"/>
        <v>-7.9348506995197323E-3</v>
      </c>
    </row>
    <row r="593" spans="1:8" x14ac:dyDescent="0.2">
      <c r="A593" s="41"/>
      <c r="B593" s="12" t="s">
        <v>564</v>
      </c>
      <c r="C593" s="13">
        <v>7</v>
      </c>
      <c r="D593" s="13">
        <v>1</v>
      </c>
      <c r="E593" s="14">
        <f t="shared" si="38"/>
        <v>1.4616830235957402E-3</v>
      </c>
      <c r="F593" s="14">
        <f t="shared" si="38"/>
        <v>1.7889087656529517E-4</v>
      </c>
      <c r="G593" s="14">
        <f t="shared" si="40"/>
        <v>-0.8571428571428571</v>
      </c>
      <c r="H593" s="14">
        <f t="shared" si="39"/>
        <v>-1.2528711630820631E-3</v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38"/>
        <v/>
      </c>
      <c r="F594" s="14" t="str">
        <f t="shared" si="38"/>
        <v/>
      </c>
      <c r="G594" s="14" t="str">
        <f t="shared" si="40"/>
        <v xml:space="preserve"> </v>
      </c>
      <c r="H594" s="14" t="str">
        <f t="shared" si="39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4</v>
      </c>
      <c r="E595" s="14" t="str">
        <f t="shared" si="38"/>
        <v/>
      </c>
      <c r="F595" s="14">
        <f t="shared" si="38"/>
        <v>7.1556350626118066E-4</v>
      </c>
      <c r="G595" s="14">
        <f t="shared" si="40"/>
        <v>1</v>
      </c>
      <c r="H595" s="14" t="str">
        <f t="shared" si="39"/>
        <v/>
      </c>
    </row>
    <row r="596" spans="1:8" x14ac:dyDescent="0.2">
      <c r="A596" s="41"/>
      <c r="B596" s="12" t="s">
        <v>567</v>
      </c>
      <c r="C596" s="13">
        <v>1</v>
      </c>
      <c r="D596" s="13">
        <v>1</v>
      </c>
      <c r="E596" s="14">
        <f t="shared" si="38"/>
        <v>2.0881186051367718E-4</v>
      </c>
      <c r="F596" s="14">
        <f t="shared" si="38"/>
        <v>1.7889087656529517E-4</v>
      </c>
      <c r="G596" s="14">
        <f t="shared" si="40"/>
        <v>0</v>
      </c>
      <c r="H596" s="14">
        <f t="shared" si="39"/>
        <v>0</v>
      </c>
    </row>
    <row r="597" spans="1:8" ht="25.5" x14ac:dyDescent="0.2">
      <c r="A597" s="41"/>
      <c r="B597" s="12" t="s">
        <v>568</v>
      </c>
      <c r="C597" s="13">
        <v>100</v>
      </c>
      <c r="D597" s="13">
        <v>65</v>
      </c>
      <c r="E597" s="14">
        <f t="shared" si="38"/>
        <v>2.0881186051367719E-2</v>
      </c>
      <c r="F597" s="14">
        <f t="shared" si="38"/>
        <v>1.1627906976744186E-2</v>
      </c>
      <c r="G597" s="14">
        <f t="shared" si="40"/>
        <v>-0.35</v>
      </c>
      <c r="H597" s="14">
        <f t="shared" si="39"/>
        <v>-7.308415117978701E-3</v>
      </c>
    </row>
    <row r="598" spans="1:8" x14ac:dyDescent="0.2">
      <c r="A598" s="41"/>
      <c r="B598" s="12" t="s">
        <v>569</v>
      </c>
      <c r="C598" s="13">
        <v>47</v>
      </c>
      <c r="D598" s="13">
        <v>574</v>
      </c>
      <c r="E598" s="14">
        <f t="shared" si="38"/>
        <v>9.8141574441428271E-3</v>
      </c>
      <c r="F598" s="14">
        <f t="shared" si="38"/>
        <v>0.10268336314847942</v>
      </c>
      <c r="G598" s="14">
        <f t="shared" si="40"/>
        <v>11.212765957446809</v>
      </c>
      <c r="H598" s="14">
        <f t="shared" si="39"/>
        <v>0.11004385049070788</v>
      </c>
    </row>
    <row r="599" spans="1:8" x14ac:dyDescent="0.2">
      <c r="A599" s="41"/>
      <c r="B599" s="12" t="s">
        <v>570</v>
      </c>
      <c r="C599" s="13">
        <v>127</v>
      </c>
      <c r="D599" s="13">
        <v>51</v>
      </c>
      <c r="E599" s="14">
        <f t="shared" si="38"/>
        <v>2.6519106285237001E-2</v>
      </c>
      <c r="F599" s="14">
        <f t="shared" si="38"/>
        <v>9.1234347048300534E-3</v>
      </c>
      <c r="G599" s="14">
        <f t="shared" si="40"/>
        <v>-0.59842519685039375</v>
      </c>
      <c r="H599" s="14">
        <f t="shared" si="39"/>
        <v>-1.5869701399039468E-2</v>
      </c>
    </row>
    <row r="600" spans="1:8" x14ac:dyDescent="0.2">
      <c r="A600" s="41"/>
      <c r="B600" s="12" t="s">
        <v>571</v>
      </c>
      <c r="C600" s="13">
        <v>323</v>
      </c>
      <c r="D600" s="13">
        <v>337</v>
      </c>
      <c r="E600" s="14">
        <f t="shared" si="38"/>
        <v>6.7446230945917729E-2</v>
      </c>
      <c r="F600" s="14">
        <f t="shared" si="38"/>
        <v>6.0286225402504473E-2</v>
      </c>
      <c r="G600" s="14">
        <f t="shared" si="40"/>
        <v>4.3343653250773995E-2</v>
      </c>
      <c r="H600" s="14">
        <f t="shared" si="39"/>
        <v>2.9233660471914805E-3</v>
      </c>
    </row>
    <row r="601" spans="1:8" x14ac:dyDescent="0.2">
      <c r="A601" s="41"/>
      <c r="B601" s="12" t="s">
        <v>572</v>
      </c>
      <c r="C601" s="13">
        <v>213</v>
      </c>
      <c r="D601" s="13">
        <v>69</v>
      </c>
      <c r="E601" s="14">
        <f t="shared" si="38"/>
        <v>4.4476926289413236E-2</v>
      </c>
      <c r="F601" s="14">
        <f t="shared" si="38"/>
        <v>1.2343470483005367E-2</v>
      </c>
      <c r="G601" s="14">
        <f t="shared" si="40"/>
        <v>-0.676056338028169</v>
      </c>
      <c r="H601" s="14">
        <f t="shared" si="39"/>
        <v>-3.006890791396951E-2</v>
      </c>
    </row>
    <row r="602" spans="1:8" x14ac:dyDescent="0.2">
      <c r="A602" s="41"/>
      <c r="B602" s="12" t="s">
        <v>573</v>
      </c>
      <c r="C602" s="13">
        <v>9</v>
      </c>
      <c r="D602" s="13">
        <v>0</v>
      </c>
      <c r="E602" s="14">
        <f t="shared" si="38"/>
        <v>1.8793067446230946E-3</v>
      </c>
      <c r="F602" s="14" t="str">
        <f t="shared" si="38"/>
        <v/>
      </c>
      <c r="G602" s="14">
        <f t="shared" si="40"/>
        <v>-1</v>
      </c>
      <c r="H602" s="14">
        <f t="shared" si="39"/>
        <v>-1.8793067446230946E-3</v>
      </c>
    </row>
    <row r="603" spans="1:8" x14ac:dyDescent="0.2">
      <c r="A603" s="41"/>
      <c r="B603" s="12" t="s">
        <v>574</v>
      </c>
      <c r="C603" s="13">
        <v>135</v>
      </c>
      <c r="D603" s="13">
        <v>122</v>
      </c>
      <c r="E603" s="14">
        <f t="shared" si="38"/>
        <v>2.818960116934642E-2</v>
      </c>
      <c r="F603" s="14">
        <f t="shared" si="38"/>
        <v>2.1824686940966009E-2</v>
      </c>
      <c r="G603" s="14">
        <f t="shared" si="40"/>
        <v>-9.6296296296296297E-2</v>
      </c>
      <c r="H603" s="14">
        <f t="shared" si="39"/>
        <v>-2.7145541866778035E-3</v>
      </c>
    </row>
    <row r="604" spans="1:8" ht="25.5" x14ac:dyDescent="0.2">
      <c r="A604" s="41"/>
      <c r="B604" s="12" t="s">
        <v>575</v>
      </c>
      <c r="C604" s="13">
        <v>1</v>
      </c>
      <c r="D604" s="13">
        <v>0</v>
      </c>
      <c r="E604" s="14">
        <f t="shared" si="38"/>
        <v>2.0881186051367718E-4</v>
      </c>
      <c r="F604" s="14" t="str">
        <f t="shared" si="38"/>
        <v/>
      </c>
      <c r="G604" s="14">
        <f t="shared" si="40"/>
        <v>-1</v>
      </c>
      <c r="H604" s="14">
        <f t="shared" si="39"/>
        <v>-2.0881186051367718E-4</v>
      </c>
    </row>
    <row r="605" spans="1:8" x14ac:dyDescent="0.2">
      <c r="A605" s="41"/>
      <c r="B605" s="12" t="s">
        <v>576</v>
      </c>
      <c r="C605" s="13">
        <v>145</v>
      </c>
      <c r="D605" s="13">
        <v>7</v>
      </c>
      <c r="E605" s="14">
        <f t="shared" si="38"/>
        <v>3.0277719774483191E-2</v>
      </c>
      <c r="F605" s="14">
        <f t="shared" si="38"/>
        <v>1.2522361359570662E-3</v>
      </c>
      <c r="G605" s="14">
        <f t="shared" si="40"/>
        <v>-0.9517241379310345</v>
      </c>
      <c r="H605" s="14">
        <f t="shared" si="39"/>
        <v>-2.8816036750887453E-2</v>
      </c>
    </row>
    <row r="606" spans="1:8" x14ac:dyDescent="0.2">
      <c r="A606" s="41"/>
      <c r="B606" s="12" t="s">
        <v>577</v>
      </c>
      <c r="C606" s="13">
        <v>35</v>
      </c>
      <c r="D606" s="13">
        <v>1</v>
      </c>
      <c r="E606" s="14">
        <f t="shared" si="38"/>
        <v>7.308415117978701E-3</v>
      </c>
      <c r="F606" s="14">
        <f t="shared" si="38"/>
        <v>1.7889087656529517E-4</v>
      </c>
      <c r="G606" s="14">
        <f t="shared" si="40"/>
        <v>-0.97142857142857142</v>
      </c>
      <c r="H606" s="14">
        <f t="shared" si="39"/>
        <v>-7.0996032574650236E-3</v>
      </c>
    </row>
    <row r="607" spans="1:8" ht="25.5" x14ac:dyDescent="0.2">
      <c r="A607" s="41"/>
      <c r="B607" s="12" t="s">
        <v>578</v>
      </c>
      <c r="C607" s="13">
        <v>0</v>
      </c>
      <c r="D607" s="13">
        <v>1</v>
      </c>
      <c r="E607" s="14" t="str">
        <f t="shared" si="38"/>
        <v/>
      </c>
      <c r="F607" s="14">
        <f t="shared" si="38"/>
        <v>1.7889087656529517E-4</v>
      </c>
      <c r="G607" s="14">
        <f t="shared" si="40"/>
        <v>1</v>
      </c>
      <c r="H607" s="14" t="str">
        <f t="shared" si="39"/>
        <v/>
      </c>
    </row>
    <row r="608" spans="1:8" ht="25.5" x14ac:dyDescent="0.2">
      <c r="A608" s="41"/>
      <c r="B608" s="12" t="s">
        <v>579</v>
      </c>
      <c r="C608" s="13">
        <v>263</v>
      </c>
      <c r="D608" s="13">
        <v>0</v>
      </c>
      <c r="E608" s="14">
        <f t="shared" si="38"/>
        <v>5.4917519315097099E-2</v>
      </c>
      <c r="F608" s="14" t="str">
        <f t="shared" si="38"/>
        <v/>
      </c>
      <c r="G608" s="14">
        <f t="shared" si="40"/>
        <v>-1</v>
      </c>
      <c r="H608" s="14">
        <f t="shared" si="39"/>
        <v>-5.4917519315097099E-2</v>
      </c>
    </row>
    <row r="609" spans="1:8" ht="25.5" x14ac:dyDescent="0.2">
      <c r="A609" s="41"/>
      <c r="B609" s="12" t="s">
        <v>580</v>
      </c>
      <c r="C609" s="13">
        <v>2358</v>
      </c>
      <c r="D609" s="13">
        <v>3247</v>
      </c>
      <c r="E609" s="14">
        <f t="shared" si="38"/>
        <v>0.49237836709125077</v>
      </c>
      <c r="F609" s="14">
        <f t="shared" si="38"/>
        <v>0.58085867620751341</v>
      </c>
      <c r="G609" s="14">
        <f t="shared" si="40"/>
        <v>0.37701441899915183</v>
      </c>
      <c r="H609" s="14">
        <f t="shared" si="39"/>
        <v>0.18563374399665902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610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611</v>
      </c>
      <c r="C8" s="10">
        <f>+C19+C75+C173+C349+C582</f>
        <v>175</v>
      </c>
      <c r="D8" s="11">
        <f>+D19+D75+D173+D349+D582</f>
        <v>314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0.79428571428571426</v>
      </c>
      <c r="H8" s="9">
        <f t="shared" ref="H8:H13" si="1">+IF(OR(AND(E8=""),(G8="")),"",E8*G8)</f>
        <v>0.79428571428571426</v>
      </c>
    </row>
    <row r="9" spans="1:8" x14ac:dyDescent="0.2">
      <c r="A9" s="41"/>
      <c r="B9" s="12" t="s">
        <v>8</v>
      </c>
      <c r="C9" s="13">
        <f>+C19</f>
        <v>1</v>
      </c>
      <c r="D9" s="13">
        <f>+D19</f>
        <v>1</v>
      </c>
      <c r="E9" s="14">
        <f t="shared" ref="E9:F13" si="2">+C9/C$8</f>
        <v>5.7142857142857143E-3</v>
      </c>
      <c r="F9" s="14">
        <f t="shared" si="2"/>
        <v>3.1847133757961785E-3</v>
      </c>
      <c r="G9" s="14">
        <f t="shared" si="0"/>
        <v>0</v>
      </c>
      <c r="H9" s="14">
        <f t="shared" si="1"/>
        <v>0</v>
      </c>
    </row>
    <row r="10" spans="1:8" ht="25.5" x14ac:dyDescent="0.2">
      <c r="A10" s="41"/>
      <c r="B10" s="12" t="s">
        <v>9</v>
      </c>
      <c r="C10" s="13">
        <f>+C75</f>
        <v>17</v>
      </c>
      <c r="D10" s="13">
        <f>+D75</f>
        <v>22</v>
      </c>
      <c r="E10" s="14">
        <f t="shared" si="2"/>
        <v>9.7142857142857142E-2</v>
      </c>
      <c r="F10" s="14">
        <f t="shared" si="2"/>
        <v>7.0063694267515922E-2</v>
      </c>
      <c r="G10" s="14">
        <f t="shared" si="0"/>
        <v>0.29411764705882354</v>
      </c>
      <c r="H10" s="14">
        <f t="shared" si="1"/>
        <v>2.8571428571428571E-2</v>
      </c>
    </row>
    <row r="11" spans="1:8" ht="25.5" x14ac:dyDescent="0.2">
      <c r="A11" s="41"/>
      <c r="B11" s="12" t="s">
        <v>10</v>
      </c>
      <c r="C11" s="13">
        <f>+C173</f>
        <v>62</v>
      </c>
      <c r="D11" s="13">
        <f>+D173</f>
        <v>63</v>
      </c>
      <c r="E11" s="14">
        <f t="shared" si="2"/>
        <v>0.35428571428571426</v>
      </c>
      <c r="F11" s="14">
        <f t="shared" si="2"/>
        <v>0.20063694267515925</v>
      </c>
      <c r="G11" s="14">
        <f t="shared" si="0"/>
        <v>1.6129032258064516E-2</v>
      </c>
      <c r="H11" s="14">
        <f t="shared" si="1"/>
        <v>5.7142857142857134E-3</v>
      </c>
    </row>
    <row r="12" spans="1:8" ht="25.5" x14ac:dyDescent="0.2">
      <c r="A12" s="41"/>
      <c r="B12" s="12" t="s">
        <v>11</v>
      </c>
      <c r="C12" s="13">
        <f>+C349</f>
        <v>52</v>
      </c>
      <c r="D12" s="13">
        <f>+D349</f>
        <v>212</v>
      </c>
      <c r="E12" s="14">
        <f t="shared" si="2"/>
        <v>0.29714285714285715</v>
      </c>
      <c r="F12" s="14">
        <f t="shared" si="2"/>
        <v>0.67515923566878977</v>
      </c>
      <c r="G12" s="14">
        <f t="shared" si="0"/>
        <v>3.0769230769230771</v>
      </c>
      <c r="H12" s="14">
        <f t="shared" si="1"/>
        <v>0.91428571428571437</v>
      </c>
    </row>
    <row r="13" spans="1:8" ht="25.5" x14ac:dyDescent="0.2">
      <c r="A13" s="41"/>
      <c r="B13" s="12" t="s">
        <v>12</v>
      </c>
      <c r="C13" s="13">
        <f>+C582</f>
        <v>43</v>
      </c>
      <c r="D13" s="13">
        <f>+D582</f>
        <v>16</v>
      </c>
      <c r="E13" s="14">
        <f t="shared" si="2"/>
        <v>0.24571428571428572</v>
      </c>
      <c r="F13" s="14">
        <f t="shared" si="2"/>
        <v>5.0955414012738856E-2</v>
      </c>
      <c r="G13" s="14">
        <f t="shared" si="0"/>
        <v>-0.62790697674418605</v>
      </c>
      <c r="H13" s="14">
        <f t="shared" si="1"/>
        <v>-0.15428571428571428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1</v>
      </c>
      <c r="D19" s="17">
        <f>SUM(D20:D69)</f>
        <v>1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0</v>
      </c>
      <c r="H19" s="18">
        <f t="shared" ref="H19:H50" si="5">+IF(OR(AND(E19=""),(G19="")),"",E19*G19)</f>
        <v>0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0</v>
      </c>
      <c r="D27" s="13">
        <v>0</v>
      </c>
      <c r="E27" s="14" t="str">
        <f t="shared" si="3"/>
        <v/>
      </c>
      <c r="F27" s="14" t="str">
        <f t="shared" si="4"/>
        <v/>
      </c>
      <c r="G27" s="14" t="str">
        <f t="shared" si="6"/>
        <v xml:space="preserve"> </v>
      </c>
      <c r="H27" s="14" t="str">
        <f t="shared" si="5"/>
        <v/>
      </c>
    </row>
    <row r="28" spans="1:8" x14ac:dyDescent="0.2">
      <c r="A28" s="41"/>
      <c r="B28" s="12" t="s">
        <v>24</v>
      </c>
      <c r="C28" s="13">
        <v>0</v>
      </c>
      <c r="D28" s="13">
        <v>0</v>
      </c>
      <c r="E28" s="14" t="str">
        <f t="shared" si="3"/>
        <v/>
      </c>
      <c r="F28" s="14" t="str">
        <f t="shared" si="4"/>
        <v/>
      </c>
      <c r="G28" s="14" t="str">
        <f t="shared" si="6"/>
        <v xml:space="preserve"> </v>
      </c>
      <c r="H28" s="14" t="str">
        <f t="shared" si="5"/>
        <v/>
      </c>
    </row>
    <row r="29" spans="1:8" x14ac:dyDescent="0.2">
      <c r="A29" s="41"/>
      <c r="B29" s="12" t="s">
        <v>25</v>
      </c>
      <c r="C29" s="13">
        <v>0</v>
      </c>
      <c r="D29" s="13">
        <v>0</v>
      </c>
      <c r="E29" s="14" t="str">
        <f t="shared" si="3"/>
        <v/>
      </c>
      <c r="F29" s="14" t="str">
        <f t="shared" si="4"/>
        <v/>
      </c>
      <c r="G29" s="14" t="str">
        <f t="shared" si="6"/>
        <v xml:space="preserve"> </v>
      </c>
      <c r="H29" s="14" t="str">
        <f t="shared" si="5"/>
        <v/>
      </c>
    </row>
    <row r="30" spans="1:8" x14ac:dyDescent="0.2">
      <c r="A30" s="41"/>
      <c r="B30" s="12" t="s">
        <v>26</v>
      </c>
      <c r="C30" s="13">
        <v>1</v>
      </c>
      <c r="D30" s="13">
        <v>1</v>
      </c>
      <c r="E30" s="14">
        <f t="shared" si="3"/>
        <v>1</v>
      </c>
      <c r="F30" s="14">
        <f t="shared" si="4"/>
        <v>1</v>
      </c>
      <c r="G30" s="14">
        <f t="shared" si="6"/>
        <v>0</v>
      </c>
      <c r="H30" s="14">
        <f t="shared" si="5"/>
        <v>0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0</v>
      </c>
      <c r="D36" s="13">
        <v>0</v>
      </c>
      <c r="E36" s="14" t="str">
        <f t="shared" si="3"/>
        <v/>
      </c>
      <c r="F36" s="14" t="str">
        <f t="shared" si="4"/>
        <v/>
      </c>
      <c r="G36" s="14" t="str">
        <f t="shared" si="6"/>
        <v xml:space="preserve"> </v>
      </c>
      <c r="H36" s="14" t="str">
        <f t="shared" si="5"/>
        <v/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0</v>
      </c>
      <c r="E38" s="14" t="str">
        <f t="shared" si="3"/>
        <v/>
      </c>
      <c r="F38" s="14" t="str">
        <f t="shared" si="4"/>
        <v/>
      </c>
      <c r="G38" s="14" t="str">
        <f t="shared" si="6"/>
        <v xml:space="preserve"> 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0</v>
      </c>
      <c r="D39" s="13">
        <v>0</v>
      </c>
      <c r="E39" s="14" t="str">
        <f t="shared" si="3"/>
        <v/>
      </c>
      <c r="F39" s="14" t="str">
        <f t="shared" si="4"/>
        <v/>
      </c>
      <c r="G39" s="14" t="str">
        <f t="shared" si="6"/>
        <v xml:space="preserve"> 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0</v>
      </c>
      <c r="E45" s="14" t="str">
        <f t="shared" si="3"/>
        <v/>
      </c>
      <c r="F45" s="14" t="str">
        <f t="shared" si="4"/>
        <v/>
      </c>
      <c r="G45" s="14" t="str">
        <f t="shared" si="6"/>
        <v xml:space="preserve"> 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0</v>
      </c>
      <c r="D50" s="13">
        <v>0</v>
      </c>
      <c r="E50" s="14" t="str">
        <f t="shared" si="3"/>
        <v/>
      </c>
      <c r="F50" s="14" t="str">
        <f t="shared" si="4"/>
        <v/>
      </c>
      <c r="G50" s="14" t="str">
        <f t="shared" si="6"/>
        <v xml:space="preserve"> </v>
      </c>
      <c r="H50" s="14" t="str">
        <f t="shared" si="5"/>
        <v/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0</v>
      </c>
      <c r="D54" s="13">
        <v>0</v>
      </c>
      <c r="E54" s="14" t="str">
        <f t="shared" si="7"/>
        <v/>
      </c>
      <c r="F54" s="14" t="str">
        <f t="shared" si="8"/>
        <v/>
      </c>
      <c r="G54" s="14" t="str">
        <f t="shared" si="10"/>
        <v xml:space="preserve"> </v>
      </c>
      <c r="H54" s="14" t="str">
        <f t="shared" si="9"/>
        <v/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0</v>
      </c>
      <c r="E61" s="14" t="str">
        <f t="shared" si="7"/>
        <v/>
      </c>
      <c r="F61" s="14" t="str">
        <f t="shared" si="8"/>
        <v/>
      </c>
      <c r="G61" s="14" t="str">
        <f t="shared" si="10"/>
        <v xml:space="preserve"> 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0</v>
      </c>
      <c r="D62" s="13">
        <v>0</v>
      </c>
      <c r="E62" s="14" t="str">
        <f t="shared" si="7"/>
        <v/>
      </c>
      <c r="F62" s="14" t="str">
        <f t="shared" si="8"/>
        <v/>
      </c>
      <c r="G62" s="14" t="str">
        <f t="shared" si="10"/>
        <v xml:space="preserve"> </v>
      </c>
      <c r="H62" s="14" t="str">
        <f t="shared" si="9"/>
        <v/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0</v>
      </c>
      <c r="D64" s="13">
        <v>0</v>
      </c>
      <c r="E64" s="14" t="str">
        <f t="shared" si="7"/>
        <v/>
      </c>
      <c r="F64" s="14" t="str">
        <f t="shared" si="8"/>
        <v/>
      </c>
      <c r="G64" s="14" t="str">
        <f t="shared" si="10"/>
        <v xml:space="preserve"> </v>
      </c>
      <c r="H64" s="14" t="str">
        <f t="shared" si="9"/>
        <v/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0</v>
      </c>
      <c r="D67" s="13">
        <v>0</v>
      </c>
      <c r="E67" s="14" t="str">
        <f t="shared" si="7"/>
        <v/>
      </c>
      <c r="F67" s="14" t="str">
        <f t="shared" si="8"/>
        <v/>
      </c>
      <c r="G67" s="14" t="str">
        <f t="shared" si="10"/>
        <v xml:space="preserve"> </v>
      </c>
      <c r="H67" s="14" t="str">
        <f t="shared" si="9"/>
        <v/>
      </c>
    </row>
    <row r="68" spans="1:8" x14ac:dyDescent="0.2">
      <c r="A68" s="41"/>
      <c r="B68" s="12" t="s">
        <v>64</v>
      </c>
      <c r="C68" s="13">
        <v>0</v>
      </c>
      <c r="D68" s="13">
        <v>0</v>
      </c>
      <c r="E68" s="14" t="str">
        <f t="shared" si="7"/>
        <v/>
      </c>
      <c r="F68" s="14" t="str">
        <f t="shared" si="8"/>
        <v/>
      </c>
      <c r="G68" s="14" t="str">
        <f t="shared" si="10"/>
        <v xml:space="preserve"> </v>
      </c>
      <c r="H68" s="14" t="str">
        <f t="shared" si="9"/>
        <v/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17</v>
      </c>
      <c r="D75" s="17">
        <f>SUM(D76:D167)</f>
        <v>22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0.29411764705882354</v>
      </c>
      <c r="H75" s="18">
        <f t="shared" ref="H75:H106" si="13">+IF(OR(AND(E75=""),(G75="")),"",E75*G75)</f>
        <v>0.29411764705882354</v>
      </c>
    </row>
    <row r="76" spans="1:8" x14ac:dyDescent="0.2">
      <c r="A76" s="41"/>
      <c r="B76" s="12" t="s">
        <v>66</v>
      </c>
      <c r="C76" s="13">
        <v>1</v>
      </c>
      <c r="D76" s="13">
        <v>1</v>
      </c>
      <c r="E76" s="14">
        <f t="shared" si="11"/>
        <v>5.8823529411764705E-2</v>
      </c>
      <c r="F76" s="14">
        <f t="shared" si="12"/>
        <v>4.5454545454545456E-2</v>
      </c>
      <c r="G76" s="14">
        <f t="shared" ref="G76:G107" si="14">+IF(AND(C76=0,D76=0)," ",IF(C76=0,1,IF(D76=0,-1,(D76-C76)/C76)))</f>
        <v>0</v>
      </c>
      <c r="H76" s="14">
        <f t="shared" si="13"/>
        <v>0</v>
      </c>
    </row>
    <row r="77" spans="1:8" ht="25.5" x14ac:dyDescent="0.2">
      <c r="A77" s="41"/>
      <c r="B77" s="12" t="s">
        <v>67</v>
      </c>
      <c r="C77" s="13">
        <v>0</v>
      </c>
      <c r="D77" s="13">
        <v>0</v>
      </c>
      <c r="E77" s="14" t="str">
        <f t="shared" si="11"/>
        <v/>
      </c>
      <c r="F77" s="14" t="str">
        <f t="shared" si="12"/>
        <v/>
      </c>
      <c r="G77" s="14" t="str">
        <f t="shared" si="14"/>
        <v xml:space="preserve"> </v>
      </c>
      <c r="H77" s="14" t="str">
        <f t="shared" si="13"/>
        <v/>
      </c>
    </row>
    <row r="78" spans="1:8" x14ac:dyDescent="0.2">
      <c r="A78" s="41"/>
      <c r="B78" s="12" t="s">
        <v>68</v>
      </c>
      <c r="C78" s="13">
        <v>0</v>
      </c>
      <c r="D78" s="13">
        <v>0</v>
      </c>
      <c r="E78" s="14" t="str">
        <f t="shared" si="11"/>
        <v/>
      </c>
      <c r="F78" s="14" t="str">
        <f t="shared" si="12"/>
        <v/>
      </c>
      <c r="G78" s="14" t="str">
        <f t="shared" si="14"/>
        <v xml:space="preserve"> </v>
      </c>
      <c r="H78" s="14" t="str">
        <f t="shared" si="13"/>
        <v/>
      </c>
    </row>
    <row r="79" spans="1:8" x14ac:dyDescent="0.2">
      <c r="A79" s="41"/>
      <c r="B79" s="12" t="s">
        <v>69</v>
      </c>
      <c r="C79" s="13">
        <v>0</v>
      </c>
      <c r="D79" s="13">
        <v>2</v>
      </c>
      <c r="E79" s="14" t="str">
        <f t="shared" si="11"/>
        <v/>
      </c>
      <c r="F79" s="14">
        <f t="shared" si="12"/>
        <v>9.0909090909090912E-2</v>
      </c>
      <c r="G79" s="14">
        <f t="shared" si="14"/>
        <v>1</v>
      </c>
      <c r="H79" s="14" t="str">
        <f t="shared" si="13"/>
        <v/>
      </c>
    </row>
    <row r="80" spans="1:8" ht="25.5" x14ac:dyDescent="0.2">
      <c r="A80" s="41"/>
      <c r="B80" s="12" t="s">
        <v>70</v>
      </c>
      <c r="C80" s="13">
        <v>1</v>
      </c>
      <c r="D80" s="13">
        <v>0</v>
      </c>
      <c r="E80" s="14">
        <f t="shared" si="11"/>
        <v>5.8823529411764705E-2</v>
      </c>
      <c r="F80" s="14" t="str">
        <f t="shared" si="12"/>
        <v/>
      </c>
      <c r="G80" s="14">
        <f t="shared" si="14"/>
        <v>-1</v>
      </c>
      <c r="H80" s="14">
        <f t="shared" si="13"/>
        <v>-5.8823529411764705E-2</v>
      </c>
    </row>
    <row r="81" spans="1:8" x14ac:dyDescent="0.2">
      <c r="A81" s="41"/>
      <c r="B81" s="12" t="s">
        <v>71</v>
      </c>
      <c r="C81" s="13">
        <v>0</v>
      </c>
      <c r="D81" s="13">
        <v>2</v>
      </c>
      <c r="E81" s="14" t="str">
        <f t="shared" si="11"/>
        <v/>
      </c>
      <c r="F81" s="14">
        <f t="shared" si="12"/>
        <v>9.0909090909090912E-2</v>
      </c>
      <c r="G81" s="14">
        <f t="shared" si="14"/>
        <v>1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0</v>
      </c>
      <c r="D82" s="13">
        <v>0</v>
      </c>
      <c r="E82" s="14" t="str">
        <f t="shared" si="11"/>
        <v/>
      </c>
      <c r="F82" s="14" t="str">
        <f t="shared" si="12"/>
        <v/>
      </c>
      <c r="G82" s="14" t="str">
        <f t="shared" si="14"/>
        <v xml:space="preserve"> </v>
      </c>
      <c r="H82" s="14" t="str">
        <f t="shared" si="13"/>
        <v/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0</v>
      </c>
      <c r="D84" s="13">
        <v>0</v>
      </c>
      <c r="E84" s="14" t="str">
        <f t="shared" si="11"/>
        <v/>
      </c>
      <c r="F84" s="14" t="str">
        <f t="shared" si="12"/>
        <v/>
      </c>
      <c r="G84" s="14" t="str">
        <f t="shared" si="14"/>
        <v xml:space="preserve"> </v>
      </c>
      <c r="H84" s="14" t="str">
        <f t="shared" si="13"/>
        <v/>
      </c>
    </row>
    <row r="85" spans="1:8" x14ac:dyDescent="0.2">
      <c r="A85" s="41"/>
      <c r="B85" s="12" t="s">
        <v>75</v>
      </c>
      <c r="C85" s="13">
        <v>0</v>
      </c>
      <c r="D85" s="13">
        <v>0</v>
      </c>
      <c r="E85" s="14" t="str">
        <f t="shared" si="11"/>
        <v/>
      </c>
      <c r="F85" s="14" t="str">
        <f t="shared" si="12"/>
        <v/>
      </c>
      <c r="G85" s="14" t="str">
        <f t="shared" si="14"/>
        <v xml:space="preserve"> </v>
      </c>
      <c r="H85" s="14" t="str">
        <f t="shared" si="13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0</v>
      </c>
      <c r="D87" s="13">
        <v>0</v>
      </c>
      <c r="E87" s="14" t="str">
        <f t="shared" si="11"/>
        <v/>
      </c>
      <c r="F87" s="14" t="str">
        <f t="shared" si="12"/>
        <v/>
      </c>
      <c r="G87" s="14" t="str">
        <f t="shared" si="14"/>
        <v xml:space="preserve"> </v>
      </c>
      <c r="H87" s="14" t="str">
        <f t="shared" si="13"/>
        <v/>
      </c>
    </row>
    <row r="88" spans="1:8" x14ac:dyDescent="0.2">
      <c r="A88" s="41"/>
      <c r="B88" s="12" t="s">
        <v>78</v>
      </c>
      <c r="C88" s="13">
        <v>0</v>
      </c>
      <c r="D88" s="13">
        <v>0</v>
      </c>
      <c r="E88" s="14" t="str">
        <f t="shared" si="11"/>
        <v/>
      </c>
      <c r="F88" s="14" t="str">
        <f t="shared" si="12"/>
        <v/>
      </c>
      <c r="G88" s="14" t="str">
        <f t="shared" si="14"/>
        <v xml:space="preserve"> </v>
      </c>
      <c r="H88" s="14" t="str">
        <f t="shared" si="13"/>
        <v/>
      </c>
    </row>
    <row r="89" spans="1:8" x14ac:dyDescent="0.2">
      <c r="A89" s="41"/>
      <c r="B89" s="12" t="s">
        <v>79</v>
      </c>
      <c r="C89" s="13">
        <v>1</v>
      </c>
      <c r="D89" s="13">
        <v>0</v>
      </c>
      <c r="E89" s="14">
        <f t="shared" si="11"/>
        <v>5.8823529411764705E-2</v>
      </c>
      <c r="F89" s="14" t="str">
        <f t="shared" si="12"/>
        <v/>
      </c>
      <c r="G89" s="14">
        <f t="shared" si="14"/>
        <v>-1</v>
      </c>
      <c r="H89" s="14">
        <f t="shared" si="13"/>
        <v>-5.8823529411764705E-2</v>
      </c>
    </row>
    <row r="90" spans="1:8" x14ac:dyDescent="0.2">
      <c r="A90" s="41"/>
      <c r="B90" s="12" t="s">
        <v>80</v>
      </c>
      <c r="C90" s="13">
        <v>1</v>
      </c>
      <c r="D90" s="13">
        <v>0</v>
      </c>
      <c r="E90" s="14">
        <f t="shared" si="11"/>
        <v>5.8823529411764705E-2</v>
      </c>
      <c r="F90" s="14" t="str">
        <f t="shared" si="12"/>
        <v/>
      </c>
      <c r="G90" s="14">
        <f t="shared" si="14"/>
        <v>-1</v>
      </c>
      <c r="H90" s="14">
        <f t="shared" si="13"/>
        <v>-5.8823529411764705E-2</v>
      </c>
    </row>
    <row r="91" spans="1:8" x14ac:dyDescent="0.2">
      <c r="A91" s="41"/>
      <c r="B91" s="12" t="s">
        <v>81</v>
      </c>
      <c r="C91" s="13">
        <v>0</v>
      </c>
      <c r="D91" s="13">
        <v>0</v>
      </c>
      <c r="E91" s="14" t="str">
        <f t="shared" si="11"/>
        <v/>
      </c>
      <c r="F91" s="14" t="str">
        <f t="shared" si="12"/>
        <v/>
      </c>
      <c r="G91" s="14" t="str">
        <f t="shared" si="14"/>
        <v xml:space="preserve"> </v>
      </c>
      <c r="H91" s="14" t="str">
        <f t="shared" si="13"/>
        <v/>
      </c>
    </row>
    <row r="92" spans="1:8" x14ac:dyDescent="0.2">
      <c r="A92" s="41"/>
      <c r="B92" s="12" t="s">
        <v>82</v>
      </c>
      <c r="C92" s="13">
        <v>0</v>
      </c>
      <c r="D92" s="13">
        <v>0</v>
      </c>
      <c r="E92" s="14" t="str">
        <f t="shared" si="11"/>
        <v/>
      </c>
      <c r="F92" s="14" t="str">
        <f t="shared" si="12"/>
        <v/>
      </c>
      <c r="G92" s="14" t="str">
        <f t="shared" si="14"/>
        <v xml:space="preserve"> </v>
      </c>
      <c r="H92" s="14" t="str">
        <f t="shared" si="13"/>
        <v/>
      </c>
    </row>
    <row r="93" spans="1:8" x14ac:dyDescent="0.2">
      <c r="A93" s="41"/>
      <c r="B93" s="12" t="s">
        <v>83</v>
      </c>
      <c r="C93" s="13">
        <v>0</v>
      </c>
      <c r="D93" s="13">
        <v>0</v>
      </c>
      <c r="E93" s="14" t="str">
        <f t="shared" si="11"/>
        <v/>
      </c>
      <c r="F93" s="14" t="str">
        <f t="shared" si="12"/>
        <v/>
      </c>
      <c r="G93" s="14" t="str">
        <f t="shared" si="14"/>
        <v xml:space="preserve"> </v>
      </c>
      <c r="H93" s="14" t="str">
        <f t="shared" si="13"/>
        <v/>
      </c>
    </row>
    <row r="94" spans="1:8" x14ac:dyDescent="0.2">
      <c r="A94" s="41"/>
      <c r="B94" s="12" t="s">
        <v>84</v>
      </c>
      <c r="C94" s="13">
        <v>0</v>
      </c>
      <c r="D94" s="13">
        <v>0</v>
      </c>
      <c r="E94" s="14" t="str">
        <f t="shared" si="11"/>
        <v/>
      </c>
      <c r="F94" s="14" t="str">
        <f t="shared" si="12"/>
        <v/>
      </c>
      <c r="G94" s="14" t="str">
        <f t="shared" si="14"/>
        <v xml:space="preserve"> </v>
      </c>
      <c r="H94" s="14" t="str">
        <f t="shared" si="13"/>
        <v/>
      </c>
    </row>
    <row r="95" spans="1:8" x14ac:dyDescent="0.2">
      <c r="A95" s="41"/>
      <c r="B95" s="12" t="s">
        <v>85</v>
      </c>
      <c r="C95" s="13">
        <v>0</v>
      </c>
      <c r="D95" s="13">
        <v>0</v>
      </c>
      <c r="E95" s="14" t="str">
        <f t="shared" si="11"/>
        <v/>
      </c>
      <c r="F95" s="14" t="str">
        <f t="shared" si="12"/>
        <v/>
      </c>
      <c r="G95" s="14" t="str">
        <f t="shared" si="14"/>
        <v xml:space="preserve"> </v>
      </c>
      <c r="H95" s="14" t="str">
        <f t="shared" si="13"/>
        <v/>
      </c>
    </row>
    <row r="96" spans="1:8" x14ac:dyDescent="0.2">
      <c r="A96" s="41"/>
      <c r="B96" s="12" t="s">
        <v>86</v>
      </c>
      <c r="C96" s="13">
        <v>0</v>
      </c>
      <c r="D96" s="13">
        <v>0</v>
      </c>
      <c r="E96" s="14" t="str">
        <f t="shared" si="11"/>
        <v/>
      </c>
      <c r="F96" s="14" t="str">
        <f t="shared" si="12"/>
        <v/>
      </c>
      <c r="G96" s="14" t="str">
        <f t="shared" si="14"/>
        <v xml:space="preserve"> </v>
      </c>
      <c r="H96" s="14" t="str">
        <f t="shared" si="13"/>
        <v/>
      </c>
    </row>
    <row r="97" spans="1:8" x14ac:dyDescent="0.2">
      <c r="A97" s="41"/>
      <c r="B97" s="12" t="s">
        <v>87</v>
      </c>
      <c r="C97" s="13">
        <v>0</v>
      </c>
      <c r="D97" s="13">
        <v>0</v>
      </c>
      <c r="E97" s="14" t="str">
        <f t="shared" si="11"/>
        <v/>
      </c>
      <c r="F97" s="14" t="str">
        <f t="shared" si="12"/>
        <v/>
      </c>
      <c r="G97" s="14" t="str">
        <f t="shared" si="14"/>
        <v xml:space="preserve"> 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0</v>
      </c>
      <c r="D99" s="13">
        <v>0</v>
      </c>
      <c r="E99" s="14" t="str">
        <f t="shared" si="11"/>
        <v/>
      </c>
      <c r="F99" s="14" t="str">
        <f t="shared" si="12"/>
        <v/>
      </c>
      <c r="G99" s="14" t="str">
        <f t="shared" si="14"/>
        <v xml:space="preserve"> </v>
      </c>
      <c r="H99" s="14" t="str">
        <f t="shared" si="13"/>
        <v/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0</v>
      </c>
      <c r="D103" s="13">
        <v>0</v>
      </c>
      <c r="E103" s="14" t="str">
        <f t="shared" si="11"/>
        <v/>
      </c>
      <c r="F103" s="14" t="str">
        <f t="shared" si="12"/>
        <v/>
      </c>
      <c r="G103" s="14" t="str">
        <f t="shared" si="14"/>
        <v xml:space="preserve"> </v>
      </c>
      <c r="H103" s="14" t="str">
        <f t="shared" si="13"/>
        <v/>
      </c>
    </row>
    <row r="104" spans="1:8" x14ac:dyDescent="0.2">
      <c r="A104" s="41"/>
      <c r="B104" s="12" t="s">
        <v>94</v>
      </c>
      <c r="C104" s="13">
        <v>0</v>
      </c>
      <c r="D104" s="13">
        <v>0</v>
      </c>
      <c r="E104" s="14" t="str">
        <f t="shared" si="11"/>
        <v/>
      </c>
      <c r="F104" s="14" t="str">
        <f t="shared" si="12"/>
        <v/>
      </c>
      <c r="G104" s="14" t="str">
        <f t="shared" si="14"/>
        <v xml:space="preserve"> </v>
      </c>
      <c r="H104" s="14" t="str">
        <f t="shared" si="13"/>
        <v/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0</v>
      </c>
      <c r="D106" s="13">
        <v>1</v>
      </c>
      <c r="E106" s="14" t="str">
        <f t="shared" si="11"/>
        <v/>
      </c>
      <c r="F106" s="14">
        <f t="shared" si="12"/>
        <v>4.5454545454545456E-2</v>
      </c>
      <c r="G106" s="14">
        <f t="shared" si="14"/>
        <v>1</v>
      </c>
      <c r="H106" s="14" t="str">
        <f t="shared" si="13"/>
        <v/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0</v>
      </c>
      <c r="E108" s="14" t="str">
        <f t="shared" si="15"/>
        <v/>
      </c>
      <c r="F108" s="14" t="str">
        <f t="shared" si="16"/>
        <v/>
      </c>
      <c r="G108" s="14" t="str">
        <f t="shared" ref="G108:G139" si="18">+IF(AND(C108=0,D108=0)," ",IF(C108=0,1,IF(D108=0,-1,(D108-C108)/C108)))</f>
        <v xml:space="preserve"> 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0</v>
      </c>
      <c r="D109" s="13">
        <v>0</v>
      </c>
      <c r="E109" s="14" t="str">
        <f t="shared" si="15"/>
        <v/>
      </c>
      <c r="F109" s="14" t="str">
        <f t="shared" si="16"/>
        <v/>
      </c>
      <c r="G109" s="14" t="str">
        <f t="shared" si="18"/>
        <v xml:space="preserve"> </v>
      </c>
      <c r="H109" s="14" t="str">
        <f t="shared" si="17"/>
        <v/>
      </c>
    </row>
    <row r="110" spans="1:8" x14ac:dyDescent="0.2">
      <c r="A110" s="41"/>
      <c r="B110" s="12" t="s">
        <v>101</v>
      </c>
      <c r="C110" s="13">
        <v>0</v>
      </c>
      <c r="D110" s="13">
        <v>0</v>
      </c>
      <c r="E110" s="14" t="str">
        <f t="shared" si="15"/>
        <v/>
      </c>
      <c r="F110" s="14" t="str">
        <f t="shared" si="16"/>
        <v/>
      </c>
      <c r="G110" s="14" t="str">
        <f t="shared" si="18"/>
        <v xml:space="preserve"> 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0</v>
      </c>
      <c r="D111" s="13">
        <v>0</v>
      </c>
      <c r="E111" s="14" t="str">
        <f t="shared" si="15"/>
        <v/>
      </c>
      <c r="F111" s="14" t="str">
        <f t="shared" si="16"/>
        <v/>
      </c>
      <c r="G111" s="14" t="str">
        <f t="shared" si="18"/>
        <v xml:space="preserve"> </v>
      </c>
      <c r="H111" s="14" t="str">
        <f t="shared" si="17"/>
        <v/>
      </c>
    </row>
    <row r="112" spans="1:8" ht="25.5" x14ac:dyDescent="0.2">
      <c r="A112" s="41"/>
      <c r="B112" s="12" t="s">
        <v>103</v>
      </c>
      <c r="C112" s="13">
        <v>0</v>
      </c>
      <c r="D112" s="13">
        <v>0</v>
      </c>
      <c r="E112" s="14" t="str">
        <f t="shared" si="15"/>
        <v/>
      </c>
      <c r="F112" s="14" t="str">
        <f t="shared" si="16"/>
        <v/>
      </c>
      <c r="G112" s="14" t="str">
        <f t="shared" si="18"/>
        <v xml:space="preserve"> </v>
      </c>
      <c r="H112" s="14" t="str">
        <f t="shared" si="17"/>
        <v/>
      </c>
    </row>
    <row r="113" spans="1:8" ht="25.5" x14ac:dyDescent="0.2">
      <c r="A113" s="41"/>
      <c r="B113" s="12" t="s">
        <v>104</v>
      </c>
      <c r="C113" s="13">
        <v>0</v>
      </c>
      <c r="D113" s="13">
        <v>0</v>
      </c>
      <c r="E113" s="14" t="str">
        <f t="shared" si="15"/>
        <v/>
      </c>
      <c r="F113" s="14" t="str">
        <f t="shared" si="16"/>
        <v/>
      </c>
      <c r="G113" s="14" t="str">
        <f t="shared" si="18"/>
        <v xml:space="preserve"> </v>
      </c>
      <c r="H113" s="14" t="str">
        <f t="shared" si="17"/>
        <v/>
      </c>
    </row>
    <row r="114" spans="1:8" x14ac:dyDescent="0.2">
      <c r="A114" s="41"/>
      <c r="B114" s="12" t="s">
        <v>105</v>
      </c>
      <c r="C114" s="13">
        <v>0</v>
      </c>
      <c r="D114" s="13">
        <v>0</v>
      </c>
      <c r="E114" s="14" t="str">
        <f t="shared" si="15"/>
        <v/>
      </c>
      <c r="F114" s="14" t="str">
        <f t="shared" si="16"/>
        <v/>
      </c>
      <c r="G114" s="14" t="str">
        <f t="shared" si="18"/>
        <v xml:space="preserve"> </v>
      </c>
      <c r="H114" s="14" t="str">
        <f t="shared" si="17"/>
        <v/>
      </c>
    </row>
    <row r="115" spans="1:8" x14ac:dyDescent="0.2">
      <c r="A115" s="41"/>
      <c r="B115" s="12" t="s">
        <v>106</v>
      </c>
      <c r="C115" s="13">
        <v>0</v>
      </c>
      <c r="D115" s="13">
        <v>0</v>
      </c>
      <c r="E115" s="14" t="str">
        <f t="shared" si="15"/>
        <v/>
      </c>
      <c r="F115" s="14" t="str">
        <f t="shared" si="16"/>
        <v/>
      </c>
      <c r="G115" s="14" t="str">
        <f t="shared" si="18"/>
        <v xml:space="preserve"> </v>
      </c>
      <c r="H115" s="14" t="str">
        <f t="shared" si="17"/>
        <v/>
      </c>
    </row>
    <row r="116" spans="1:8" x14ac:dyDescent="0.2">
      <c r="A116" s="41"/>
      <c r="B116" s="12" t="s">
        <v>107</v>
      </c>
      <c r="C116" s="13">
        <v>0</v>
      </c>
      <c r="D116" s="13">
        <v>0</v>
      </c>
      <c r="E116" s="14" t="str">
        <f t="shared" si="15"/>
        <v/>
      </c>
      <c r="F116" s="14" t="str">
        <f t="shared" si="16"/>
        <v/>
      </c>
      <c r="G116" s="14" t="str">
        <f t="shared" si="18"/>
        <v xml:space="preserve"> </v>
      </c>
      <c r="H116" s="14" t="str">
        <f t="shared" si="17"/>
        <v/>
      </c>
    </row>
    <row r="117" spans="1:8" x14ac:dyDescent="0.2">
      <c r="A117" s="41"/>
      <c r="B117" s="12" t="s">
        <v>108</v>
      </c>
      <c r="C117" s="13">
        <v>0</v>
      </c>
      <c r="D117" s="13">
        <v>0</v>
      </c>
      <c r="E117" s="14" t="str">
        <f t="shared" si="15"/>
        <v/>
      </c>
      <c r="F117" s="14" t="str">
        <f t="shared" si="16"/>
        <v/>
      </c>
      <c r="G117" s="14" t="str">
        <f t="shared" si="18"/>
        <v xml:space="preserve"> </v>
      </c>
      <c r="H117" s="14" t="str">
        <f t="shared" si="17"/>
        <v/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0</v>
      </c>
      <c r="D120" s="13">
        <v>0</v>
      </c>
      <c r="E120" s="14" t="str">
        <f t="shared" si="15"/>
        <v/>
      </c>
      <c r="F120" s="14" t="str">
        <f t="shared" si="16"/>
        <v/>
      </c>
      <c r="G120" s="14" t="str">
        <f t="shared" si="18"/>
        <v xml:space="preserve"> </v>
      </c>
      <c r="H120" s="14" t="str">
        <f t="shared" si="17"/>
        <v/>
      </c>
    </row>
    <row r="121" spans="1:8" x14ac:dyDescent="0.2">
      <c r="A121" s="41"/>
      <c r="B121" s="12" t="s">
        <v>112</v>
      </c>
      <c r="C121" s="13">
        <v>0</v>
      </c>
      <c r="D121" s="13">
        <v>1</v>
      </c>
      <c r="E121" s="14" t="str">
        <f t="shared" si="15"/>
        <v/>
      </c>
      <c r="F121" s="14">
        <f t="shared" si="16"/>
        <v>4.5454545454545456E-2</v>
      </c>
      <c r="G121" s="14">
        <f t="shared" si="18"/>
        <v>1</v>
      </c>
      <c r="H121" s="14" t="str">
        <f t="shared" si="17"/>
        <v/>
      </c>
    </row>
    <row r="122" spans="1:8" x14ac:dyDescent="0.2">
      <c r="A122" s="41"/>
      <c r="B122" s="12" t="s">
        <v>113</v>
      </c>
      <c r="C122" s="13">
        <v>0</v>
      </c>
      <c r="D122" s="13">
        <v>0</v>
      </c>
      <c r="E122" s="14" t="str">
        <f t="shared" si="15"/>
        <v/>
      </c>
      <c r="F122" s="14" t="str">
        <f t="shared" si="16"/>
        <v/>
      </c>
      <c r="G122" s="14" t="str">
        <f t="shared" si="18"/>
        <v xml:space="preserve"> 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0</v>
      </c>
      <c r="D123" s="13">
        <v>0</v>
      </c>
      <c r="E123" s="14" t="str">
        <f t="shared" si="15"/>
        <v/>
      </c>
      <c r="F123" s="14" t="str">
        <f t="shared" si="16"/>
        <v/>
      </c>
      <c r="G123" s="14" t="str">
        <f t="shared" si="18"/>
        <v xml:space="preserve"> </v>
      </c>
      <c r="H123" s="14" t="str">
        <f t="shared" si="17"/>
        <v/>
      </c>
    </row>
    <row r="124" spans="1:8" x14ac:dyDescent="0.2">
      <c r="A124" s="41"/>
      <c r="B124" s="12" t="s">
        <v>115</v>
      </c>
      <c r="C124" s="13">
        <v>0</v>
      </c>
      <c r="D124" s="13">
        <v>0</v>
      </c>
      <c r="E124" s="14" t="str">
        <f t="shared" si="15"/>
        <v/>
      </c>
      <c r="F124" s="14" t="str">
        <f t="shared" si="16"/>
        <v/>
      </c>
      <c r="G124" s="14" t="str">
        <f t="shared" si="18"/>
        <v xml:space="preserve"> 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1</v>
      </c>
      <c r="D125" s="13">
        <v>0</v>
      </c>
      <c r="E125" s="14">
        <f t="shared" si="15"/>
        <v>5.8823529411764705E-2</v>
      </c>
      <c r="F125" s="14" t="str">
        <f t="shared" si="16"/>
        <v/>
      </c>
      <c r="G125" s="14">
        <f t="shared" si="18"/>
        <v>-1</v>
      </c>
      <c r="H125" s="14">
        <f t="shared" si="17"/>
        <v>-5.8823529411764705E-2</v>
      </c>
    </row>
    <row r="126" spans="1:8" x14ac:dyDescent="0.2">
      <c r="A126" s="41"/>
      <c r="B126" s="12" t="s">
        <v>117</v>
      </c>
      <c r="C126" s="13">
        <v>1</v>
      </c>
      <c r="D126" s="13">
        <v>0</v>
      </c>
      <c r="E126" s="14">
        <f t="shared" si="15"/>
        <v>5.8823529411764705E-2</v>
      </c>
      <c r="F126" s="14" t="str">
        <f t="shared" si="16"/>
        <v/>
      </c>
      <c r="G126" s="14">
        <f t="shared" si="18"/>
        <v>-1</v>
      </c>
      <c r="H126" s="14">
        <f t="shared" si="17"/>
        <v>-5.8823529411764705E-2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0</v>
      </c>
      <c r="D128" s="13">
        <v>0</v>
      </c>
      <c r="E128" s="14" t="str">
        <f t="shared" si="15"/>
        <v/>
      </c>
      <c r="F128" s="14" t="str">
        <f t="shared" si="16"/>
        <v/>
      </c>
      <c r="G128" s="14" t="str">
        <f t="shared" si="18"/>
        <v xml:space="preserve"> </v>
      </c>
      <c r="H128" s="14" t="str">
        <f t="shared" si="17"/>
        <v/>
      </c>
    </row>
    <row r="129" spans="1:8" x14ac:dyDescent="0.2">
      <c r="A129" s="41"/>
      <c r="B129" s="12" t="s">
        <v>120</v>
      </c>
      <c r="C129" s="13">
        <v>1</v>
      </c>
      <c r="D129" s="13">
        <v>0</v>
      </c>
      <c r="E129" s="14">
        <f t="shared" si="15"/>
        <v>5.8823529411764705E-2</v>
      </c>
      <c r="F129" s="14" t="str">
        <f t="shared" si="16"/>
        <v/>
      </c>
      <c r="G129" s="14">
        <f t="shared" si="18"/>
        <v>-1</v>
      </c>
      <c r="H129" s="14">
        <f t="shared" si="17"/>
        <v>-5.8823529411764705E-2</v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7</v>
      </c>
      <c r="D131" s="13">
        <v>14</v>
      </c>
      <c r="E131" s="14">
        <f t="shared" si="15"/>
        <v>0.41176470588235292</v>
      </c>
      <c r="F131" s="14">
        <f t="shared" si="16"/>
        <v>0.63636363636363635</v>
      </c>
      <c r="G131" s="14">
        <f t="shared" si="18"/>
        <v>1</v>
      </c>
      <c r="H131" s="14">
        <f t="shared" si="17"/>
        <v>0.41176470588235292</v>
      </c>
    </row>
    <row r="132" spans="1:8" ht="25.5" x14ac:dyDescent="0.2">
      <c r="A132" s="41"/>
      <c r="B132" s="12" t="s">
        <v>123</v>
      </c>
      <c r="C132" s="13">
        <v>0</v>
      </c>
      <c r="D132" s="13">
        <v>0</v>
      </c>
      <c r="E132" s="14" t="str">
        <f t="shared" si="15"/>
        <v/>
      </c>
      <c r="F132" s="14" t="str">
        <f t="shared" si="16"/>
        <v/>
      </c>
      <c r="G132" s="14" t="str">
        <f t="shared" si="18"/>
        <v xml:space="preserve"> </v>
      </c>
      <c r="H132" s="14" t="str">
        <f t="shared" si="17"/>
        <v/>
      </c>
    </row>
    <row r="133" spans="1:8" x14ac:dyDescent="0.2">
      <c r="A133" s="41"/>
      <c r="B133" s="12" t="s">
        <v>124</v>
      </c>
      <c r="C133" s="13">
        <v>0</v>
      </c>
      <c r="D133" s="13">
        <v>0</v>
      </c>
      <c r="E133" s="14" t="str">
        <f t="shared" si="15"/>
        <v/>
      </c>
      <c r="F133" s="14" t="str">
        <f t="shared" si="16"/>
        <v/>
      </c>
      <c r="G133" s="14" t="str">
        <f t="shared" si="18"/>
        <v xml:space="preserve"> </v>
      </c>
      <c r="H133" s="14" t="str">
        <f t="shared" si="17"/>
        <v/>
      </c>
    </row>
    <row r="134" spans="1:8" x14ac:dyDescent="0.2">
      <c r="A134" s="41"/>
      <c r="B134" s="12" t="s">
        <v>125</v>
      </c>
      <c r="C134" s="13">
        <v>0</v>
      </c>
      <c r="D134" s="13">
        <v>0</v>
      </c>
      <c r="E134" s="14" t="str">
        <f t="shared" si="15"/>
        <v/>
      </c>
      <c r="F134" s="14" t="str">
        <f t="shared" si="16"/>
        <v/>
      </c>
      <c r="G134" s="14" t="str">
        <f t="shared" si="18"/>
        <v xml:space="preserve"> </v>
      </c>
      <c r="H134" s="14" t="str">
        <f t="shared" si="17"/>
        <v/>
      </c>
    </row>
    <row r="135" spans="1:8" x14ac:dyDescent="0.2">
      <c r="A135" s="41"/>
      <c r="B135" s="12" t="s">
        <v>126</v>
      </c>
      <c r="C135" s="13">
        <v>0</v>
      </c>
      <c r="D135" s="13">
        <v>0</v>
      </c>
      <c r="E135" s="14" t="str">
        <f t="shared" si="15"/>
        <v/>
      </c>
      <c r="F135" s="14" t="str">
        <f t="shared" si="16"/>
        <v/>
      </c>
      <c r="G135" s="14" t="str">
        <f t="shared" si="18"/>
        <v xml:space="preserve"> 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0</v>
      </c>
      <c r="D136" s="13">
        <v>0</v>
      </c>
      <c r="E136" s="14" t="str">
        <f t="shared" si="15"/>
        <v/>
      </c>
      <c r="F136" s="14" t="str">
        <f t="shared" si="16"/>
        <v/>
      </c>
      <c r="G136" s="14" t="str">
        <f t="shared" si="18"/>
        <v xml:space="preserve"> </v>
      </c>
      <c r="H136" s="14" t="str">
        <f t="shared" si="17"/>
        <v/>
      </c>
    </row>
    <row r="137" spans="1:8" x14ac:dyDescent="0.2">
      <c r="A137" s="41"/>
      <c r="B137" s="12" t="s">
        <v>128</v>
      </c>
      <c r="C137" s="13">
        <v>1</v>
      </c>
      <c r="D137" s="13">
        <v>0</v>
      </c>
      <c r="E137" s="14">
        <f t="shared" si="15"/>
        <v>5.8823529411764705E-2</v>
      </c>
      <c r="F137" s="14" t="str">
        <f t="shared" si="16"/>
        <v/>
      </c>
      <c r="G137" s="14">
        <f t="shared" si="18"/>
        <v>-1</v>
      </c>
      <c r="H137" s="14">
        <f t="shared" si="17"/>
        <v>-5.8823529411764705E-2</v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0</v>
      </c>
      <c r="D139" s="13">
        <v>0</v>
      </c>
      <c r="E139" s="14" t="str">
        <f t="shared" ref="E139:E167" si="19">+IF(C139=0,"",C139/C$75)</f>
        <v/>
      </c>
      <c r="F139" s="14" t="str">
        <f t="shared" ref="F139:F167" si="20">+IF(D139=0,"",D139/D$75)</f>
        <v/>
      </c>
      <c r="G139" s="14" t="str">
        <f t="shared" si="18"/>
        <v xml:space="preserve"> </v>
      </c>
      <c r="H139" s="14" t="str">
        <f t="shared" ref="H139:H167" si="21">+IF(OR(AND(E139=""),(G139="")),"",E139*G139)</f>
        <v/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0</v>
      </c>
      <c r="E141" s="14" t="str">
        <f t="shared" si="19"/>
        <v/>
      </c>
      <c r="F141" s="14" t="str">
        <f t="shared" si="20"/>
        <v/>
      </c>
      <c r="G141" s="14" t="str">
        <f t="shared" si="22"/>
        <v xml:space="preserve"> 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0</v>
      </c>
      <c r="D142" s="13">
        <v>0</v>
      </c>
      <c r="E142" s="14" t="str">
        <f t="shared" si="19"/>
        <v/>
      </c>
      <c r="F142" s="14" t="str">
        <f t="shared" si="20"/>
        <v/>
      </c>
      <c r="G142" s="14" t="str">
        <f t="shared" si="22"/>
        <v xml:space="preserve"> </v>
      </c>
      <c r="H142" s="14" t="str">
        <f t="shared" si="21"/>
        <v/>
      </c>
    </row>
    <row r="143" spans="1:8" ht="25.5" x14ac:dyDescent="0.2">
      <c r="A143" s="41"/>
      <c r="B143" s="12" t="s">
        <v>134</v>
      </c>
      <c r="C143" s="13">
        <v>0</v>
      </c>
      <c r="D143" s="13">
        <v>1</v>
      </c>
      <c r="E143" s="14" t="str">
        <f t="shared" si="19"/>
        <v/>
      </c>
      <c r="F143" s="14">
        <f t="shared" si="20"/>
        <v>4.5454545454545456E-2</v>
      </c>
      <c r="G143" s="14">
        <f t="shared" si="22"/>
        <v>1</v>
      </c>
      <c r="H143" s="14" t="str">
        <f t="shared" si="21"/>
        <v/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1</v>
      </c>
      <c r="D145" s="13">
        <v>0</v>
      </c>
      <c r="E145" s="14">
        <f t="shared" si="19"/>
        <v>5.8823529411764705E-2</v>
      </c>
      <c r="F145" s="14" t="str">
        <f t="shared" si="20"/>
        <v/>
      </c>
      <c r="G145" s="14">
        <f t="shared" si="22"/>
        <v>-1</v>
      </c>
      <c r="H145" s="14">
        <f t="shared" si="21"/>
        <v>-5.8823529411764705E-2</v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0</v>
      </c>
      <c r="E148" s="14" t="str">
        <f t="shared" si="19"/>
        <v/>
      </c>
      <c r="F148" s="14" t="str">
        <f t="shared" si="20"/>
        <v/>
      </c>
      <c r="G148" s="14" t="str">
        <f t="shared" si="22"/>
        <v xml:space="preserve"> 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0</v>
      </c>
      <c r="D153" s="13">
        <v>0</v>
      </c>
      <c r="E153" s="14" t="str">
        <f t="shared" si="19"/>
        <v/>
      </c>
      <c r="F153" s="14" t="str">
        <f t="shared" si="20"/>
        <v/>
      </c>
      <c r="G153" s="14" t="str">
        <f t="shared" si="22"/>
        <v xml:space="preserve"> </v>
      </c>
      <c r="H153" s="14" t="str">
        <f t="shared" si="21"/>
        <v/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0</v>
      </c>
      <c r="D155" s="13">
        <v>0</v>
      </c>
      <c r="E155" s="14" t="str">
        <f t="shared" si="19"/>
        <v/>
      </c>
      <c r="F155" s="14" t="str">
        <f t="shared" si="20"/>
        <v/>
      </c>
      <c r="G155" s="14" t="str">
        <f t="shared" si="22"/>
        <v xml:space="preserve"> </v>
      </c>
      <c r="H155" s="14" t="str">
        <f t="shared" si="21"/>
        <v/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1</v>
      </c>
      <c r="D158" s="13">
        <v>0</v>
      </c>
      <c r="E158" s="14">
        <f t="shared" si="19"/>
        <v>5.8823529411764705E-2</v>
      </c>
      <c r="F158" s="14" t="str">
        <f t="shared" si="20"/>
        <v/>
      </c>
      <c r="G158" s="14">
        <f t="shared" si="22"/>
        <v>-1</v>
      </c>
      <c r="H158" s="14">
        <f t="shared" si="21"/>
        <v>-5.8823529411764705E-2</v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0</v>
      </c>
      <c r="D164" s="13">
        <v>0</v>
      </c>
      <c r="E164" s="14" t="str">
        <f t="shared" si="19"/>
        <v/>
      </c>
      <c r="F164" s="14" t="str">
        <f t="shared" si="20"/>
        <v/>
      </c>
      <c r="G164" s="14" t="str">
        <f t="shared" si="22"/>
        <v xml:space="preserve"> </v>
      </c>
      <c r="H164" s="14" t="str">
        <f t="shared" si="21"/>
        <v/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62</v>
      </c>
      <c r="D173" s="17">
        <f>SUM(D174:D343)</f>
        <v>63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1.6129032258064516E-2</v>
      </c>
      <c r="H173" s="18">
        <f t="shared" ref="H173:H204" si="25">+IF(OR(AND(E173=""),(G173="")),"",E173*G173)</f>
        <v>1.6129032258064516E-2</v>
      </c>
    </row>
    <row r="174" spans="1:8" x14ac:dyDescent="0.2">
      <c r="A174" s="41"/>
      <c r="B174" s="12" t="s">
        <v>159</v>
      </c>
      <c r="C174" s="13">
        <v>0</v>
      </c>
      <c r="D174" s="13">
        <v>0</v>
      </c>
      <c r="E174" s="14" t="str">
        <f t="shared" si="23"/>
        <v/>
      </c>
      <c r="F174" s="14" t="str">
        <f t="shared" si="24"/>
        <v/>
      </c>
      <c r="G174" s="14" t="str">
        <f t="shared" ref="G174:G205" si="26">+IF(AND(C174=0,D174=0)," ",IF(C174=0,1,IF(D174=0,-1,(D174-C174)/C174)))</f>
        <v xml:space="preserve"> </v>
      </c>
      <c r="H174" s="14" t="str">
        <f t="shared" si="25"/>
        <v/>
      </c>
    </row>
    <row r="175" spans="1:8" x14ac:dyDescent="0.2">
      <c r="A175" s="41"/>
      <c r="B175" s="12" t="s">
        <v>160</v>
      </c>
      <c r="C175" s="13">
        <v>0</v>
      </c>
      <c r="D175" s="13">
        <v>0</v>
      </c>
      <c r="E175" s="14" t="str">
        <f t="shared" si="23"/>
        <v/>
      </c>
      <c r="F175" s="14" t="str">
        <f t="shared" si="24"/>
        <v/>
      </c>
      <c r="G175" s="14" t="str">
        <f t="shared" si="26"/>
        <v xml:space="preserve"> </v>
      </c>
      <c r="H175" s="14" t="str">
        <f t="shared" si="25"/>
        <v/>
      </c>
    </row>
    <row r="176" spans="1:8" ht="38.25" x14ac:dyDescent="0.2">
      <c r="A176" s="41"/>
      <c r="B176" s="12" t="s">
        <v>161</v>
      </c>
      <c r="C176" s="13">
        <v>1</v>
      </c>
      <c r="D176" s="13">
        <v>0</v>
      </c>
      <c r="E176" s="14">
        <f t="shared" si="23"/>
        <v>1.6129032258064516E-2</v>
      </c>
      <c r="F176" s="14" t="str">
        <f t="shared" si="24"/>
        <v/>
      </c>
      <c r="G176" s="14">
        <f t="shared" si="26"/>
        <v>-1</v>
      </c>
      <c r="H176" s="14">
        <f t="shared" si="25"/>
        <v>-1.6129032258064516E-2</v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0</v>
      </c>
      <c r="D178" s="13">
        <v>0</v>
      </c>
      <c r="E178" s="14" t="str">
        <f t="shared" si="23"/>
        <v/>
      </c>
      <c r="F178" s="14" t="str">
        <f t="shared" si="24"/>
        <v/>
      </c>
      <c r="G178" s="14" t="str">
        <f t="shared" si="26"/>
        <v xml:space="preserve"> </v>
      </c>
      <c r="H178" s="14" t="str">
        <f t="shared" si="25"/>
        <v/>
      </c>
    </row>
    <row r="179" spans="1:8" x14ac:dyDescent="0.2">
      <c r="A179" s="41"/>
      <c r="B179" s="12" t="s">
        <v>164</v>
      </c>
      <c r="C179" s="13">
        <v>2</v>
      </c>
      <c r="D179" s="13">
        <v>0</v>
      </c>
      <c r="E179" s="14">
        <f t="shared" si="23"/>
        <v>3.2258064516129031E-2</v>
      </c>
      <c r="F179" s="14" t="str">
        <f t="shared" si="24"/>
        <v/>
      </c>
      <c r="G179" s="14">
        <f t="shared" si="26"/>
        <v>-1</v>
      </c>
      <c r="H179" s="14">
        <f t="shared" si="25"/>
        <v>-3.2258064516129031E-2</v>
      </c>
    </row>
    <row r="180" spans="1:8" x14ac:dyDescent="0.2">
      <c r="A180" s="41"/>
      <c r="B180" s="12" t="s">
        <v>165</v>
      </c>
      <c r="C180" s="13">
        <v>0</v>
      </c>
      <c r="D180" s="13">
        <v>0</v>
      </c>
      <c r="E180" s="14" t="str">
        <f t="shared" si="23"/>
        <v/>
      </c>
      <c r="F180" s="14" t="str">
        <f t="shared" si="24"/>
        <v/>
      </c>
      <c r="G180" s="14" t="str">
        <f t="shared" si="26"/>
        <v xml:space="preserve"> 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0</v>
      </c>
      <c r="D181" s="13">
        <v>0</v>
      </c>
      <c r="E181" s="14" t="str">
        <f t="shared" si="23"/>
        <v/>
      </c>
      <c r="F181" s="14" t="str">
        <f t="shared" si="24"/>
        <v/>
      </c>
      <c r="G181" s="14" t="str">
        <f t="shared" si="26"/>
        <v xml:space="preserve"> </v>
      </c>
      <c r="H181" s="14" t="str">
        <f t="shared" si="25"/>
        <v/>
      </c>
    </row>
    <row r="182" spans="1:8" x14ac:dyDescent="0.2">
      <c r="A182" s="41"/>
      <c r="B182" s="12" t="s">
        <v>167</v>
      </c>
      <c r="C182" s="13">
        <v>0</v>
      </c>
      <c r="D182" s="13">
        <v>0</v>
      </c>
      <c r="E182" s="14" t="str">
        <f t="shared" si="23"/>
        <v/>
      </c>
      <c r="F182" s="14" t="str">
        <f t="shared" si="24"/>
        <v/>
      </c>
      <c r="G182" s="14" t="str">
        <f t="shared" si="26"/>
        <v xml:space="preserve"> </v>
      </c>
      <c r="H182" s="14" t="str">
        <f t="shared" si="25"/>
        <v/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0</v>
      </c>
      <c r="D186" s="13">
        <v>7</v>
      </c>
      <c r="E186" s="14" t="str">
        <f t="shared" si="23"/>
        <v/>
      </c>
      <c r="F186" s="14">
        <f t="shared" si="24"/>
        <v>0.1111111111111111</v>
      </c>
      <c r="G186" s="14">
        <f t="shared" si="26"/>
        <v>1</v>
      </c>
      <c r="H186" s="14" t="str">
        <f t="shared" si="25"/>
        <v/>
      </c>
    </row>
    <row r="187" spans="1:8" x14ac:dyDescent="0.2">
      <c r="A187" s="41"/>
      <c r="B187" s="12" t="s">
        <v>172</v>
      </c>
      <c r="C187" s="13">
        <v>0</v>
      </c>
      <c r="D187" s="13">
        <v>0</v>
      </c>
      <c r="E187" s="14" t="str">
        <f t="shared" si="23"/>
        <v/>
      </c>
      <c r="F187" s="14" t="str">
        <f t="shared" si="24"/>
        <v/>
      </c>
      <c r="G187" s="14" t="str">
        <f t="shared" si="26"/>
        <v xml:space="preserve"> </v>
      </c>
      <c r="H187" s="14" t="str">
        <f t="shared" si="25"/>
        <v/>
      </c>
    </row>
    <row r="188" spans="1:8" ht="25.5" x14ac:dyDescent="0.2">
      <c r="A188" s="41"/>
      <c r="B188" s="12" t="s">
        <v>173</v>
      </c>
      <c r="C188" s="13">
        <v>0</v>
      </c>
      <c r="D188" s="13">
        <v>1</v>
      </c>
      <c r="E188" s="14" t="str">
        <f t="shared" si="23"/>
        <v/>
      </c>
      <c r="F188" s="14">
        <f t="shared" si="24"/>
        <v>1.5873015873015872E-2</v>
      </c>
      <c r="G188" s="14">
        <f t="shared" si="26"/>
        <v>1</v>
      </c>
      <c r="H188" s="14" t="str">
        <f t="shared" si="25"/>
        <v/>
      </c>
    </row>
    <row r="189" spans="1:8" ht="25.5" x14ac:dyDescent="0.2">
      <c r="A189" s="41"/>
      <c r="B189" s="12" t="s">
        <v>174</v>
      </c>
      <c r="C189" s="13">
        <v>0</v>
      </c>
      <c r="D189" s="13">
        <v>0</v>
      </c>
      <c r="E189" s="14" t="str">
        <f t="shared" si="23"/>
        <v/>
      </c>
      <c r="F189" s="14" t="str">
        <f t="shared" si="24"/>
        <v/>
      </c>
      <c r="G189" s="14" t="str">
        <f t="shared" si="26"/>
        <v xml:space="preserve"> 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0</v>
      </c>
      <c r="D191" s="13">
        <v>0</v>
      </c>
      <c r="E191" s="14" t="str">
        <f t="shared" si="23"/>
        <v/>
      </c>
      <c r="F191" s="14" t="str">
        <f t="shared" si="24"/>
        <v/>
      </c>
      <c r="G191" s="14" t="str">
        <f t="shared" si="26"/>
        <v xml:space="preserve"> </v>
      </c>
      <c r="H191" s="14" t="str">
        <f t="shared" si="25"/>
        <v/>
      </c>
    </row>
    <row r="192" spans="1:8" x14ac:dyDescent="0.2">
      <c r="A192" s="41"/>
      <c r="B192" s="12" t="s">
        <v>177</v>
      </c>
      <c r="C192" s="13">
        <v>0</v>
      </c>
      <c r="D192" s="13">
        <v>0</v>
      </c>
      <c r="E192" s="14" t="str">
        <f t="shared" si="23"/>
        <v/>
      </c>
      <c r="F192" s="14" t="str">
        <f t="shared" si="24"/>
        <v/>
      </c>
      <c r="G192" s="14" t="str">
        <f t="shared" si="26"/>
        <v xml:space="preserve"> </v>
      </c>
      <c r="H192" s="14" t="str">
        <f t="shared" si="25"/>
        <v/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0</v>
      </c>
      <c r="E193" s="14" t="str">
        <f t="shared" si="23"/>
        <v/>
      </c>
      <c r="F193" s="14" t="str">
        <f t="shared" si="24"/>
        <v/>
      </c>
      <c r="G193" s="14" t="str">
        <f t="shared" si="26"/>
        <v xml:space="preserve"> 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0</v>
      </c>
      <c r="D194" s="13">
        <v>0</v>
      </c>
      <c r="E194" s="14" t="str">
        <f t="shared" si="23"/>
        <v/>
      </c>
      <c r="F194" s="14" t="str">
        <f t="shared" si="24"/>
        <v/>
      </c>
      <c r="G194" s="14" t="str">
        <f t="shared" si="26"/>
        <v xml:space="preserve"> </v>
      </c>
      <c r="H194" s="14" t="str">
        <f t="shared" si="25"/>
        <v/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1</v>
      </c>
      <c r="D197" s="13">
        <v>0</v>
      </c>
      <c r="E197" s="14">
        <f t="shared" si="23"/>
        <v>1.6129032258064516E-2</v>
      </c>
      <c r="F197" s="14" t="str">
        <f t="shared" si="24"/>
        <v/>
      </c>
      <c r="G197" s="14">
        <f t="shared" si="26"/>
        <v>-1</v>
      </c>
      <c r="H197" s="14">
        <f t="shared" si="25"/>
        <v>-1.6129032258064516E-2</v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0</v>
      </c>
      <c r="D199" s="13">
        <v>18</v>
      </c>
      <c r="E199" s="14" t="str">
        <f t="shared" si="23"/>
        <v/>
      </c>
      <c r="F199" s="14">
        <f t="shared" si="24"/>
        <v>0.2857142857142857</v>
      </c>
      <c r="G199" s="14">
        <f t="shared" si="26"/>
        <v>1</v>
      </c>
      <c r="H199" s="14" t="str">
        <f t="shared" si="25"/>
        <v/>
      </c>
    </row>
    <row r="200" spans="1:8" ht="25.5" x14ac:dyDescent="0.2">
      <c r="A200" s="41"/>
      <c r="B200" s="12" t="s">
        <v>185</v>
      </c>
      <c r="C200" s="13">
        <v>0</v>
      </c>
      <c r="D200" s="13">
        <v>0</v>
      </c>
      <c r="E200" s="14" t="str">
        <f t="shared" si="23"/>
        <v/>
      </c>
      <c r="F200" s="14" t="str">
        <f t="shared" si="24"/>
        <v/>
      </c>
      <c r="G200" s="14" t="str">
        <f t="shared" si="26"/>
        <v xml:space="preserve"> </v>
      </c>
      <c r="H200" s="14" t="str">
        <f t="shared" si="25"/>
        <v/>
      </c>
    </row>
    <row r="201" spans="1:8" x14ac:dyDescent="0.2">
      <c r="A201" s="41"/>
      <c r="B201" s="12" t="s">
        <v>186</v>
      </c>
      <c r="C201" s="13">
        <v>0</v>
      </c>
      <c r="D201" s="13">
        <v>0</v>
      </c>
      <c r="E201" s="14" t="str">
        <f t="shared" si="23"/>
        <v/>
      </c>
      <c r="F201" s="14" t="str">
        <f t="shared" si="24"/>
        <v/>
      </c>
      <c r="G201" s="14" t="str">
        <f t="shared" si="26"/>
        <v xml:space="preserve"> </v>
      </c>
      <c r="H201" s="14" t="str">
        <f t="shared" si="25"/>
        <v/>
      </c>
    </row>
    <row r="202" spans="1:8" x14ac:dyDescent="0.2">
      <c r="A202" s="41"/>
      <c r="B202" s="12" t="s">
        <v>187</v>
      </c>
      <c r="C202" s="13">
        <v>0</v>
      </c>
      <c r="D202" s="13">
        <v>0</v>
      </c>
      <c r="E202" s="14" t="str">
        <f t="shared" si="23"/>
        <v/>
      </c>
      <c r="F202" s="14" t="str">
        <f t="shared" si="24"/>
        <v/>
      </c>
      <c r="G202" s="14" t="str">
        <f t="shared" si="26"/>
        <v xml:space="preserve"> </v>
      </c>
      <c r="H202" s="14" t="str">
        <f t="shared" si="25"/>
        <v/>
      </c>
    </row>
    <row r="203" spans="1:8" x14ac:dyDescent="0.2">
      <c r="A203" s="41"/>
      <c r="B203" s="12" t="s">
        <v>188</v>
      </c>
      <c r="C203" s="13">
        <v>0</v>
      </c>
      <c r="D203" s="13">
        <v>0</v>
      </c>
      <c r="E203" s="14" t="str">
        <f t="shared" si="23"/>
        <v/>
      </c>
      <c r="F203" s="14" t="str">
        <f t="shared" si="24"/>
        <v/>
      </c>
      <c r="G203" s="14" t="str">
        <f t="shared" si="26"/>
        <v xml:space="preserve"> </v>
      </c>
      <c r="H203" s="14" t="str">
        <f t="shared" si="25"/>
        <v/>
      </c>
    </row>
    <row r="204" spans="1:8" x14ac:dyDescent="0.2">
      <c r="A204" s="41"/>
      <c r="B204" s="12" t="s">
        <v>189</v>
      </c>
      <c r="C204" s="13">
        <v>0</v>
      </c>
      <c r="D204" s="13">
        <v>0</v>
      </c>
      <c r="E204" s="14" t="str">
        <f t="shared" si="23"/>
        <v/>
      </c>
      <c r="F204" s="14" t="str">
        <f t="shared" si="24"/>
        <v/>
      </c>
      <c r="G204" s="14" t="str">
        <f t="shared" si="26"/>
        <v xml:space="preserve"> </v>
      </c>
      <c r="H204" s="14" t="str">
        <f t="shared" si="25"/>
        <v/>
      </c>
    </row>
    <row r="205" spans="1:8" x14ac:dyDescent="0.2">
      <c r="A205" s="41"/>
      <c r="B205" s="12" t="s">
        <v>190</v>
      </c>
      <c r="C205" s="13">
        <v>0</v>
      </c>
      <c r="D205" s="13">
        <v>0</v>
      </c>
      <c r="E205" s="14" t="str">
        <f t="shared" ref="E205:E236" si="27">+IF(C205=0,"",C205/C$173)</f>
        <v/>
      </c>
      <c r="F205" s="14" t="str">
        <f t="shared" ref="F205:F236" si="28">+IF(D205=0,"",D205/D$173)</f>
        <v/>
      </c>
      <c r="G205" s="14" t="str">
        <f t="shared" si="26"/>
        <v xml:space="preserve"> </v>
      </c>
      <c r="H205" s="14" t="str">
        <f t="shared" ref="H205:H236" si="29">+IF(OR(AND(E205=""),(G205="")),"",E205*G205)</f>
        <v/>
      </c>
    </row>
    <row r="206" spans="1:8" x14ac:dyDescent="0.2">
      <c r="A206" s="41"/>
      <c r="B206" s="12" t="s">
        <v>191</v>
      </c>
      <c r="C206" s="13">
        <v>0</v>
      </c>
      <c r="D206" s="13">
        <v>0</v>
      </c>
      <c r="E206" s="14" t="str">
        <f t="shared" si="27"/>
        <v/>
      </c>
      <c r="F206" s="14" t="str">
        <f t="shared" si="28"/>
        <v/>
      </c>
      <c r="G206" s="14" t="str">
        <f t="shared" ref="G206:G237" si="30">+IF(AND(C206=0,D206=0)," ",IF(C206=0,1,IF(D206=0,-1,(D206-C206)/C206)))</f>
        <v xml:space="preserve"> </v>
      </c>
      <c r="H206" s="14" t="str">
        <f t="shared" si="29"/>
        <v/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0</v>
      </c>
      <c r="D208" s="13">
        <v>0</v>
      </c>
      <c r="E208" s="14" t="str">
        <f t="shared" si="27"/>
        <v/>
      </c>
      <c r="F208" s="14" t="str">
        <f t="shared" si="28"/>
        <v/>
      </c>
      <c r="G208" s="14" t="str">
        <f t="shared" si="30"/>
        <v xml:space="preserve"> </v>
      </c>
      <c r="H208" s="14" t="str">
        <f t="shared" si="29"/>
        <v/>
      </c>
    </row>
    <row r="209" spans="1:8" x14ac:dyDescent="0.2">
      <c r="A209" s="41"/>
      <c r="B209" s="12" t="s">
        <v>194</v>
      </c>
      <c r="C209" s="13">
        <v>0</v>
      </c>
      <c r="D209" s="13">
        <v>0</v>
      </c>
      <c r="E209" s="14" t="str">
        <f t="shared" si="27"/>
        <v/>
      </c>
      <c r="F209" s="14" t="str">
        <f t="shared" si="28"/>
        <v/>
      </c>
      <c r="G209" s="14" t="str">
        <f t="shared" si="30"/>
        <v xml:space="preserve"> </v>
      </c>
      <c r="H209" s="14" t="str">
        <f t="shared" si="29"/>
        <v/>
      </c>
    </row>
    <row r="210" spans="1:8" x14ac:dyDescent="0.2">
      <c r="A210" s="41"/>
      <c r="B210" s="12" t="s">
        <v>195</v>
      </c>
      <c r="C210" s="13">
        <v>0</v>
      </c>
      <c r="D210" s="13">
        <v>0</v>
      </c>
      <c r="E210" s="14" t="str">
        <f t="shared" si="27"/>
        <v/>
      </c>
      <c r="F210" s="14" t="str">
        <f t="shared" si="28"/>
        <v/>
      </c>
      <c r="G210" s="14" t="str">
        <f t="shared" si="30"/>
        <v xml:space="preserve"> </v>
      </c>
      <c r="H210" s="14" t="str">
        <f t="shared" si="29"/>
        <v/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0</v>
      </c>
      <c r="D213" s="13">
        <v>0</v>
      </c>
      <c r="E213" s="14" t="str">
        <f t="shared" si="27"/>
        <v/>
      </c>
      <c r="F213" s="14" t="str">
        <f t="shared" si="28"/>
        <v/>
      </c>
      <c r="G213" s="14" t="str">
        <f t="shared" si="30"/>
        <v xml:space="preserve"> </v>
      </c>
      <c r="H213" s="14" t="str">
        <f t="shared" si="29"/>
        <v/>
      </c>
    </row>
    <row r="214" spans="1:8" x14ac:dyDescent="0.2">
      <c r="A214" s="41"/>
      <c r="B214" s="12" t="s">
        <v>199</v>
      </c>
      <c r="C214" s="13">
        <v>0</v>
      </c>
      <c r="D214" s="13">
        <v>0</v>
      </c>
      <c r="E214" s="14" t="str">
        <f t="shared" si="27"/>
        <v/>
      </c>
      <c r="F214" s="14" t="str">
        <f t="shared" si="28"/>
        <v/>
      </c>
      <c r="G214" s="14" t="str">
        <f t="shared" si="30"/>
        <v xml:space="preserve"> </v>
      </c>
      <c r="H214" s="14" t="str">
        <f t="shared" si="29"/>
        <v/>
      </c>
    </row>
    <row r="215" spans="1:8" ht="25.5" x14ac:dyDescent="0.2">
      <c r="A215" s="41"/>
      <c r="B215" s="12" t="s">
        <v>200</v>
      </c>
      <c r="C215" s="13">
        <v>0</v>
      </c>
      <c r="D215" s="13">
        <v>0</v>
      </c>
      <c r="E215" s="14" t="str">
        <f t="shared" si="27"/>
        <v/>
      </c>
      <c r="F215" s="14" t="str">
        <f t="shared" si="28"/>
        <v/>
      </c>
      <c r="G215" s="14" t="str">
        <f t="shared" si="30"/>
        <v xml:space="preserve"> 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0</v>
      </c>
      <c r="E218" s="14" t="str">
        <f t="shared" si="27"/>
        <v/>
      </c>
      <c r="F218" s="14" t="str">
        <f t="shared" si="28"/>
        <v/>
      </c>
      <c r="G218" s="14" t="str">
        <f t="shared" si="30"/>
        <v xml:space="preserve"> 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0</v>
      </c>
      <c r="D225" s="13">
        <v>1</v>
      </c>
      <c r="E225" s="14" t="str">
        <f t="shared" si="27"/>
        <v/>
      </c>
      <c r="F225" s="14">
        <f t="shared" si="28"/>
        <v>1.5873015873015872E-2</v>
      </c>
      <c r="G225" s="14">
        <f t="shared" si="30"/>
        <v>1</v>
      </c>
      <c r="H225" s="14" t="str">
        <f t="shared" si="29"/>
        <v/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0</v>
      </c>
      <c r="E227" s="14" t="str">
        <f t="shared" si="27"/>
        <v/>
      </c>
      <c r="F227" s="14" t="str">
        <f t="shared" si="28"/>
        <v/>
      </c>
      <c r="G227" s="14" t="str">
        <f t="shared" si="30"/>
        <v xml:space="preserve"> 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0</v>
      </c>
      <c r="D228" s="13">
        <v>0</v>
      </c>
      <c r="E228" s="14" t="str">
        <f t="shared" si="27"/>
        <v/>
      </c>
      <c r="F228" s="14" t="str">
        <f t="shared" si="28"/>
        <v/>
      </c>
      <c r="G228" s="14" t="str">
        <f t="shared" si="30"/>
        <v xml:space="preserve"> 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0</v>
      </c>
      <c r="E230" s="14" t="str">
        <f t="shared" si="27"/>
        <v/>
      </c>
      <c r="F230" s="14" t="str">
        <f t="shared" si="28"/>
        <v/>
      </c>
      <c r="G230" s="14" t="str">
        <f t="shared" si="30"/>
        <v xml:space="preserve"> 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0</v>
      </c>
      <c r="E232" s="14" t="str">
        <f t="shared" si="27"/>
        <v/>
      </c>
      <c r="F232" s="14" t="str">
        <f t="shared" si="28"/>
        <v/>
      </c>
      <c r="G232" s="14" t="str">
        <f t="shared" si="30"/>
        <v xml:space="preserve"> 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0</v>
      </c>
      <c r="E233" s="14" t="str">
        <f t="shared" si="27"/>
        <v/>
      </c>
      <c r="F233" s="14" t="str">
        <f t="shared" si="28"/>
        <v/>
      </c>
      <c r="G233" s="14" t="str">
        <f t="shared" si="30"/>
        <v xml:space="preserve"> 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0</v>
      </c>
      <c r="D236" s="13">
        <v>0</v>
      </c>
      <c r="E236" s="14" t="str">
        <f t="shared" si="27"/>
        <v/>
      </c>
      <c r="F236" s="14" t="str">
        <f t="shared" si="28"/>
        <v/>
      </c>
      <c r="G236" s="14" t="str">
        <f t="shared" si="30"/>
        <v xml:space="preserve"> </v>
      </c>
      <c r="H236" s="14" t="str">
        <f t="shared" si="29"/>
        <v/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1</v>
      </c>
      <c r="D238" s="13">
        <v>0</v>
      </c>
      <c r="E238" s="14">
        <f t="shared" si="31"/>
        <v>1.6129032258064516E-2</v>
      </c>
      <c r="F238" s="14" t="str">
        <f t="shared" si="32"/>
        <v/>
      </c>
      <c r="G238" s="14">
        <f t="shared" ref="G238:G269" si="34">+IF(AND(C238=0,D238=0)," ",IF(C238=0,1,IF(D238=0,-1,(D238-C238)/C238)))</f>
        <v>-1</v>
      </c>
      <c r="H238" s="14">
        <f t="shared" si="33"/>
        <v>-1.6129032258064516E-2</v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4</v>
      </c>
      <c r="D241" s="13">
        <v>33</v>
      </c>
      <c r="E241" s="14">
        <f t="shared" si="31"/>
        <v>6.4516129032258063E-2</v>
      </c>
      <c r="F241" s="14">
        <f t="shared" si="32"/>
        <v>0.52380952380952384</v>
      </c>
      <c r="G241" s="14">
        <f t="shared" si="34"/>
        <v>7.25</v>
      </c>
      <c r="H241" s="14">
        <f t="shared" si="33"/>
        <v>0.46774193548387094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0</v>
      </c>
      <c r="D244" s="13">
        <v>0</v>
      </c>
      <c r="E244" s="14" t="str">
        <f t="shared" si="31"/>
        <v/>
      </c>
      <c r="F244" s="14" t="str">
        <f t="shared" si="32"/>
        <v/>
      </c>
      <c r="G244" s="14" t="str">
        <f t="shared" si="34"/>
        <v xml:space="preserve"> </v>
      </c>
      <c r="H244" s="14" t="str">
        <f t="shared" si="33"/>
        <v/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0</v>
      </c>
      <c r="E246" s="14" t="str">
        <f t="shared" si="31"/>
        <v/>
      </c>
      <c r="F246" s="14" t="str">
        <f t="shared" si="32"/>
        <v/>
      </c>
      <c r="G246" s="14" t="str">
        <f t="shared" si="34"/>
        <v xml:space="preserve"> 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31"/>
        <v/>
      </c>
      <c r="F248" s="14" t="str">
        <f t="shared" si="32"/>
        <v/>
      </c>
      <c r="G248" s="14" t="str">
        <f t="shared" si="34"/>
        <v xml:space="preserve"> 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0</v>
      </c>
      <c r="E250" s="14" t="str">
        <f t="shared" si="31"/>
        <v/>
      </c>
      <c r="F250" s="14" t="str">
        <f t="shared" si="32"/>
        <v/>
      </c>
      <c r="G250" s="14" t="str">
        <f t="shared" si="34"/>
        <v xml:space="preserve"> 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0</v>
      </c>
      <c r="D259" s="13">
        <v>0</v>
      </c>
      <c r="E259" s="14" t="str">
        <f t="shared" si="31"/>
        <v/>
      </c>
      <c r="F259" s="14" t="str">
        <f t="shared" si="32"/>
        <v/>
      </c>
      <c r="G259" s="14" t="str">
        <f t="shared" si="34"/>
        <v xml:space="preserve"> 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0</v>
      </c>
      <c r="D262" s="13">
        <v>0</v>
      </c>
      <c r="E262" s="14" t="str">
        <f t="shared" si="31"/>
        <v/>
      </c>
      <c r="F262" s="14" t="str">
        <f t="shared" si="32"/>
        <v/>
      </c>
      <c r="G262" s="14" t="str">
        <f t="shared" si="34"/>
        <v xml:space="preserve"> 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0</v>
      </c>
      <c r="D264" s="13">
        <v>0</v>
      </c>
      <c r="E264" s="14" t="str">
        <f t="shared" si="31"/>
        <v/>
      </c>
      <c r="F264" s="14" t="str">
        <f t="shared" si="32"/>
        <v/>
      </c>
      <c r="G264" s="14" t="str">
        <f t="shared" si="34"/>
        <v xml:space="preserve"> </v>
      </c>
      <c r="H264" s="14" t="str">
        <f t="shared" si="33"/>
        <v/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0</v>
      </c>
      <c r="D275" s="13">
        <v>0</v>
      </c>
      <c r="E275" s="14" t="str">
        <f t="shared" si="35"/>
        <v/>
      </c>
      <c r="F275" s="14" t="str">
        <f t="shared" si="36"/>
        <v/>
      </c>
      <c r="G275" s="14" t="str">
        <f t="shared" si="38"/>
        <v xml:space="preserve"> </v>
      </c>
      <c r="H275" s="14" t="str">
        <f t="shared" si="37"/>
        <v/>
      </c>
    </row>
    <row r="276" spans="1:8" ht="25.5" x14ac:dyDescent="0.2">
      <c r="A276" s="41"/>
      <c r="B276" s="12" t="s">
        <v>260</v>
      </c>
      <c r="C276" s="13">
        <v>0</v>
      </c>
      <c r="D276" s="13">
        <v>0</v>
      </c>
      <c r="E276" s="14" t="str">
        <f t="shared" si="35"/>
        <v/>
      </c>
      <c r="F276" s="14" t="str">
        <f t="shared" si="36"/>
        <v/>
      </c>
      <c r="G276" s="14" t="str">
        <f t="shared" si="38"/>
        <v xml:space="preserve"> </v>
      </c>
      <c r="H276" s="14" t="str">
        <f t="shared" si="37"/>
        <v/>
      </c>
    </row>
    <row r="277" spans="1:8" x14ac:dyDescent="0.2">
      <c r="A277" s="41"/>
      <c r="B277" s="12" t="s">
        <v>261</v>
      </c>
      <c r="C277" s="13">
        <v>0</v>
      </c>
      <c r="D277" s="13">
        <v>0</v>
      </c>
      <c r="E277" s="14" t="str">
        <f t="shared" si="35"/>
        <v/>
      </c>
      <c r="F277" s="14" t="str">
        <f t="shared" si="36"/>
        <v/>
      </c>
      <c r="G277" s="14" t="str">
        <f t="shared" si="38"/>
        <v xml:space="preserve"> </v>
      </c>
      <c r="H277" s="14" t="str">
        <f t="shared" si="37"/>
        <v/>
      </c>
    </row>
    <row r="278" spans="1:8" x14ac:dyDescent="0.2">
      <c r="A278" s="41"/>
      <c r="B278" s="12" t="s">
        <v>262</v>
      </c>
      <c r="C278" s="13">
        <v>0</v>
      </c>
      <c r="D278" s="13">
        <v>0</v>
      </c>
      <c r="E278" s="14" t="str">
        <f t="shared" si="35"/>
        <v/>
      </c>
      <c r="F278" s="14" t="str">
        <f t="shared" si="36"/>
        <v/>
      </c>
      <c r="G278" s="14" t="str">
        <f t="shared" si="38"/>
        <v xml:space="preserve"> 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0</v>
      </c>
      <c r="D280" s="13">
        <v>0</v>
      </c>
      <c r="E280" s="14" t="str">
        <f t="shared" si="35"/>
        <v/>
      </c>
      <c r="F280" s="14" t="str">
        <f t="shared" si="36"/>
        <v/>
      </c>
      <c r="G280" s="14" t="str">
        <f t="shared" si="38"/>
        <v xml:space="preserve"> </v>
      </c>
      <c r="H280" s="14" t="str">
        <f t="shared" si="37"/>
        <v/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0</v>
      </c>
      <c r="E282" s="14" t="str">
        <f t="shared" si="35"/>
        <v/>
      </c>
      <c r="F282" s="14" t="str">
        <f t="shared" si="36"/>
        <v/>
      </c>
      <c r="G282" s="14" t="str">
        <f t="shared" si="38"/>
        <v xml:space="preserve"> 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0</v>
      </c>
      <c r="D283" s="13">
        <v>0</v>
      </c>
      <c r="E283" s="14" t="str">
        <f t="shared" si="35"/>
        <v/>
      </c>
      <c r="F283" s="14" t="str">
        <f t="shared" si="36"/>
        <v/>
      </c>
      <c r="G283" s="14" t="str">
        <f t="shared" si="38"/>
        <v xml:space="preserve"> </v>
      </c>
      <c r="H283" s="14" t="str">
        <f t="shared" si="37"/>
        <v/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0</v>
      </c>
      <c r="D288" s="13">
        <v>0</v>
      </c>
      <c r="E288" s="14" t="str">
        <f t="shared" si="35"/>
        <v/>
      </c>
      <c r="F288" s="14" t="str">
        <f t="shared" si="36"/>
        <v/>
      </c>
      <c r="G288" s="14" t="str">
        <f t="shared" si="38"/>
        <v xml:space="preserve"> </v>
      </c>
      <c r="H288" s="14" t="str">
        <f t="shared" si="37"/>
        <v/>
      </c>
    </row>
    <row r="289" spans="1:8" x14ac:dyDescent="0.2">
      <c r="A289" s="41"/>
      <c r="B289" s="12" t="s">
        <v>273</v>
      </c>
      <c r="C289" s="13">
        <v>0</v>
      </c>
      <c r="D289" s="13">
        <v>3</v>
      </c>
      <c r="E289" s="14" t="str">
        <f t="shared" si="35"/>
        <v/>
      </c>
      <c r="F289" s="14">
        <f t="shared" si="36"/>
        <v>4.7619047619047616E-2</v>
      </c>
      <c r="G289" s="14">
        <f t="shared" si="38"/>
        <v>1</v>
      </c>
      <c r="H289" s="14" t="str">
        <f t="shared" si="37"/>
        <v/>
      </c>
    </row>
    <row r="290" spans="1:8" x14ac:dyDescent="0.2">
      <c r="A290" s="41"/>
      <c r="B290" s="12" t="s">
        <v>274</v>
      </c>
      <c r="C290" s="13">
        <v>0</v>
      </c>
      <c r="D290" s="13">
        <v>0</v>
      </c>
      <c r="E290" s="14" t="str">
        <f t="shared" si="35"/>
        <v/>
      </c>
      <c r="F290" s="14" t="str">
        <f t="shared" si="36"/>
        <v/>
      </c>
      <c r="G290" s="14" t="str">
        <f t="shared" si="38"/>
        <v xml:space="preserve"> 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0</v>
      </c>
      <c r="D291" s="13">
        <v>0</v>
      </c>
      <c r="E291" s="14" t="str">
        <f t="shared" si="35"/>
        <v/>
      </c>
      <c r="F291" s="14" t="str">
        <f t="shared" si="36"/>
        <v/>
      </c>
      <c r="G291" s="14" t="str">
        <f t="shared" si="38"/>
        <v xml:space="preserve"> 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0</v>
      </c>
      <c r="D293" s="13">
        <v>0</v>
      </c>
      <c r="E293" s="14" t="str">
        <f t="shared" si="35"/>
        <v/>
      </c>
      <c r="F293" s="14" t="str">
        <f t="shared" si="36"/>
        <v/>
      </c>
      <c r="G293" s="14" t="str">
        <f t="shared" si="38"/>
        <v xml:space="preserve"> </v>
      </c>
      <c r="H293" s="14" t="str">
        <f t="shared" si="37"/>
        <v/>
      </c>
    </row>
    <row r="294" spans="1:8" x14ac:dyDescent="0.2">
      <c r="A294" s="41"/>
      <c r="B294" s="12" t="s">
        <v>278</v>
      </c>
      <c r="C294" s="13">
        <v>1</v>
      </c>
      <c r="D294" s="13">
        <v>0</v>
      </c>
      <c r="E294" s="14">
        <f t="shared" si="35"/>
        <v>1.6129032258064516E-2</v>
      </c>
      <c r="F294" s="14" t="str">
        <f t="shared" si="36"/>
        <v/>
      </c>
      <c r="G294" s="14">
        <f t="shared" si="38"/>
        <v>-1</v>
      </c>
      <c r="H294" s="14">
        <f t="shared" si="37"/>
        <v>-1.6129032258064516E-2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0</v>
      </c>
      <c r="E300" s="14" t="str">
        <f t="shared" si="35"/>
        <v/>
      </c>
      <c r="F300" s="14" t="str">
        <f t="shared" si="36"/>
        <v/>
      </c>
      <c r="G300" s="14" t="str">
        <f t="shared" si="38"/>
        <v xml:space="preserve"> 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0</v>
      </c>
      <c r="D301" s="13">
        <v>0</v>
      </c>
      <c r="E301" s="14" t="str">
        <f t="shared" ref="E301:E332" si="39">+IF(C301=0,"",C301/C$173)</f>
        <v/>
      </c>
      <c r="F301" s="14" t="str">
        <f t="shared" ref="F301:F332" si="40">+IF(D301=0,"",D301/D$173)</f>
        <v/>
      </c>
      <c r="G301" s="14" t="str">
        <f t="shared" si="38"/>
        <v xml:space="preserve"> 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0</v>
      </c>
      <c r="D302" s="13">
        <v>0</v>
      </c>
      <c r="E302" s="14" t="str">
        <f t="shared" si="39"/>
        <v/>
      </c>
      <c r="F302" s="14" t="str">
        <f t="shared" si="40"/>
        <v/>
      </c>
      <c r="G302" s="14" t="str">
        <f t="shared" ref="G302:G333" si="42">+IF(AND(C302=0,D302=0)," ",IF(C302=0,1,IF(D302=0,-1,(D302-C302)/C302)))</f>
        <v xml:space="preserve"> </v>
      </c>
      <c r="H302" s="14" t="str">
        <f t="shared" si="41"/>
        <v/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0</v>
      </c>
      <c r="D305" s="13">
        <v>0</v>
      </c>
      <c r="E305" s="14" t="str">
        <f t="shared" si="39"/>
        <v/>
      </c>
      <c r="F305" s="14" t="str">
        <f t="shared" si="40"/>
        <v/>
      </c>
      <c r="G305" s="14" t="str">
        <f t="shared" si="42"/>
        <v xml:space="preserve"> </v>
      </c>
      <c r="H305" s="14" t="str">
        <f t="shared" si="41"/>
        <v/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0</v>
      </c>
      <c r="D308" s="13">
        <v>0</v>
      </c>
      <c r="E308" s="14" t="str">
        <f t="shared" si="39"/>
        <v/>
      </c>
      <c r="F308" s="14" t="str">
        <f t="shared" si="40"/>
        <v/>
      </c>
      <c r="G308" s="14" t="str">
        <f t="shared" si="42"/>
        <v xml:space="preserve"> </v>
      </c>
      <c r="H308" s="14" t="str">
        <f t="shared" si="41"/>
        <v/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0</v>
      </c>
      <c r="D313" s="13">
        <v>0</v>
      </c>
      <c r="E313" s="14" t="str">
        <f t="shared" si="39"/>
        <v/>
      </c>
      <c r="F313" s="14" t="str">
        <f t="shared" si="40"/>
        <v/>
      </c>
      <c r="G313" s="14" t="str">
        <f t="shared" si="42"/>
        <v xml:space="preserve"> </v>
      </c>
      <c r="H313" s="14" t="str">
        <f t="shared" si="41"/>
        <v/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0</v>
      </c>
      <c r="D317" s="13">
        <v>0</v>
      </c>
      <c r="E317" s="14" t="str">
        <f t="shared" si="39"/>
        <v/>
      </c>
      <c r="F317" s="14" t="str">
        <f t="shared" si="40"/>
        <v/>
      </c>
      <c r="G317" s="14" t="str">
        <f t="shared" si="42"/>
        <v xml:space="preserve"> </v>
      </c>
      <c r="H317" s="14" t="str">
        <f t="shared" si="41"/>
        <v/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52</v>
      </c>
      <c r="D319" s="13">
        <v>0</v>
      </c>
      <c r="E319" s="14">
        <f t="shared" si="39"/>
        <v>0.83870967741935487</v>
      </c>
      <c r="F319" s="14" t="str">
        <f t="shared" si="40"/>
        <v/>
      </c>
      <c r="G319" s="14">
        <f t="shared" si="42"/>
        <v>-1</v>
      </c>
      <c r="H319" s="14">
        <f t="shared" si="41"/>
        <v>-0.83870967741935487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0</v>
      </c>
      <c r="D321" s="13">
        <v>0</v>
      </c>
      <c r="E321" s="14" t="str">
        <f t="shared" si="39"/>
        <v/>
      </c>
      <c r="F321" s="14" t="str">
        <f t="shared" si="40"/>
        <v/>
      </c>
      <c r="G321" s="14" t="str">
        <f t="shared" si="42"/>
        <v xml:space="preserve"> </v>
      </c>
      <c r="H321" s="14" t="str">
        <f t="shared" si="41"/>
        <v/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0</v>
      </c>
      <c r="D324" s="13">
        <v>0</v>
      </c>
      <c r="E324" s="14" t="str">
        <f t="shared" si="39"/>
        <v/>
      </c>
      <c r="F324" s="14" t="str">
        <f t="shared" si="40"/>
        <v/>
      </c>
      <c r="G324" s="14" t="str">
        <f t="shared" si="42"/>
        <v xml:space="preserve"> </v>
      </c>
      <c r="H324" s="14" t="str">
        <f t="shared" si="41"/>
        <v/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0</v>
      </c>
      <c r="D328" s="13">
        <v>0</v>
      </c>
      <c r="E328" s="14" t="str">
        <f t="shared" si="39"/>
        <v/>
      </c>
      <c r="F328" s="14" t="str">
        <f t="shared" si="40"/>
        <v/>
      </c>
      <c r="G328" s="14" t="str">
        <f t="shared" si="42"/>
        <v xml:space="preserve"> </v>
      </c>
      <c r="H328" s="14" t="str">
        <f t="shared" si="41"/>
        <v/>
      </c>
    </row>
    <row r="329" spans="1:8" x14ac:dyDescent="0.2">
      <c r="A329" s="41"/>
      <c r="B329" s="12" t="s">
        <v>313</v>
      </c>
      <c r="C329" s="13">
        <v>0</v>
      </c>
      <c r="D329" s="13">
        <v>0</v>
      </c>
      <c r="E329" s="14" t="str">
        <f t="shared" si="39"/>
        <v/>
      </c>
      <c r="F329" s="14" t="str">
        <f t="shared" si="40"/>
        <v/>
      </c>
      <c r="G329" s="14" t="str">
        <f t="shared" si="42"/>
        <v xml:space="preserve"> 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0</v>
      </c>
      <c r="E338" s="14" t="str">
        <f t="shared" si="43"/>
        <v/>
      </c>
      <c r="F338" s="14" t="str">
        <f t="shared" si="44"/>
        <v/>
      </c>
      <c r="G338" s="14" t="str">
        <f t="shared" si="46"/>
        <v xml:space="preserve"> 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52</v>
      </c>
      <c r="D349" s="17">
        <f>SUM(D350:D576)</f>
        <v>212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3.0769230769230771</v>
      </c>
      <c r="H349" s="18">
        <f t="shared" ref="H349:H412" si="49">+IF(OR(AND(E349=""),(G349="")),"",E349*G349)</f>
        <v>3.0769230769230771</v>
      </c>
    </row>
    <row r="350" spans="1:8" x14ac:dyDescent="0.2">
      <c r="A350" s="41"/>
      <c r="B350" s="12" t="s">
        <v>328</v>
      </c>
      <c r="C350" s="13">
        <v>0</v>
      </c>
      <c r="D350" s="13">
        <v>0</v>
      </c>
      <c r="E350" s="14" t="str">
        <f t="shared" si="47"/>
        <v/>
      </c>
      <c r="F350" s="14" t="str">
        <f t="shared" si="48"/>
        <v/>
      </c>
      <c r="G350" s="14" t="str">
        <f t="shared" ref="G350:G413" si="50">+IF(AND(C350=0,D350=0)," ",IF(C350=0,1,IF(D350=0,-1,(D350-C350)/C350)))</f>
        <v xml:space="preserve"> </v>
      </c>
      <c r="H350" s="14" t="str">
        <f t="shared" si="49"/>
        <v/>
      </c>
    </row>
    <row r="351" spans="1:8" x14ac:dyDescent="0.2">
      <c r="A351" s="41"/>
      <c r="B351" s="12" t="s">
        <v>329</v>
      </c>
      <c r="C351" s="13">
        <v>0</v>
      </c>
      <c r="D351" s="13">
        <v>0</v>
      </c>
      <c r="E351" s="14" t="str">
        <f t="shared" si="47"/>
        <v/>
      </c>
      <c r="F351" s="14" t="str">
        <f t="shared" si="48"/>
        <v/>
      </c>
      <c r="G351" s="14" t="str">
        <f t="shared" si="50"/>
        <v xml:space="preserve"> </v>
      </c>
      <c r="H351" s="14" t="str">
        <f t="shared" si="49"/>
        <v/>
      </c>
    </row>
    <row r="352" spans="1:8" x14ac:dyDescent="0.2">
      <c r="A352" s="41"/>
      <c r="B352" s="12" t="s">
        <v>330</v>
      </c>
      <c r="C352" s="13">
        <v>7</v>
      </c>
      <c r="D352" s="13">
        <v>0</v>
      </c>
      <c r="E352" s="14">
        <f t="shared" si="47"/>
        <v>0.13461538461538461</v>
      </c>
      <c r="F352" s="14" t="str">
        <f t="shared" si="48"/>
        <v/>
      </c>
      <c r="G352" s="14">
        <f t="shared" si="50"/>
        <v>-1</v>
      </c>
      <c r="H352" s="14">
        <f t="shared" si="49"/>
        <v>-0.13461538461538461</v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1</v>
      </c>
      <c r="D355" s="13">
        <v>4</v>
      </c>
      <c r="E355" s="14">
        <f t="shared" si="47"/>
        <v>1.9230769230769232E-2</v>
      </c>
      <c r="F355" s="14">
        <f t="shared" si="48"/>
        <v>1.8867924528301886E-2</v>
      </c>
      <c r="G355" s="14">
        <f t="shared" si="50"/>
        <v>3</v>
      </c>
      <c r="H355" s="14">
        <f t="shared" si="49"/>
        <v>5.7692307692307696E-2</v>
      </c>
    </row>
    <row r="356" spans="1:8" x14ac:dyDescent="0.2">
      <c r="A356" s="41"/>
      <c r="B356" s="12" t="s">
        <v>334</v>
      </c>
      <c r="C356" s="13">
        <v>0</v>
      </c>
      <c r="D356" s="13">
        <v>0</v>
      </c>
      <c r="E356" s="14" t="str">
        <f t="shared" si="47"/>
        <v/>
      </c>
      <c r="F356" s="14" t="str">
        <f t="shared" si="48"/>
        <v/>
      </c>
      <c r="G356" s="14" t="str">
        <f t="shared" si="50"/>
        <v xml:space="preserve"> </v>
      </c>
      <c r="H356" s="14" t="str">
        <f t="shared" si="49"/>
        <v/>
      </c>
    </row>
    <row r="357" spans="1:8" x14ac:dyDescent="0.2">
      <c r="A357" s="41"/>
      <c r="B357" s="12" t="s">
        <v>335</v>
      </c>
      <c r="C357" s="13">
        <v>0</v>
      </c>
      <c r="D357" s="13">
        <v>0</v>
      </c>
      <c r="E357" s="14" t="str">
        <f t="shared" si="47"/>
        <v/>
      </c>
      <c r="F357" s="14" t="str">
        <f t="shared" si="48"/>
        <v/>
      </c>
      <c r="G357" s="14" t="str">
        <f t="shared" si="50"/>
        <v xml:space="preserve"> </v>
      </c>
      <c r="H357" s="14" t="str">
        <f t="shared" si="49"/>
        <v/>
      </c>
    </row>
    <row r="358" spans="1:8" x14ac:dyDescent="0.2">
      <c r="A358" s="41"/>
      <c r="B358" s="12" t="s">
        <v>336</v>
      </c>
      <c r="C358" s="13">
        <v>0</v>
      </c>
      <c r="D358" s="13">
        <v>0</v>
      </c>
      <c r="E358" s="14" t="str">
        <f t="shared" si="47"/>
        <v/>
      </c>
      <c r="F358" s="14" t="str">
        <f t="shared" si="48"/>
        <v/>
      </c>
      <c r="G358" s="14" t="str">
        <f t="shared" si="50"/>
        <v xml:space="preserve"> </v>
      </c>
      <c r="H358" s="14" t="str">
        <f t="shared" si="49"/>
        <v/>
      </c>
    </row>
    <row r="359" spans="1:8" x14ac:dyDescent="0.2">
      <c r="A359" s="41"/>
      <c r="B359" s="12" t="s">
        <v>337</v>
      </c>
      <c r="C359" s="13">
        <v>0</v>
      </c>
      <c r="D359" s="13">
        <v>0</v>
      </c>
      <c r="E359" s="14" t="str">
        <f t="shared" si="47"/>
        <v/>
      </c>
      <c r="F359" s="14" t="str">
        <f t="shared" si="48"/>
        <v/>
      </c>
      <c r="G359" s="14" t="str">
        <f t="shared" si="50"/>
        <v xml:space="preserve"> </v>
      </c>
      <c r="H359" s="14" t="str">
        <f t="shared" si="49"/>
        <v/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1</v>
      </c>
      <c r="D361" s="13">
        <v>86</v>
      </c>
      <c r="E361" s="14">
        <f t="shared" si="47"/>
        <v>1.9230769230769232E-2</v>
      </c>
      <c r="F361" s="14">
        <f t="shared" si="48"/>
        <v>0.40566037735849059</v>
      </c>
      <c r="G361" s="14">
        <f t="shared" si="50"/>
        <v>85</v>
      </c>
      <c r="H361" s="14">
        <f t="shared" si="49"/>
        <v>1.6346153846153848</v>
      </c>
    </row>
    <row r="362" spans="1:8" x14ac:dyDescent="0.2">
      <c r="A362" s="41"/>
      <c r="B362" s="12" t="s">
        <v>340</v>
      </c>
      <c r="C362" s="13">
        <v>0</v>
      </c>
      <c r="D362" s="13">
        <v>0</v>
      </c>
      <c r="E362" s="14" t="str">
        <f t="shared" si="47"/>
        <v/>
      </c>
      <c r="F362" s="14" t="str">
        <f t="shared" si="48"/>
        <v/>
      </c>
      <c r="G362" s="14" t="str">
        <f t="shared" si="50"/>
        <v xml:space="preserve"> </v>
      </c>
      <c r="H362" s="14" t="str">
        <f t="shared" si="49"/>
        <v/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0</v>
      </c>
      <c r="D364" s="13">
        <v>0</v>
      </c>
      <c r="E364" s="14" t="str">
        <f t="shared" si="47"/>
        <v/>
      </c>
      <c r="F364" s="14" t="str">
        <f t="shared" si="48"/>
        <v/>
      </c>
      <c r="G364" s="14" t="str">
        <f t="shared" si="50"/>
        <v xml:space="preserve"> </v>
      </c>
      <c r="H364" s="14" t="str">
        <f t="shared" si="49"/>
        <v/>
      </c>
    </row>
    <row r="365" spans="1:8" x14ac:dyDescent="0.2">
      <c r="A365" s="41"/>
      <c r="B365" s="12" t="s">
        <v>343</v>
      </c>
      <c r="C365" s="13">
        <v>1</v>
      </c>
      <c r="D365" s="13">
        <v>0</v>
      </c>
      <c r="E365" s="14">
        <f t="shared" si="47"/>
        <v>1.9230769230769232E-2</v>
      </c>
      <c r="F365" s="14" t="str">
        <f t="shared" si="48"/>
        <v/>
      </c>
      <c r="G365" s="14">
        <f t="shared" si="50"/>
        <v>-1</v>
      </c>
      <c r="H365" s="14">
        <f t="shared" si="49"/>
        <v>-1.9230769230769232E-2</v>
      </c>
    </row>
    <row r="366" spans="1:8" x14ac:dyDescent="0.2">
      <c r="A366" s="41"/>
      <c r="B366" s="12" t="s">
        <v>344</v>
      </c>
      <c r="C366" s="13">
        <v>0</v>
      </c>
      <c r="D366" s="13">
        <v>0</v>
      </c>
      <c r="E366" s="14" t="str">
        <f t="shared" si="47"/>
        <v/>
      </c>
      <c r="F366" s="14" t="str">
        <f t="shared" si="48"/>
        <v/>
      </c>
      <c r="G366" s="14" t="str">
        <f t="shared" si="50"/>
        <v xml:space="preserve"> 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1</v>
      </c>
      <c r="D369" s="13">
        <v>0</v>
      </c>
      <c r="E369" s="14">
        <f t="shared" si="47"/>
        <v>1.9230769230769232E-2</v>
      </c>
      <c r="F369" s="14" t="str">
        <f t="shared" si="48"/>
        <v/>
      </c>
      <c r="G369" s="14">
        <f t="shared" si="50"/>
        <v>-1</v>
      </c>
      <c r="H369" s="14">
        <f t="shared" si="49"/>
        <v>-1.9230769230769232E-2</v>
      </c>
    </row>
    <row r="370" spans="1:8" x14ac:dyDescent="0.2">
      <c r="A370" s="41"/>
      <c r="B370" s="12" t="s">
        <v>348</v>
      </c>
      <c r="C370" s="13">
        <v>4</v>
      </c>
      <c r="D370" s="13">
        <v>0</v>
      </c>
      <c r="E370" s="14">
        <f t="shared" si="47"/>
        <v>7.6923076923076927E-2</v>
      </c>
      <c r="F370" s="14" t="str">
        <f t="shared" si="48"/>
        <v/>
      </c>
      <c r="G370" s="14">
        <f t="shared" si="50"/>
        <v>-1</v>
      </c>
      <c r="H370" s="14">
        <f t="shared" si="49"/>
        <v>-7.6923076923076927E-2</v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0</v>
      </c>
      <c r="D372" s="13">
        <v>0</v>
      </c>
      <c r="E372" s="14" t="str">
        <f t="shared" si="47"/>
        <v/>
      </c>
      <c r="F372" s="14" t="str">
        <f t="shared" si="48"/>
        <v/>
      </c>
      <c r="G372" s="14" t="str">
        <f t="shared" si="50"/>
        <v xml:space="preserve"> </v>
      </c>
      <c r="H372" s="14" t="str">
        <f t="shared" si="49"/>
        <v/>
      </c>
    </row>
    <row r="373" spans="1:8" x14ac:dyDescent="0.2">
      <c r="A373" s="41"/>
      <c r="B373" s="12" t="s">
        <v>351</v>
      </c>
      <c r="C373" s="13">
        <v>0</v>
      </c>
      <c r="D373" s="13">
        <v>1</v>
      </c>
      <c r="E373" s="14" t="str">
        <f t="shared" si="47"/>
        <v/>
      </c>
      <c r="F373" s="14">
        <f t="shared" si="48"/>
        <v>4.7169811320754715E-3</v>
      </c>
      <c r="G373" s="14">
        <f t="shared" si="50"/>
        <v>1</v>
      </c>
      <c r="H373" s="14" t="str">
        <f t="shared" si="49"/>
        <v/>
      </c>
    </row>
    <row r="374" spans="1:8" x14ac:dyDescent="0.2">
      <c r="A374" s="41"/>
      <c r="B374" s="12" t="s">
        <v>352</v>
      </c>
      <c r="C374" s="13">
        <v>0</v>
      </c>
      <c r="D374" s="13">
        <v>0</v>
      </c>
      <c r="E374" s="14" t="str">
        <f t="shared" si="47"/>
        <v/>
      </c>
      <c r="F374" s="14" t="str">
        <f t="shared" si="48"/>
        <v/>
      </c>
      <c r="G374" s="14" t="str">
        <f t="shared" si="50"/>
        <v xml:space="preserve"> </v>
      </c>
      <c r="H374" s="14" t="str">
        <f t="shared" si="49"/>
        <v/>
      </c>
    </row>
    <row r="375" spans="1:8" x14ac:dyDescent="0.2">
      <c r="A375" s="41"/>
      <c r="B375" s="12" t="s">
        <v>353</v>
      </c>
      <c r="C375" s="13">
        <v>0</v>
      </c>
      <c r="D375" s="13">
        <v>0</v>
      </c>
      <c r="E375" s="14" t="str">
        <f t="shared" si="47"/>
        <v/>
      </c>
      <c r="F375" s="14" t="str">
        <f t="shared" si="48"/>
        <v/>
      </c>
      <c r="G375" s="14" t="str">
        <f t="shared" si="50"/>
        <v xml:space="preserve"> 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0</v>
      </c>
      <c r="D378" s="13">
        <v>0</v>
      </c>
      <c r="E378" s="14" t="str">
        <f t="shared" si="47"/>
        <v/>
      </c>
      <c r="F378" s="14" t="str">
        <f t="shared" si="48"/>
        <v/>
      </c>
      <c r="G378" s="14" t="str">
        <f t="shared" si="50"/>
        <v xml:space="preserve"> 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0</v>
      </c>
      <c r="D379" s="13">
        <v>0</v>
      </c>
      <c r="E379" s="14" t="str">
        <f t="shared" si="47"/>
        <v/>
      </c>
      <c r="F379" s="14" t="str">
        <f t="shared" si="48"/>
        <v/>
      </c>
      <c r="G379" s="14" t="str">
        <f t="shared" si="50"/>
        <v xml:space="preserve"> </v>
      </c>
      <c r="H379" s="14" t="str">
        <f t="shared" si="49"/>
        <v/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0</v>
      </c>
      <c r="E380" s="14" t="str">
        <f t="shared" si="47"/>
        <v/>
      </c>
      <c r="F380" s="14" t="str">
        <f t="shared" si="48"/>
        <v/>
      </c>
      <c r="G380" s="14" t="str">
        <f t="shared" si="50"/>
        <v xml:space="preserve"> 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0</v>
      </c>
      <c r="D382" s="13">
        <v>0</v>
      </c>
      <c r="E382" s="14" t="str">
        <f t="shared" si="47"/>
        <v/>
      </c>
      <c r="F382" s="14" t="str">
        <f t="shared" si="48"/>
        <v/>
      </c>
      <c r="G382" s="14" t="str">
        <f t="shared" si="50"/>
        <v xml:space="preserve"> </v>
      </c>
      <c r="H382" s="14" t="str">
        <f t="shared" si="49"/>
        <v/>
      </c>
    </row>
    <row r="383" spans="1:8" ht="25.5" x14ac:dyDescent="0.2">
      <c r="A383" s="41"/>
      <c r="B383" s="12" t="s">
        <v>361</v>
      </c>
      <c r="C383" s="13">
        <v>0</v>
      </c>
      <c r="D383" s="13">
        <v>0</v>
      </c>
      <c r="E383" s="14" t="str">
        <f t="shared" si="47"/>
        <v/>
      </c>
      <c r="F383" s="14" t="str">
        <f t="shared" si="48"/>
        <v/>
      </c>
      <c r="G383" s="14" t="str">
        <f t="shared" si="50"/>
        <v xml:space="preserve"> </v>
      </c>
      <c r="H383" s="14" t="str">
        <f t="shared" si="49"/>
        <v/>
      </c>
    </row>
    <row r="384" spans="1:8" x14ac:dyDescent="0.2">
      <c r="A384" s="41"/>
      <c r="B384" s="12" t="s">
        <v>362</v>
      </c>
      <c r="C384" s="13">
        <v>3</v>
      </c>
      <c r="D384" s="13">
        <v>91</v>
      </c>
      <c r="E384" s="14">
        <f t="shared" si="47"/>
        <v>5.7692307692307696E-2</v>
      </c>
      <c r="F384" s="14">
        <f t="shared" si="48"/>
        <v>0.42924528301886794</v>
      </c>
      <c r="G384" s="14">
        <f t="shared" si="50"/>
        <v>29.333333333333332</v>
      </c>
      <c r="H384" s="14">
        <f t="shared" si="49"/>
        <v>1.6923076923076923</v>
      </c>
    </row>
    <row r="385" spans="1:8" x14ac:dyDescent="0.2">
      <c r="A385" s="41"/>
      <c r="B385" s="12" t="s">
        <v>363</v>
      </c>
      <c r="C385" s="13">
        <v>0</v>
      </c>
      <c r="D385" s="13">
        <v>0</v>
      </c>
      <c r="E385" s="14" t="str">
        <f t="shared" si="47"/>
        <v/>
      </c>
      <c r="F385" s="14" t="str">
        <f t="shared" si="48"/>
        <v/>
      </c>
      <c r="G385" s="14" t="str">
        <f t="shared" si="50"/>
        <v xml:space="preserve"> </v>
      </c>
      <c r="H385" s="14" t="str">
        <f t="shared" si="49"/>
        <v/>
      </c>
    </row>
    <row r="386" spans="1:8" x14ac:dyDescent="0.2">
      <c r="A386" s="41"/>
      <c r="B386" s="12" t="s">
        <v>364</v>
      </c>
      <c r="C386" s="13">
        <v>7</v>
      </c>
      <c r="D386" s="13">
        <v>22</v>
      </c>
      <c r="E386" s="14">
        <f t="shared" si="47"/>
        <v>0.13461538461538461</v>
      </c>
      <c r="F386" s="14">
        <f t="shared" si="48"/>
        <v>0.10377358490566038</v>
      </c>
      <c r="G386" s="14">
        <f t="shared" si="50"/>
        <v>2.1428571428571428</v>
      </c>
      <c r="H386" s="14">
        <f t="shared" si="49"/>
        <v>0.28846153846153844</v>
      </c>
    </row>
    <row r="387" spans="1:8" x14ac:dyDescent="0.2">
      <c r="A387" s="41"/>
      <c r="B387" s="12" t="s">
        <v>365</v>
      </c>
      <c r="C387" s="13">
        <v>0</v>
      </c>
      <c r="D387" s="13">
        <v>0</v>
      </c>
      <c r="E387" s="14" t="str">
        <f t="shared" si="47"/>
        <v/>
      </c>
      <c r="F387" s="14" t="str">
        <f t="shared" si="48"/>
        <v/>
      </c>
      <c r="G387" s="14" t="str">
        <f t="shared" si="50"/>
        <v xml:space="preserve"> 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0</v>
      </c>
      <c r="D388" s="13">
        <v>0</v>
      </c>
      <c r="E388" s="14" t="str">
        <f t="shared" si="47"/>
        <v/>
      </c>
      <c r="F388" s="14" t="str">
        <f t="shared" si="48"/>
        <v/>
      </c>
      <c r="G388" s="14" t="str">
        <f t="shared" si="50"/>
        <v xml:space="preserve"> </v>
      </c>
      <c r="H388" s="14" t="str">
        <f t="shared" si="49"/>
        <v/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10</v>
      </c>
      <c r="D391" s="13">
        <v>0</v>
      </c>
      <c r="E391" s="14">
        <f t="shared" si="47"/>
        <v>0.19230769230769232</v>
      </c>
      <c r="F391" s="14" t="str">
        <f t="shared" si="48"/>
        <v/>
      </c>
      <c r="G391" s="14">
        <f t="shared" si="50"/>
        <v>-1</v>
      </c>
      <c r="H391" s="14">
        <f t="shared" si="49"/>
        <v>-0.19230769230769232</v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0</v>
      </c>
      <c r="D395" s="13">
        <v>2</v>
      </c>
      <c r="E395" s="14" t="str">
        <f t="shared" si="47"/>
        <v/>
      </c>
      <c r="F395" s="14">
        <f t="shared" si="48"/>
        <v>9.433962264150943E-3</v>
      </c>
      <c r="G395" s="14">
        <f t="shared" si="50"/>
        <v>1</v>
      </c>
      <c r="H395" s="14" t="str">
        <f t="shared" si="49"/>
        <v/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1</v>
      </c>
      <c r="D397" s="13">
        <v>0</v>
      </c>
      <c r="E397" s="14">
        <f t="shared" si="47"/>
        <v>1.9230769230769232E-2</v>
      </c>
      <c r="F397" s="14" t="str">
        <f t="shared" si="48"/>
        <v/>
      </c>
      <c r="G397" s="14">
        <f t="shared" si="50"/>
        <v>-1</v>
      </c>
      <c r="H397" s="14">
        <f t="shared" si="49"/>
        <v>-1.9230769230769232E-2</v>
      </c>
    </row>
    <row r="398" spans="1:8" x14ac:dyDescent="0.2">
      <c r="A398" s="41"/>
      <c r="B398" s="12" t="s">
        <v>376</v>
      </c>
      <c r="C398" s="13">
        <v>3</v>
      </c>
      <c r="D398" s="13">
        <v>0</v>
      </c>
      <c r="E398" s="14">
        <f t="shared" si="47"/>
        <v>5.7692307692307696E-2</v>
      </c>
      <c r="F398" s="14" t="str">
        <f t="shared" si="48"/>
        <v/>
      </c>
      <c r="G398" s="14">
        <f t="shared" si="50"/>
        <v>-1</v>
      </c>
      <c r="H398" s="14">
        <f t="shared" si="49"/>
        <v>-5.7692307692307696E-2</v>
      </c>
    </row>
    <row r="399" spans="1:8" x14ac:dyDescent="0.2">
      <c r="A399" s="41"/>
      <c r="B399" s="12" t="s">
        <v>377</v>
      </c>
      <c r="C399" s="13">
        <v>0</v>
      </c>
      <c r="D399" s="13">
        <v>0</v>
      </c>
      <c r="E399" s="14" t="str">
        <f t="shared" si="47"/>
        <v/>
      </c>
      <c r="F399" s="14" t="str">
        <f t="shared" si="48"/>
        <v/>
      </c>
      <c r="G399" s="14" t="str">
        <f t="shared" si="50"/>
        <v xml:space="preserve"> </v>
      </c>
      <c r="H399" s="14" t="str">
        <f t="shared" si="49"/>
        <v/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0</v>
      </c>
      <c r="E401" s="14" t="str">
        <f t="shared" si="47"/>
        <v/>
      </c>
      <c r="F401" s="14" t="str">
        <f t="shared" si="48"/>
        <v/>
      </c>
      <c r="G401" s="14" t="str">
        <f t="shared" si="50"/>
        <v xml:space="preserve"> 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0</v>
      </c>
      <c r="D402" s="13">
        <v>0</v>
      </c>
      <c r="E402" s="14" t="str">
        <f t="shared" si="47"/>
        <v/>
      </c>
      <c r="F402" s="14" t="str">
        <f t="shared" si="48"/>
        <v/>
      </c>
      <c r="G402" s="14" t="str">
        <f t="shared" si="50"/>
        <v xml:space="preserve"> 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0</v>
      </c>
      <c r="D403" s="13">
        <v>0</v>
      </c>
      <c r="E403" s="14" t="str">
        <f t="shared" si="47"/>
        <v/>
      </c>
      <c r="F403" s="14" t="str">
        <f t="shared" si="48"/>
        <v/>
      </c>
      <c r="G403" s="14" t="str">
        <f t="shared" si="50"/>
        <v xml:space="preserve"> </v>
      </c>
      <c r="H403" s="14" t="str">
        <f t="shared" si="49"/>
        <v/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3</v>
      </c>
      <c r="D405" s="13">
        <v>0</v>
      </c>
      <c r="E405" s="14">
        <f t="shared" si="47"/>
        <v>5.7692307692307696E-2</v>
      </c>
      <c r="F405" s="14" t="str">
        <f t="shared" si="48"/>
        <v/>
      </c>
      <c r="G405" s="14">
        <f t="shared" si="50"/>
        <v>-1</v>
      </c>
      <c r="H405" s="14">
        <f t="shared" si="49"/>
        <v>-5.7692307692307696E-2</v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0</v>
      </c>
      <c r="D408" s="13">
        <v>0</v>
      </c>
      <c r="E408" s="14" t="str">
        <f t="shared" si="47"/>
        <v/>
      </c>
      <c r="F408" s="14" t="str">
        <f t="shared" si="48"/>
        <v/>
      </c>
      <c r="G408" s="14" t="str">
        <f t="shared" si="50"/>
        <v xml:space="preserve"> </v>
      </c>
      <c r="H408" s="14" t="str">
        <f t="shared" si="49"/>
        <v/>
      </c>
    </row>
    <row r="409" spans="1:8" x14ac:dyDescent="0.2">
      <c r="A409" s="41"/>
      <c r="B409" s="12" t="s">
        <v>387</v>
      </c>
      <c r="C409" s="13">
        <v>0</v>
      </c>
      <c r="D409" s="13">
        <v>0</v>
      </c>
      <c r="E409" s="14" t="str">
        <f t="shared" si="47"/>
        <v/>
      </c>
      <c r="F409" s="14" t="str">
        <f t="shared" si="48"/>
        <v/>
      </c>
      <c r="G409" s="14" t="str">
        <f t="shared" si="50"/>
        <v xml:space="preserve"> </v>
      </c>
      <c r="H409" s="14" t="str">
        <f t="shared" si="49"/>
        <v/>
      </c>
    </row>
    <row r="410" spans="1:8" x14ac:dyDescent="0.2">
      <c r="A410" s="41"/>
      <c r="B410" s="12" t="s">
        <v>388</v>
      </c>
      <c r="C410" s="13">
        <v>1</v>
      </c>
      <c r="D410" s="13">
        <v>0</v>
      </c>
      <c r="E410" s="14">
        <f t="shared" si="47"/>
        <v>1.9230769230769232E-2</v>
      </c>
      <c r="F410" s="14" t="str">
        <f t="shared" si="48"/>
        <v/>
      </c>
      <c r="G410" s="14">
        <f t="shared" si="50"/>
        <v>-1</v>
      </c>
      <c r="H410" s="14">
        <f t="shared" si="49"/>
        <v>-1.9230769230769232E-2</v>
      </c>
    </row>
    <row r="411" spans="1:8" x14ac:dyDescent="0.2">
      <c r="A411" s="41"/>
      <c r="B411" s="12" t="s">
        <v>389</v>
      </c>
      <c r="C411" s="13">
        <v>0</v>
      </c>
      <c r="D411" s="13">
        <v>0</v>
      </c>
      <c r="E411" s="14" t="str">
        <f t="shared" si="47"/>
        <v/>
      </c>
      <c r="F411" s="14" t="str">
        <f t="shared" si="48"/>
        <v/>
      </c>
      <c r="G411" s="14" t="str">
        <f t="shared" si="50"/>
        <v xml:space="preserve"> </v>
      </c>
      <c r="H411" s="14" t="str">
        <f t="shared" si="49"/>
        <v/>
      </c>
    </row>
    <row r="412" spans="1:8" x14ac:dyDescent="0.2">
      <c r="A412" s="41"/>
      <c r="B412" s="12" t="s">
        <v>390</v>
      </c>
      <c r="C412" s="13">
        <v>3</v>
      </c>
      <c r="D412" s="13">
        <v>0</v>
      </c>
      <c r="E412" s="14">
        <f t="shared" si="47"/>
        <v>5.7692307692307696E-2</v>
      </c>
      <c r="F412" s="14" t="str">
        <f t="shared" si="48"/>
        <v/>
      </c>
      <c r="G412" s="14">
        <f t="shared" si="50"/>
        <v>-1</v>
      </c>
      <c r="H412" s="14">
        <f t="shared" si="49"/>
        <v>-5.7692307692307696E-2</v>
      </c>
    </row>
    <row r="413" spans="1:8" x14ac:dyDescent="0.2">
      <c r="A413" s="41"/>
      <c r="B413" s="12" t="s">
        <v>391</v>
      </c>
      <c r="C413" s="13">
        <v>0</v>
      </c>
      <c r="D413" s="13">
        <v>0</v>
      </c>
      <c r="E413" s="14" t="str">
        <f t="shared" ref="E413:E476" si="51">+IF(C413=0,"",C413/C$349)</f>
        <v/>
      </c>
      <c r="F413" s="14" t="str">
        <f t="shared" ref="F413:F476" si="52">+IF(D413=0,"",D413/D$349)</f>
        <v/>
      </c>
      <c r="G413" s="14" t="str">
        <f t="shared" si="50"/>
        <v xml:space="preserve"> </v>
      </c>
      <c r="H413" s="14" t="str">
        <f t="shared" ref="H413:H476" si="53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0</v>
      </c>
      <c r="D416" s="13">
        <v>0</v>
      </c>
      <c r="E416" s="14" t="str">
        <f t="shared" si="51"/>
        <v/>
      </c>
      <c r="F416" s="14" t="str">
        <f t="shared" si="52"/>
        <v/>
      </c>
      <c r="G416" s="14" t="str">
        <f t="shared" si="54"/>
        <v xml:space="preserve"> 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0</v>
      </c>
      <c r="D420" s="13">
        <v>0</v>
      </c>
      <c r="E420" s="14" t="str">
        <f t="shared" si="51"/>
        <v/>
      </c>
      <c r="F420" s="14" t="str">
        <f t="shared" si="52"/>
        <v/>
      </c>
      <c r="G420" s="14" t="str">
        <f t="shared" si="54"/>
        <v xml:space="preserve"> </v>
      </c>
      <c r="H420" s="14" t="str">
        <f t="shared" si="53"/>
        <v/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0</v>
      </c>
      <c r="E423" s="14" t="str">
        <f t="shared" si="51"/>
        <v/>
      </c>
      <c r="F423" s="14" t="str">
        <f t="shared" si="52"/>
        <v/>
      </c>
      <c r="G423" s="14" t="str">
        <f t="shared" si="54"/>
        <v xml:space="preserve"> 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0</v>
      </c>
      <c r="D424" s="13">
        <v>0</v>
      </c>
      <c r="E424" s="14" t="str">
        <f t="shared" si="51"/>
        <v/>
      </c>
      <c r="F424" s="14" t="str">
        <f t="shared" si="52"/>
        <v/>
      </c>
      <c r="G424" s="14" t="str">
        <f t="shared" si="54"/>
        <v xml:space="preserve"> </v>
      </c>
      <c r="H424" s="14" t="str">
        <f t="shared" si="53"/>
        <v/>
      </c>
    </row>
    <row r="425" spans="1:8" x14ac:dyDescent="0.2">
      <c r="A425" s="41"/>
      <c r="B425" s="12" t="s">
        <v>403</v>
      </c>
      <c r="C425" s="13">
        <v>0</v>
      </c>
      <c r="D425" s="13">
        <v>0</v>
      </c>
      <c r="E425" s="14" t="str">
        <f t="shared" si="51"/>
        <v/>
      </c>
      <c r="F425" s="14" t="str">
        <f t="shared" si="52"/>
        <v/>
      </c>
      <c r="G425" s="14" t="str">
        <f t="shared" si="54"/>
        <v xml:space="preserve"> 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0</v>
      </c>
      <c r="D428" s="13">
        <v>0</v>
      </c>
      <c r="E428" s="14" t="str">
        <f t="shared" si="51"/>
        <v/>
      </c>
      <c r="F428" s="14" t="str">
        <f t="shared" si="52"/>
        <v/>
      </c>
      <c r="G428" s="14" t="str">
        <f t="shared" si="54"/>
        <v xml:space="preserve"> </v>
      </c>
      <c r="H428" s="14" t="str">
        <f t="shared" si="53"/>
        <v/>
      </c>
    </row>
    <row r="429" spans="1:8" x14ac:dyDescent="0.2">
      <c r="A429" s="41"/>
      <c r="B429" s="12" t="s">
        <v>407</v>
      </c>
      <c r="C429" s="13">
        <v>0</v>
      </c>
      <c r="D429" s="13">
        <v>0</v>
      </c>
      <c r="E429" s="14" t="str">
        <f t="shared" si="51"/>
        <v/>
      </c>
      <c r="F429" s="14" t="str">
        <f t="shared" si="52"/>
        <v/>
      </c>
      <c r="G429" s="14" t="str">
        <f t="shared" si="54"/>
        <v xml:space="preserve"> </v>
      </c>
      <c r="H429" s="14" t="str">
        <f t="shared" si="53"/>
        <v/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0</v>
      </c>
      <c r="D432" s="13">
        <v>0</v>
      </c>
      <c r="E432" s="14" t="str">
        <f t="shared" si="51"/>
        <v/>
      </c>
      <c r="F432" s="14" t="str">
        <f t="shared" si="52"/>
        <v/>
      </c>
      <c r="G432" s="14" t="str">
        <f t="shared" si="54"/>
        <v xml:space="preserve"> </v>
      </c>
      <c r="H432" s="14" t="str">
        <f t="shared" si="53"/>
        <v/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0</v>
      </c>
      <c r="D434" s="13">
        <v>0</v>
      </c>
      <c r="E434" s="14" t="str">
        <f t="shared" si="51"/>
        <v/>
      </c>
      <c r="F434" s="14" t="str">
        <f t="shared" si="52"/>
        <v/>
      </c>
      <c r="G434" s="14" t="str">
        <f t="shared" si="54"/>
        <v xml:space="preserve"> </v>
      </c>
      <c r="H434" s="14" t="str">
        <f t="shared" si="53"/>
        <v/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0</v>
      </c>
      <c r="E437" s="14" t="str">
        <f t="shared" si="51"/>
        <v/>
      </c>
      <c r="F437" s="14" t="str">
        <f t="shared" si="52"/>
        <v/>
      </c>
      <c r="G437" s="14" t="str">
        <f t="shared" si="54"/>
        <v xml:space="preserve"> 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0</v>
      </c>
      <c r="E439" s="14" t="str">
        <f t="shared" si="51"/>
        <v/>
      </c>
      <c r="F439" s="14" t="str">
        <f t="shared" si="52"/>
        <v/>
      </c>
      <c r="G439" s="14" t="str">
        <f t="shared" si="54"/>
        <v xml:space="preserve"> 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0</v>
      </c>
      <c r="D441" s="13">
        <v>0</v>
      </c>
      <c r="E441" s="14" t="str">
        <f t="shared" si="51"/>
        <v/>
      </c>
      <c r="F441" s="14" t="str">
        <f t="shared" si="52"/>
        <v/>
      </c>
      <c r="G441" s="14" t="str">
        <f t="shared" si="54"/>
        <v xml:space="preserve"> </v>
      </c>
      <c r="H441" s="14" t="str">
        <f t="shared" si="53"/>
        <v/>
      </c>
    </row>
    <row r="442" spans="1:8" x14ac:dyDescent="0.2">
      <c r="A442" s="41"/>
      <c r="B442" s="12" t="s">
        <v>420</v>
      </c>
      <c r="C442" s="13">
        <v>0</v>
      </c>
      <c r="D442" s="13">
        <v>0</v>
      </c>
      <c r="E442" s="14" t="str">
        <f t="shared" si="51"/>
        <v/>
      </c>
      <c r="F442" s="14" t="str">
        <f t="shared" si="52"/>
        <v/>
      </c>
      <c r="G442" s="14" t="str">
        <f t="shared" si="54"/>
        <v xml:space="preserve"> </v>
      </c>
      <c r="H442" s="14" t="str">
        <f t="shared" si="53"/>
        <v/>
      </c>
    </row>
    <row r="443" spans="1:8" x14ac:dyDescent="0.2">
      <c r="A443" s="41"/>
      <c r="B443" s="12" t="s">
        <v>421</v>
      </c>
      <c r="C443" s="13">
        <v>0</v>
      </c>
      <c r="D443" s="13">
        <v>0</v>
      </c>
      <c r="E443" s="14" t="str">
        <f t="shared" si="51"/>
        <v/>
      </c>
      <c r="F443" s="14" t="str">
        <f t="shared" si="52"/>
        <v/>
      </c>
      <c r="G443" s="14" t="str">
        <f t="shared" si="54"/>
        <v xml:space="preserve"> </v>
      </c>
      <c r="H443" s="14" t="str">
        <f t="shared" si="53"/>
        <v/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0</v>
      </c>
      <c r="D445" s="13">
        <v>0</v>
      </c>
      <c r="E445" s="14" t="str">
        <f t="shared" si="51"/>
        <v/>
      </c>
      <c r="F445" s="14" t="str">
        <f t="shared" si="52"/>
        <v/>
      </c>
      <c r="G445" s="14" t="str">
        <f t="shared" si="54"/>
        <v xml:space="preserve"> </v>
      </c>
      <c r="H445" s="14" t="str">
        <f t="shared" si="53"/>
        <v/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0</v>
      </c>
      <c r="E453" s="14" t="str">
        <f t="shared" si="51"/>
        <v/>
      </c>
      <c r="F453" s="14" t="str">
        <f t="shared" si="52"/>
        <v/>
      </c>
      <c r="G453" s="14" t="str">
        <f t="shared" si="54"/>
        <v xml:space="preserve"> 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0</v>
      </c>
      <c r="D455" s="13">
        <v>0</v>
      </c>
      <c r="E455" s="14" t="str">
        <f t="shared" si="51"/>
        <v/>
      </c>
      <c r="F455" s="14" t="str">
        <f t="shared" si="52"/>
        <v/>
      </c>
      <c r="G455" s="14" t="str">
        <f t="shared" si="54"/>
        <v xml:space="preserve"> </v>
      </c>
      <c r="H455" s="14" t="str">
        <f t="shared" si="53"/>
        <v/>
      </c>
    </row>
    <row r="456" spans="1:8" x14ac:dyDescent="0.2">
      <c r="A456" s="41"/>
      <c r="B456" s="12" t="s">
        <v>434</v>
      </c>
      <c r="C456" s="13">
        <v>0</v>
      </c>
      <c r="D456" s="13">
        <v>0</v>
      </c>
      <c r="E456" s="14" t="str">
        <f t="shared" si="51"/>
        <v/>
      </c>
      <c r="F456" s="14" t="str">
        <f t="shared" si="52"/>
        <v/>
      </c>
      <c r="G456" s="14" t="str">
        <f t="shared" si="54"/>
        <v xml:space="preserve"> </v>
      </c>
      <c r="H456" s="14" t="str">
        <f t="shared" si="53"/>
        <v/>
      </c>
    </row>
    <row r="457" spans="1:8" x14ac:dyDescent="0.2">
      <c r="A457" s="41"/>
      <c r="B457" s="12" t="s">
        <v>435</v>
      </c>
      <c r="C457" s="13">
        <v>0</v>
      </c>
      <c r="D457" s="13">
        <v>0</v>
      </c>
      <c r="E457" s="14" t="str">
        <f t="shared" si="51"/>
        <v/>
      </c>
      <c r="F457" s="14" t="str">
        <f t="shared" si="52"/>
        <v/>
      </c>
      <c r="G457" s="14" t="str">
        <f t="shared" si="54"/>
        <v xml:space="preserve"> </v>
      </c>
      <c r="H457" s="14" t="str">
        <f t="shared" si="53"/>
        <v/>
      </c>
    </row>
    <row r="458" spans="1:8" ht="25.5" x14ac:dyDescent="0.2">
      <c r="A458" s="41"/>
      <c r="B458" s="12" t="s">
        <v>436</v>
      </c>
      <c r="C458" s="13">
        <v>0</v>
      </c>
      <c r="D458" s="13">
        <v>0</v>
      </c>
      <c r="E458" s="14" t="str">
        <f t="shared" si="51"/>
        <v/>
      </c>
      <c r="F458" s="14" t="str">
        <f t="shared" si="52"/>
        <v/>
      </c>
      <c r="G458" s="14" t="str">
        <f t="shared" si="54"/>
        <v xml:space="preserve"> </v>
      </c>
      <c r="H458" s="14" t="str">
        <f t="shared" si="53"/>
        <v/>
      </c>
    </row>
    <row r="459" spans="1:8" ht="25.5" x14ac:dyDescent="0.2">
      <c r="A459" s="41"/>
      <c r="B459" s="12" t="s">
        <v>437</v>
      </c>
      <c r="C459" s="13">
        <v>0</v>
      </c>
      <c r="D459" s="13">
        <v>0</v>
      </c>
      <c r="E459" s="14" t="str">
        <f t="shared" si="51"/>
        <v/>
      </c>
      <c r="F459" s="14" t="str">
        <f t="shared" si="52"/>
        <v/>
      </c>
      <c r="G459" s="14" t="str">
        <f t="shared" si="54"/>
        <v xml:space="preserve"> </v>
      </c>
      <c r="H459" s="14" t="str">
        <f t="shared" si="53"/>
        <v/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0</v>
      </c>
      <c r="D461" s="13">
        <v>0</v>
      </c>
      <c r="E461" s="14" t="str">
        <f t="shared" si="51"/>
        <v/>
      </c>
      <c r="F461" s="14" t="str">
        <f t="shared" si="52"/>
        <v/>
      </c>
      <c r="G461" s="14" t="str">
        <f t="shared" si="54"/>
        <v xml:space="preserve"> </v>
      </c>
      <c r="H461" s="14" t="str">
        <f t="shared" si="53"/>
        <v/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0</v>
      </c>
      <c r="D463" s="13">
        <v>0</v>
      </c>
      <c r="E463" s="14" t="str">
        <f t="shared" si="51"/>
        <v/>
      </c>
      <c r="F463" s="14" t="str">
        <f t="shared" si="52"/>
        <v/>
      </c>
      <c r="G463" s="14" t="str">
        <f t="shared" si="54"/>
        <v xml:space="preserve"> </v>
      </c>
      <c r="H463" s="14" t="str">
        <f t="shared" si="53"/>
        <v/>
      </c>
    </row>
    <row r="464" spans="1:8" x14ac:dyDescent="0.2">
      <c r="A464" s="41"/>
      <c r="B464" s="12" t="s">
        <v>442</v>
      </c>
      <c r="C464" s="13">
        <v>0</v>
      </c>
      <c r="D464" s="13">
        <v>0</v>
      </c>
      <c r="E464" s="14" t="str">
        <f t="shared" si="51"/>
        <v/>
      </c>
      <c r="F464" s="14" t="str">
        <f t="shared" si="52"/>
        <v/>
      </c>
      <c r="G464" s="14" t="str">
        <f t="shared" si="54"/>
        <v xml:space="preserve"> </v>
      </c>
      <c r="H464" s="14" t="str">
        <f t="shared" si="53"/>
        <v/>
      </c>
    </row>
    <row r="465" spans="1:8" x14ac:dyDescent="0.2">
      <c r="A465" s="41"/>
      <c r="B465" s="12" t="s">
        <v>443</v>
      </c>
      <c r="C465" s="13">
        <v>0</v>
      </c>
      <c r="D465" s="13">
        <v>0</v>
      </c>
      <c r="E465" s="14" t="str">
        <f t="shared" si="51"/>
        <v/>
      </c>
      <c r="F465" s="14" t="str">
        <f t="shared" si="52"/>
        <v/>
      </c>
      <c r="G465" s="14" t="str">
        <f t="shared" si="54"/>
        <v xml:space="preserve"> </v>
      </c>
      <c r="H465" s="14" t="str">
        <f t="shared" si="53"/>
        <v/>
      </c>
    </row>
    <row r="466" spans="1:8" x14ac:dyDescent="0.2">
      <c r="A466" s="41"/>
      <c r="B466" s="12" t="s">
        <v>444</v>
      </c>
      <c r="C466" s="13">
        <v>0</v>
      </c>
      <c r="D466" s="13">
        <v>0</v>
      </c>
      <c r="E466" s="14" t="str">
        <f t="shared" si="51"/>
        <v/>
      </c>
      <c r="F466" s="14" t="str">
        <f t="shared" si="52"/>
        <v/>
      </c>
      <c r="G466" s="14" t="str">
        <f t="shared" si="54"/>
        <v xml:space="preserve"> </v>
      </c>
      <c r="H466" s="14" t="str">
        <f t="shared" si="53"/>
        <v/>
      </c>
    </row>
    <row r="467" spans="1:8" x14ac:dyDescent="0.2">
      <c r="A467" s="41"/>
      <c r="B467" s="12" t="s">
        <v>445</v>
      </c>
      <c r="C467" s="13">
        <v>0</v>
      </c>
      <c r="D467" s="13">
        <v>0</v>
      </c>
      <c r="E467" s="14" t="str">
        <f t="shared" si="51"/>
        <v/>
      </c>
      <c r="F467" s="14" t="str">
        <f t="shared" si="52"/>
        <v/>
      </c>
      <c r="G467" s="14" t="str">
        <f t="shared" si="54"/>
        <v xml:space="preserve"> 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0</v>
      </c>
      <c r="D468" s="13">
        <v>0</v>
      </c>
      <c r="E468" s="14" t="str">
        <f t="shared" si="51"/>
        <v/>
      </c>
      <c r="F468" s="14" t="str">
        <f t="shared" si="52"/>
        <v/>
      </c>
      <c r="G468" s="14" t="str">
        <f t="shared" si="54"/>
        <v xml:space="preserve"> </v>
      </c>
      <c r="H468" s="14" t="str">
        <f t="shared" si="53"/>
        <v/>
      </c>
    </row>
    <row r="469" spans="1:8" x14ac:dyDescent="0.2">
      <c r="A469" s="41"/>
      <c r="B469" s="12" t="s">
        <v>447</v>
      </c>
      <c r="C469" s="13">
        <v>0</v>
      </c>
      <c r="D469" s="13">
        <v>0</v>
      </c>
      <c r="E469" s="14" t="str">
        <f t="shared" si="51"/>
        <v/>
      </c>
      <c r="F469" s="14" t="str">
        <f t="shared" si="52"/>
        <v/>
      </c>
      <c r="G469" s="14" t="str">
        <f t="shared" si="54"/>
        <v xml:space="preserve"> </v>
      </c>
      <c r="H469" s="14" t="str">
        <f t="shared" si="53"/>
        <v/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51"/>
        <v/>
      </c>
      <c r="F470" s="14" t="str">
        <f t="shared" si="52"/>
        <v/>
      </c>
      <c r="G470" s="14" t="str">
        <f t="shared" si="54"/>
        <v xml:space="preserve"> 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0</v>
      </c>
      <c r="D471" s="13">
        <v>0</v>
      </c>
      <c r="E471" s="14" t="str">
        <f t="shared" si="51"/>
        <v/>
      </c>
      <c r="F471" s="14" t="str">
        <f t="shared" si="52"/>
        <v/>
      </c>
      <c r="G471" s="14" t="str">
        <f t="shared" si="54"/>
        <v xml:space="preserve"> </v>
      </c>
      <c r="H471" s="14" t="str">
        <f t="shared" si="53"/>
        <v/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0</v>
      </c>
      <c r="D476" s="13">
        <v>0</v>
      </c>
      <c r="E476" s="14" t="str">
        <f t="shared" si="51"/>
        <v/>
      </c>
      <c r="F476" s="14" t="str">
        <f t="shared" si="52"/>
        <v/>
      </c>
      <c r="G476" s="14" t="str">
        <f t="shared" si="54"/>
        <v xml:space="preserve"> </v>
      </c>
      <c r="H476" s="14" t="str">
        <f t="shared" si="53"/>
        <v/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0</v>
      </c>
      <c r="D479" s="13">
        <v>0</v>
      </c>
      <c r="E479" s="14" t="str">
        <f t="shared" si="55"/>
        <v/>
      </c>
      <c r="F479" s="14" t="str">
        <f t="shared" si="56"/>
        <v/>
      </c>
      <c r="G479" s="14" t="str">
        <f t="shared" si="58"/>
        <v xml:space="preserve"> </v>
      </c>
      <c r="H479" s="14" t="str">
        <f t="shared" si="57"/>
        <v/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0</v>
      </c>
      <c r="D481" s="13">
        <v>0</v>
      </c>
      <c r="E481" s="14" t="str">
        <f t="shared" si="55"/>
        <v/>
      </c>
      <c r="F481" s="14" t="str">
        <f t="shared" si="56"/>
        <v/>
      </c>
      <c r="G481" s="14" t="str">
        <f t="shared" si="58"/>
        <v xml:space="preserve"> </v>
      </c>
      <c r="H481" s="14" t="str">
        <f t="shared" si="57"/>
        <v/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0</v>
      </c>
      <c r="D483" s="13">
        <v>0</v>
      </c>
      <c r="E483" s="14" t="str">
        <f t="shared" si="55"/>
        <v/>
      </c>
      <c r="F483" s="14" t="str">
        <f t="shared" si="56"/>
        <v/>
      </c>
      <c r="G483" s="14" t="str">
        <f t="shared" si="58"/>
        <v xml:space="preserve"> </v>
      </c>
      <c r="H483" s="14" t="str">
        <f t="shared" si="57"/>
        <v/>
      </c>
    </row>
    <row r="484" spans="1:8" x14ac:dyDescent="0.2">
      <c r="A484" s="41"/>
      <c r="B484" s="12" t="s">
        <v>462</v>
      </c>
      <c r="C484" s="13">
        <v>0</v>
      </c>
      <c r="D484" s="13">
        <v>0</v>
      </c>
      <c r="E484" s="14" t="str">
        <f t="shared" si="55"/>
        <v/>
      </c>
      <c r="F484" s="14" t="str">
        <f t="shared" si="56"/>
        <v/>
      </c>
      <c r="G484" s="14" t="str">
        <f t="shared" si="58"/>
        <v xml:space="preserve"> </v>
      </c>
      <c r="H484" s="14" t="str">
        <f t="shared" si="57"/>
        <v/>
      </c>
    </row>
    <row r="485" spans="1:8" x14ac:dyDescent="0.2">
      <c r="A485" s="41"/>
      <c r="B485" s="12" t="s">
        <v>463</v>
      </c>
      <c r="C485" s="13">
        <v>0</v>
      </c>
      <c r="D485" s="13">
        <v>0</v>
      </c>
      <c r="E485" s="14" t="str">
        <f t="shared" si="55"/>
        <v/>
      </c>
      <c r="F485" s="14" t="str">
        <f t="shared" si="56"/>
        <v/>
      </c>
      <c r="G485" s="14" t="str">
        <f t="shared" si="58"/>
        <v xml:space="preserve"> </v>
      </c>
      <c r="H485" s="14" t="str">
        <f t="shared" si="57"/>
        <v/>
      </c>
    </row>
    <row r="486" spans="1:8" x14ac:dyDescent="0.2">
      <c r="A486" s="41"/>
      <c r="B486" s="12" t="s">
        <v>464</v>
      </c>
      <c r="C486" s="13">
        <v>0</v>
      </c>
      <c r="D486" s="13">
        <v>0</v>
      </c>
      <c r="E486" s="14" t="str">
        <f t="shared" si="55"/>
        <v/>
      </c>
      <c r="F486" s="14" t="str">
        <f t="shared" si="56"/>
        <v/>
      </c>
      <c r="G486" s="14" t="str">
        <f t="shared" si="58"/>
        <v xml:space="preserve"> </v>
      </c>
      <c r="H486" s="14" t="str">
        <f t="shared" si="57"/>
        <v/>
      </c>
    </row>
    <row r="487" spans="1:8" x14ac:dyDescent="0.2">
      <c r="A487" s="41"/>
      <c r="B487" s="12" t="s">
        <v>465</v>
      </c>
      <c r="C487" s="13">
        <v>0</v>
      </c>
      <c r="D487" s="13">
        <v>0</v>
      </c>
      <c r="E487" s="14" t="str">
        <f t="shared" si="55"/>
        <v/>
      </c>
      <c r="F487" s="14" t="str">
        <f t="shared" si="56"/>
        <v/>
      </c>
      <c r="G487" s="14" t="str">
        <f t="shared" si="58"/>
        <v xml:space="preserve"> 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0</v>
      </c>
      <c r="D489" s="13">
        <v>0</v>
      </c>
      <c r="E489" s="14" t="str">
        <f t="shared" si="55"/>
        <v/>
      </c>
      <c r="F489" s="14" t="str">
        <f t="shared" si="56"/>
        <v/>
      </c>
      <c r="G489" s="14" t="str">
        <f t="shared" si="58"/>
        <v xml:space="preserve"> </v>
      </c>
      <c r="H489" s="14" t="str">
        <f t="shared" si="57"/>
        <v/>
      </c>
    </row>
    <row r="490" spans="1:8" x14ac:dyDescent="0.2">
      <c r="A490" s="41"/>
      <c r="B490" s="12" t="s">
        <v>468</v>
      </c>
      <c r="C490" s="13">
        <v>0</v>
      </c>
      <c r="D490" s="13">
        <v>0</v>
      </c>
      <c r="E490" s="14" t="str">
        <f t="shared" si="55"/>
        <v/>
      </c>
      <c r="F490" s="14" t="str">
        <f t="shared" si="56"/>
        <v/>
      </c>
      <c r="G490" s="14" t="str">
        <f t="shared" si="58"/>
        <v xml:space="preserve"> </v>
      </c>
      <c r="H490" s="14" t="str">
        <f t="shared" si="57"/>
        <v/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0</v>
      </c>
      <c r="E492" s="14" t="str">
        <f t="shared" si="55"/>
        <v/>
      </c>
      <c r="F492" s="14" t="str">
        <f t="shared" si="56"/>
        <v/>
      </c>
      <c r="G492" s="14" t="str">
        <f t="shared" si="58"/>
        <v xml:space="preserve"> 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0</v>
      </c>
      <c r="D495" s="13">
        <v>0</v>
      </c>
      <c r="E495" s="14" t="str">
        <f t="shared" si="55"/>
        <v/>
      </c>
      <c r="F495" s="14" t="str">
        <f t="shared" si="56"/>
        <v/>
      </c>
      <c r="G495" s="14" t="str">
        <f t="shared" si="58"/>
        <v xml:space="preserve"> </v>
      </c>
      <c r="H495" s="14" t="str">
        <f t="shared" si="57"/>
        <v/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0</v>
      </c>
      <c r="D497" s="13">
        <v>0</v>
      </c>
      <c r="E497" s="14" t="str">
        <f t="shared" si="55"/>
        <v/>
      </c>
      <c r="F497" s="14" t="str">
        <f t="shared" si="56"/>
        <v/>
      </c>
      <c r="G497" s="14" t="str">
        <f t="shared" si="58"/>
        <v xml:space="preserve"> 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0</v>
      </c>
      <c r="D498" s="13">
        <v>0</v>
      </c>
      <c r="E498" s="14" t="str">
        <f t="shared" si="55"/>
        <v/>
      </c>
      <c r="F498" s="14" t="str">
        <f t="shared" si="56"/>
        <v/>
      </c>
      <c r="G498" s="14" t="str">
        <f t="shared" si="58"/>
        <v xml:space="preserve"> 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0</v>
      </c>
      <c r="D500" s="13">
        <v>3</v>
      </c>
      <c r="E500" s="14" t="str">
        <f t="shared" si="55"/>
        <v/>
      </c>
      <c r="F500" s="14">
        <f t="shared" si="56"/>
        <v>1.4150943396226415E-2</v>
      </c>
      <c r="G500" s="14">
        <f t="shared" si="58"/>
        <v>1</v>
      </c>
      <c r="H500" s="14" t="str">
        <f t="shared" si="57"/>
        <v/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0</v>
      </c>
      <c r="D510" s="13">
        <v>0</v>
      </c>
      <c r="E510" s="14" t="str">
        <f t="shared" si="55"/>
        <v/>
      </c>
      <c r="F510" s="14" t="str">
        <f t="shared" si="56"/>
        <v/>
      </c>
      <c r="G510" s="14" t="str">
        <f t="shared" si="58"/>
        <v xml:space="preserve"> </v>
      </c>
      <c r="H510" s="14" t="str">
        <f t="shared" si="57"/>
        <v/>
      </c>
    </row>
    <row r="511" spans="1:8" x14ac:dyDescent="0.2">
      <c r="A511" s="41"/>
      <c r="B511" s="12" t="s">
        <v>489</v>
      </c>
      <c r="C511" s="13">
        <v>0</v>
      </c>
      <c r="D511" s="13">
        <v>0</v>
      </c>
      <c r="E511" s="14" t="str">
        <f t="shared" si="55"/>
        <v/>
      </c>
      <c r="F511" s="14" t="str">
        <f t="shared" si="56"/>
        <v/>
      </c>
      <c r="G511" s="14" t="str">
        <f t="shared" si="58"/>
        <v xml:space="preserve"> </v>
      </c>
      <c r="H511" s="14" t="str">
        <f t="shared" si="57"/>
        <v/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0</v>
      </c>
      <c r="D515" s="13">
        <v>0</v>
      </c>
      <c r="E515" s="14" t="str">
        <f t="shared" si="55"/>
        <v/>
      </c>
      <c r="F515" s="14" t="str">
        <f t="shared" si="56"/>
        <v/>
      </c>
      <c r="G515" s="14" t="str">
        <f t="shared" si="58"/>
        <v xml:space="preserve"> </v>
      </c>
      <c r="H515" s="14" t="str">
        <f t="shared" si="57"/>
        <v/>
      </c>
    </row>
    <row r="516" spans="1:8" x14ac:dyDescent="0.2">
      <c r="A516" s="41"/>
      <c r="B516" s="12" t="s">
        <v>494</v>
      </c>
      <c r="C516" s="13">
        <v>0</v>
      </c>
      <c r="D516" s="13">
        <v>0</v>
      </c>
      <c r="E516" s="14" t="str">
        <f t="shared" si="55"/>
        <v/>
      </c>
      <c r="F516" s="14" t="str">
        <f t="shared" si="56"/>
        <v/>
      </c>
      <c r="G516" s="14" t="str">
        <f t="shared" si="58"/>
        <v xml:space="preserve"> </v>
      </c>
      <c r="H516" s="14" t="str">
        <f t="shared" si="57"/>
        <v/>
      </c>
    </row>
    <row r="517" spans="1:8" ht="25.5" x14ac:dyDescent="0.2">
      <c r="A517" s="41"/>
      <c r="B517" s="12" t="s">
        <v>495</v>
      </c>
      <c r="C517" s="13">
        <v>0</v>
      </c>
      <c r="D517" s="13">
        <v>3</v>
      </c>
      <c r="E517" s="14" t="str">
        <f t="shared" si="55"/>
        <v/>
      </c>
      <c r="F517" s="14">
        <f t="shared" si="56"/>
        <v>1.4150943396226415E-2</v>
      </c>
      <c r="G517" s="14">
        <f t="shared" si="58"/>
        <v>1</v>
      </c>
      <c r="H517" s="14" t="str">
        <f t="shared" si="57"/>
        <v/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0</v>
      </c>
      <c r="D532" s="13">
        <v>0</v>
      </c>
      <c r="E532" s="14" t="str">
        <f t="shared" si="55"/>
        <v/>
      </c>
      <c r="F532" s="14" t="str">
        <f t="shared" si="56"/>
        <v/>
      </c>
      <c r="G532" s="14" t="str">
        <f t="shared" si="58"/>
        <v xml:space="preserve"> </v>
      </c>
      <c r="H532" s="14" t="str">
        <f t="shared" si="57"/>
        <v/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0</v>
      </c>
      <c r="D534" s="13">
        <v>0</v>
      </c>
      <c r="E534" s="14" t="str">
        <f t="shared" si="55"/>
        <v/>
      </c>
      <c r="F534" s="14" t="str">
        <f t="shared" si="56"/>
        <v/>
      </c>
      <c r="G534" s="14" t="str">
        <f t="shared" si="58"/>
        <v xml:space="preserve"> </v>
      </c>
      <c r="H534" s="14" t="str">
        <f t="shared" si="57"/>
        <v/>
      </c>
    </row>
    <row r="535" spans="1:8" x14ac:dyDescent="0.2">
      <c r="A535" s="41"/>
      <c r="B535" s="12" t="s">
        <v>513</v>
      </c>
      <c r="C535" s="13">
        <v>0</v>
      </c>
      <c r="D535" s="13">
        <v>0</v>
      </c>
      <c r="E535" s="14" t="str">
        <f t="shared" si="55"/>
        <v/>
      </c>
      <c r="F535" s="14" t="str">
        <f t="shared" si="56"/>
        <v/>
      </c>
      <c r="G535" s="14" t="str">
        <f t="shared" si="58"/>
        <v xml:space="preserve"> </v>
      </c>
      <c r="H535" s="14" t="str">
        <f t="shared" si="57"/>
        <v/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4</v>
      </c>
      <c r="D538" s="13">
        <v>0</v>
      </c>
      <c r="E538" s="14">
        <f t="shared" si="55"/>
        <v>7.6923076923076927E-2</v>
      </c>
      <c r="F538" s="14" t="str">
        <f t="shared" si="56"/>
        <v/>
      </c>
      <c r="G538" s="14">
        <f t="shared" si="58"/>
        <v>-1</v>
      </c>
      <c r="H538" s="14">
        <f t="shared" si="57"/>
        <v>-7.6923076923076927E-2</v>
      </c>
    </row>
    <row r="539" spans="1:8" x14ac:dyDescent="0.2">
      <c r="A539" s="41"/>
      <c r="B539" s="12" t="s">
        <v>517</v>
      </c>
      <c r="C539" s="13">
        <v>0</v>
      </c>
      <c r="D539" s="13">
        <v>0</v>
      </c>
      <c r="E539" s="14" t="str">
        <f t="shared" si="55"/>
        <v/>
      </c>
      <c r="F539" s="14" t="str">
        <f t="shared" si="56"/>
        <v/>
      </c>
      <c r="G539" s="14" t="str">
        <f t="shared" si="58"/>
        <v xml:space="preserve"> </v>
      </c>
      <c r="H539" s="14" t="str">
        <f t="shared" si="57"/>
        <v/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0</v>
      </c>
      <c r="D548" s="13">
        <v>0</v>
      </c>
      <c r="E548" s="14" t="str">
        <f t="shared" si="59"/>
        <v/>
      </c>
      <c r="F548" s="14" t="str">
        <f t="shared" si="60"/>
        <v/>
      </c>
      <c r="G548" s="14" t="str">
        <f t="shared" si="62"/>
        <v xml:space="preserve"> </v>
      </c>
      <c r="H548" s="14" t="str">
        <f t="shared" si="61"/>
        <v/>
      </c>
    </row>
    <row r="549" spans="1:8" ht="25.5" x14ac:dyDescent="0.2">
      <c r="A549" s="41"/>
      <c r="B549" s="12" t="s">
        <v>526</v>
      </c>
      <c r="C549" s="13">
        <v>0</v>
      </c>
      <c r="D549" s="13">
        <v>0</v>
      </c>
      <c r="E549" s="14" t="str">
        <f t="shared" si="59"/>
        <v/>
      </c>
      <c r="F549" s="14" t="str">
        <f t="shared" si="60"/>
        <v/>
      </c>
      <c r="G549" s="14" t="str">
        <f t="shared" si="62"/>
        <v xml:space="preserve"> 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0</v>
      </c>
      <c r="D551" s="13">
        <v>0</v>
      </c>
      <c r="E551" s="14" t="str">
        <f t="shared" si="59"/>
        <v/>
      </c>
      <c r="F551" s="14" t="str">
        <f t="shared" si="60"/>
        <v/>
      </c>
      <c r="G551" s="14" t="str">
        <f t="shared" si="62"/>
        <v xml:space="preserve"> </v>
      </c>
      <c r="H551" s="14" t="str">
        <f t="shared" si="61"/>
        <v/>
      </c>
    </row>
    <row r="552" spans="1:8" ht="25.5" x14ac:dyDescent="0.2">
      <c r="A552" s="41"/>
      <c r="B552" s="12" t="s">
        <v>529</v>
      </c>
      <c r="C552" s="13">
        <v>0</v>
      </c>
      <c r="D552" s="13">
        <v>0</v>
      </c>
      <c r="E552" s="14" t="str">
        <f t="shared" si="59"/>
        <v/>
      </c>
      <c r="F552" s="14" t="str">
        <f t="shared" si="60"/>
        <v/>
      </c>
      <c r="G552" s="14" t="str">
        <f t="shared" si="62"/>
        <v xml:space="preserve"> 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0</v>
      </c>
      <c r="D554" s="13">
        <v>0</v>
      </c>
      <c r="E554" s="14" t="str">
        <f t="shared" si="59"/>
        <v/>
      </c>
      <c r="F554" s="14" t="str">
        <f t="shared" si="60"/>
        <v/>
      </c>
      <c r="G554" s="14" t="str">
        <f t="shared" si="62"/>
        <v xml:space="preserve"> </v>
      </c>
      <c r="H554" s="14" t="str">
        <f t="shared" si="61"/>
        <v/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0</v>
      </c>
      <c r="D556" s="13">
        <v>0</v>
      </c>
      <c r="E556" s="14" t="str">
        <f t="shared" si="59"/>
        <v/>
      </c>
      <c r="F556" s="14" t="str">
        <f t="shared" si="60"/>
        <v/>
      </c>
      <c r="G556" s="14" t="str">
        <f t="shared" si="62"/>
        <v xml:space="preserve"> </v>
      </c>
      <c r="H556" s="14" t="str">
        <f t="shared" si="61"/>
        <v/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0</v>
      </c>
      <c r="D559" s="13">
        <v>0</v>
      </c>
      <c r="E559" s="14" t="str">
        <f t="shared" si="59"/>
        <v/>
      </c>
      <c r="F559" s="14" t="str">
        <f t="shared" si="60"/>
        <v/>
      </c>
      <c r="G559" s="14" t="str">
        <f t="shared" si="62"/>
        <v xml:space="preserve"> </v>
      </c>
      <c r="H559" s="14" t="str">
        <f t="shared" si="61"/>
        <v/>
      </c>
    </row>
    <row r="560" spans="1:8" ht="25.5" x14ac:dyDescent="0.2">
      <c r="A560" s="41"/>
      <c r="B560" s="12" t="s">
        <v>537</v>
      </c>
      <c r="C560" s="13">
        <v>0</v>
      </c>
      <c r="D560" s="13">
        <v>0</v>
      </c>
      <c r="E560" s="14" t="str">
        <f t="shared" si="59"/>
        <v/>
      </c>
      <c r="F560" s="14" t="str">
        <f t="shared" si="60"/>
        <v/>
      </c>
      <c r="G560" s="14" t="str">
        <f t="shared" si="62"/>
        <v xml:space="preserve"> </v>
      </c>
      <c r="H560" s="14" t="str">
        <f t="shared" si="61"/>
        <v/>
      </c>
    </row>
    <row r="561" spans="1:8" x14ac:dyDescent="0.2">
      <c r="A561" s="41"/>
      <c r="B561" s="12" t="s">
        <v>538</v>
      </c>
      <c r="C561" s="13">
        <v>0</v>
      </c>
      <c r="D561" s="13">
        <v>0</v>
      </c>
      <c r="E561" s="14" t="str">
        <f t="shared" si="59"/>
        <v/>
      </c>
      <c r="F561" s="14" t="str">
        <f t="shared" si="60"/>
        <v/>
      </c>
      <c r="G561" s="14" t="str">
        <f t="shared" si="62"/>
        <v xml:space="preserve"> </v>
      </c>
      <c r="H561" s="14" t="str">
        <f t="shared" si="61"/>
        <v/>
      </c>
    </row>
    <row r="562" spans="1:8" x14ac:dyDescent="0.2">
      <c r="A562" s="41"/>
      <c r="B562" s="12" t="s">
        <v>539</v>
      </c>
      <c r="C562" s="13">
        <v>0</v>
      </c>
      <c r="D562" s="13">
        <v>0</v>
      </c>
      <c r="E562" s="14" t="str">
        <f t="shared" si="59"/>
        <v/>
      </c>
      <c r="F562" s="14" t="str">
        <f t="shared" si="60"/>
        <v/>
      </c>
      <c r="G562" s="14" t="str">
        <f t="shared" si="62"/>
        <v xml:space="preserve"> </v>
      </c>
      <c r="H562" s="14" t="str">
        <f t="shared" si="61"/>
        <v/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2</v>
      </c>
      <c r="D568" s="13">
        <v>0</v>
      </c>
      <c r="E568" s="14">
        <f t="shared" si="59"/>
        <v>3.8461538461538464E-2</v>
      </c>
      <c r="F568" s="14" t="str">
        <f t="shared" si="60"/>
        <v/>
      </c>
      <c r="G568" s="14">
        <f t="shared" si="62"/>
        <v>-1</v>
      </c>
      <c r="H568" s="14">
        <f t="shared" si="61"/>
        <v>-3.8461538461538464E-2</v>
      </c>
    </row>
    <row r="569" spans="1:8" x14ac:dyDescent="0.2">
      <c r="A569" s="41"/>
      <c r="B569" s="12" t="s">
        <v>546</v>
      </c>
      <c r="C569" s="13">
        <v>0</v>
      </c>
      <c r="D569" s="13">
        <v>0</v>
      </c>
      <c r="E569" s="14" t="str">
        <f t="shared" si="59"/>
        <v/>
      </c>
      <c r="F569" s="14" t="str">
        <f t="shared" si="60"/>
        <v/>
      </c>
      <c r="G569" s="14" t="str">
        <f t="shared" si="62"/>
        <v xml:space="preserve"> </v>
      </c>
      <c r="H569" s="14" t="str">
        <f t="shared" si="61"/>
        <v/>
      </c>
    </row>
    <row r="570" spans="1:8" x14ac:dyDescent="0.2">
      <c r="A570" s="41"/>
      <c r="B570" s="12" t="s">
        <v>547</v>
      </c>
      <c r="C570" s="13">
        <v>0</v>
      </c>
      <c r="D570" s="13">
        <v>0</v>
      </c>
      <c r="E570" s="14" t="str">
        <f t="shared" si="59"/>
        <v/>
      </c>
      <c r="F570" s="14" t="str">
        <f t="shared" si="60"/>
        <v/>
      </c>
      <c r="G570" s="14" t="str">
        <f t="shared" si="62"/>
        <v xml:space="preserve"> </v>
      </c>
      <c r="H570" s="14" t="str">
        <f t="shared" si="61"/>
        <v/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59"/>
        <v/>
      </c>
      <c r="F572" s="14" t="str">
        <f t="shared" si="60"/>
        <v/>
      </c>
      <c r="G572" s="14" t="str">
        <f t="shared" si="62"/>
        <v xml:space="preserve"> 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59"/>
        <v/>
      </c>
      <c r="F574" s="14" t="str">
        <f t="shared" si="60"/>
        <v/>
      </c>
      <c r="G574" s="14" t="str">
        <f t="shared" si="62"/>
        <v xml:space="preserve"> 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43</v>
      </c>
      <c r="D582" s="17">
        <f>SUM(D583:D609)</f>
        <v>16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-0.62790697674418605</v>
      </c>
      <c r="H582" s="18">
        <f t="shared" ref="H582:H609" si="65">+IF(OR(AND(E582=""),(G582="")),"",E582*G582)</f>
        <v>-0.62790697674418605</v>
      </c>
    </row>
    <row r="583" spans="1:8" x14ac:dyDescent="0.2">
      <c r="A583" s="41"/>
      <c r="B583" s="12" t="s">
        <v>554</v>
      </c>
      <c r="C583" s="13">
        <v>0</v>
      </c>
      <c r="D583" s="13">
        <v>0</v>
      </c>
      <c r="E583" s="14" t="str">
        <f t="shared" si="63"/>
        <v/>
      </c>
      <c r="F583" s="14" t="str">
        <f t="shared" si="64"/>
        <v/>
      </c>
      <c r="G583" s="14" t="str">
        <f t="shared" ref="G583:G609" si="66">+IF(AND(C583=0,D583=0)," ",IF(C583=0,1,IF(D583=0,-1,(D583-C583)/C583)))</f>
        <v xml:space="preserve"> </v>
      </c>
      <c r="H583" s="14" t="str">
        <f t="shared" si="65"/>
        <v/>
      </c>
    </row>
    <row r="584" spans="1:8" x14ac:dyDescent="0.2">
      <c r="A584" s="41"/>
      <c r="B584" s="12" t="s">
        <v>555</v>
      </c>
      <c r="C584" s="13">
        <v>2</v>
      </c>
      <c r="D584" s="13">
        <v>0</v>
      </c>
      <c r="E584" s="14">
        <f t="shared" si="63"/>
        <v>4.6511627906976744E-2</v>
      </c>
      <c r="F584" s="14" t="str">
        <f t="shared" si="64"/>
        <v/>
      </c>
      <c r="G584" s="14">
        <f t="shared" si="66"/>
        <v>-1</v>
      </c>
      <c r="H584" s="14">
        <f t="shared" si="65"/>
        <v>-4.6511627906976744E-2</v>
      </c>
    </row>
    <row r="585" spans="1:8" ht="25.5" x14ac:dyDescent="0.2">
      <c r="A585" s="41"/>
      <c r="B585" s="12" t="s">
        <v>556</v>
      </c>
      <c r="C585" s="13">
        <v>5</v>
      </c>
      <c r="D585" s="13">
        <v>16</v>
      </c>
      <c r="E585" s="14">
        <f t="shared" si="63"/>
        <v>0.11627906976744186</v>
      </c>
      <c r="F585" s="14">
        <f t="shared" si="64"/>
        <v>1</v>
      </c>
      <c r="G585" s="14">
        <f t="shared" si="66"/>
        <v>2.2000000000000002</v>
      </c>
      <c r="H585" s="14">
        <f t="shared" si="65"/>
        <v>0.2558139534883721</v>
      </c>
    </row>
    <row r="586" spans="1:8" x14ac:dyDescent="0.2">
      <c r="A586" s="41"/>
      <c r="B586" s="12" t="s">
        <v>557</v>
      </c>
      <c r="C586" s="13">
        <v>1</v>
      </c>
      <c r="D586" s="13">
        <v>0</v>
      </c>
      <c r="E586" s="14">
        <f t="shared" si="63"/>
        <v>2.3255813953488372E-2</v>
      </c>
      <c r="F586" s="14" t="str">
        <f t="shared" si="64"/>
        <v/>
      </c>
      <c r="G586" s="14">
        <f t="shared" si="66"/>
        <v>-1</v>
      </c>
      <c r="H586" s="14">
        <f t="shared" si="65"/>
        <v>-2.3255813953488372E-2</v>
      </c>
    </row>
    <row r="587" spans="1:8" x14ac:dyDescent="0.2">
      <c r="A587" s="41"/>
      <c r="B587" s="12" t="s">
        <v>558</v>
      </c>
      <c r="C587" s="13">
        <v>0</v>
      </c>
      <c r="D587" s="13">
        <v>0</v>
      </c>
      <c r="E587" s="14" t="str">
        <f t="shared" si="63"/>
        <v/>
      </c>
      <c r="F587" s="14" t="str">
        <f t="shared" si="64"/>
        <v/>
      </c>
      <c r="G587" s="14" t="str">
        <f t="shared" si="66"/>
        <v xml:space="preserve"> </v>
      </c>
      <c r="H587" s="14" t="str">
        <f t="shared" si="65"/>
        <v/>
      </c>
    </row>
    <row r="588" spans="1:8" x14ac:dyDescent="0.2">
      <c r="A588" s="41"/>
      <c r="B588" s="12" t="s">
        <v>559</v>
      </c>
      <c r="C588" s="13">
        <v>3</v>
      </c>
      <c r="D588" s="13">
        <v>0</v>
      </c>
      <c r="E588" s="14">
        <f t="shared" si="63"/>
        <v>6.9767441860465115E-2</v>
      </c>
      <c r="F588" s="14" t="str">
        <f t="shared" si="64"/>
        <v/>
      </c>
      <c r="G588" s="14">
        <f t="shared" si="66"/>
        <v>-1</v>
      </c>
      <c r="H588" s="14">
        <f t="shared" si="65"/>
        <v>-6.9767441860465115E-2</v>
      </c>
    </row>
    <row r="589" spans="1:8" x14ac:dyDescent="0.2">
      <c r="A589" s="41"/>
      <c r="B589" s="12" t="s">
        <v>560</v>
      </c>
      <c r="C589" s="13">
        <v>0</v>
      </c>
      <c r="D589" s="13">
        <v>0</v>
      </c>
      <c r="E589" s="14" t="str">
        <f t="shared" si="63"/>
        <v/>
      </c>
      <c r="F589" s="14" t="str">
        <f t="shared" si="64"/>
        <v/>
      </c>
      <c r="G589" s="14" t="str">
        <f t="shared" si="66"/>
        <v xml:space="preserve"> </v>
      </c>
      <c r="H589" s="14" t="str">
        <f t="shared" si="65"/>
        <v/>
      </c>
    </row>
    <row r="590" spans="1:8" x14ac:dyDescent="0.2">
      <c r="A590" s="41"/>
      <c r="B590" s="12" t="s">
        <v>561</v>
      </c>
      <c r="C590" s="13">
        <v>0</v>
      </c>
      <c r="D590" s="13">
        <v>0</v>
      </c>
      <c r="E590" s="14" t="str">
        <f t="shared" si="63"/>
        <v/>
      </c>
      <c r="F590" s="14" t="str">
        <f t="shared" si="64"/>
        <v/>
      </c>
      <c r="G590" s="14" t="str">
        <f t="shared" si="66"/>
        <v xml:space="preserve"> 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0</v>
      </c>
      <c r="D591" s="13">
        <v>0</v>
      </c>
      <c r="E591" s="14" t="str">
        <f t="shared" si="63"/>
        <v/>
      </c>
      <c r="F591" s="14" t="str">
        <f t="shared" si="64"/>
        <v/>
      </c>
      <c r="G591" s="14" t="str">
        <f t="shared" si="66"/>
        <v xml:space="preserve"> </v>
      </c>
      <c r="H591" s="14" t="str">
        <f t="shared" si="65"/>
        <v/>
      </c>
    </row>
    <row r="592" spans="1:8" ht="25.5" x14ac:dyDescent="0.2">
      <c r="A592" s="41"/>
      <c r="B592" s="12" t="s">
        <v>563</v>
      </c>
      <c r="C592" s="13">
        <v>0</v>
      </c>
      <c r="D592" s="13">
        <v>0</v>
      </c>
      <c r="E592" s="14" t="str">
        <f t="shared" si="63"/>
        <v/>
      </c>
      <c r="F592" s="14" t="str">
        <f t="shared" si="64"/>
        <v/>
      </c>
      <c r="G592" s="14" t="str">
        <f t="shared" si="66"/>
        <v xml:space="preserve"> </v>
      </c>
      <c r="H592" s="14" t="str">
        <f t="shared" si="65"/>
        <v/>
      </c>
    </row>
    <row r="593" spans="1:8" x14ac:dyDescent="0.2">
      <c r="A593" s="41"/>
      <c r="B593" s="12" t="s">
        <v>564</v>
      </c>
      <c r="C593" s="13">
        <v>0</v>
      </c>
      <c r="D593" s="13">
        <v>0</v>
      </c>
      <c r="E593" s="14" t="str">
        <f t="shared" si="63"/>
        <v/>
      </c>
      <c r="F593" s="14" t="str">
        <f t="shared" si="64"/>
        <v/>
      </c>
      <c r="G593" s="14" t="str">
        <f t="shared" si="66"/>
        <v xml:space="preserve"> </v>
      </c>
      <c r="H593" s="14" t="str">
        <f t="shared" si="65"/>
        <v/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0</v>
      </c>
      <c r="D597" s="13">
        <v>0</v>
      </c>
      <c r="E597" s="14" t="str">
        <f t="shared" si="63"/>
        <v/>
      </c>
      <c r="F597" s="14" t="str">
        <f t="shared" si="64"/>
        <v/>
      </c>
      <c r="G597" s="14" t="str">
        <f t="shared" si="66"/>
        <v xml:space="preserve"> </v>
      </c>
      <c r="H597" s="14" t="str">
        <f t="shared" si="65"/>
        <v/>
      </c>
    </row>
    <row r="598" spans="1:8" x14ac:dyDescent="0.2">
      <c r="A598" s="41"/>
      <c r="B598" s="12" t="s">
        <v>569</v>
      </c>
      <c r="C598" s="13">
        <v>0</v>
      </c>
      <c r="D598" s="13">
        <v>0</v>
      </c>
      <c r="E598" s="14" t="str">
        <f t="shared" si="63"/>
        <v/>
      </c>
      <c r="F598" s="14" t="str">
        <f t="shared" si="64"/>
        <v/>
      </c>
      <c r="G598" s="14" t="str">
        <f t="shared" si="66"/>
        <v xml:space="preserve"> </v>
      </c>
      <c r="H598" s="14" t="str">
        <f t="shared" si="65"/>
        <v/>
      </c>
    </row>
    <row r="599" spans="1:8" x14ac:dyDescent="0.2">
      <c r="A599" s="41"/>
      <c r="B599" s="12" t="s">
        <v>570</v>
      </c>
      <c r="C599" s="13">
        <v>0</v>
      </c>
      <c r="D599" s="13">
        <v>0</v>
      </c>
      <c r="E599" s="14" t="str">
        <f t="shared" si="63"/>
        <v/>
      </c>
      <c r="F599" s="14" t="str">
        <f t="shared" si="64"/>
        <v/>
      </c>
      <c r="G599" s="14" t="str">
        <f t="shared" si="66"/>
        <v xml:space="preserve"> </v>
      </c>
      <c r="H599" s="14" t="str">
        <f t="shared" si="65"/>
        <v/>
      </c>
    </row>
    <row r="600" spans="1:8" x14ac:dyDescent="0.2">
      <c r="A600" s="41"/>
      <c r="B600" s="12" t="s">
        <v>571</v>
      </c>
      <c r="C600" s="13">
        <v>32</v>
      </c>
      <c r="D600" s="13">
        <v>0</v>
      </c>
      <c r="E600" s="14">
        <f t="shared" si="63"/>
        <v>0.7441860465116279</v>
      </c>
      <c r="F600" s="14" t="str">
        <f t="shared" si="64"/>
        <v/>
      </c>
      <c r="G600" s="14">
        <f t="shared" si="66"/>
        <v>-1</v>
      </c>
      <c r="H600" s="14">
        <f t="shared" si="65"/>
        <v>-0.7441860465116279</v>
      </c>
    </row>
    <row r="601" spans="1:8" x14ac:dyDescent="0.2">
      <c r="A601" s="41"/>
      <c r="B601" s="12" t="s">
        <v>572</v>
      </c>
      <c r="C601" s="13">
        <v>0</v>
      </c>
      <c r="D601" s="13">
        <v>0</v>
      </c>
      <c r="E601" s="14" t="str">
        <f t="shared" si="63"/>
        <v/>
      </c>
      <c r="F601" s="14" t="str">
        <f t="shared" si="64"/>
        <v/>
      </c>
      <c r="G601" s="14" t="str">
        <f t="shared" si="66"/>
        <v xml:space="preserve"> </v>
      </c>
      <c r="H601" s="14" t="str">
        <f t="shared" si="65"/>
        <v/>
      </c>
    </row>
    <row r="602" spans="1:8" x14ac:dyDescent="0.2">
      <c r="A602" s="41"/>
      <c r="B602" s="12" t="s">
        <v>573</v>
      </c>
      <c r="C602" s="13">
        <v>0</v>
      </c>
      <c r="D602" s="13">
        <v>0</v>
      </c>
      <c r="E602" s="14" t="str">
        <f t="shared" si="63"/>
        <v/>
      </c>
      <c r="F602" s="14" t="str">
        <f t="shared" si="64"/>
        <v/>
      </c>
      <c r="G602" s="14" t="str">
        <f t="shared" si="66"/>
        <v xml:space="preserve"> </v>
      </c>
      <c r="H602" s="14" t="str">
        <f t="shared" si="65"/>
        <v/>
      </c>
    </row>
    <row r="603" spans="1:8" x14ac:dyDescent="0.2">
      <c r="A603" s="41"/>
      <c r="B603" s="12" t="s">
        <v>574</v>
      </c>
      <c r="C603" s="13">
        <v>0</v>
      </c>
      <c r="D603" s="13">
        <v>0</v>
      </c>
      <c r="E603" s="14" t="str">
        <f t="shared" si="63"/>
        <v/>
      </c>
      <c r="F603" s="14" t="str">
        <f t="shared" si="64"/>
        <v/>
      </c>
      <c r="G603" s="14" t="str">
        <f t="shared" si="66"/>
        <v xml:space="preserve"> </v>
      </c>
      <c r="H603" s="14" t="str">
        <f t="shared" si="65"/>
        <v/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0</v>
      </c>
      <c r="D605" s="13">
        <v>0</v>
      </c>
      <c r="E605" s="14" t="str">
        <f t="shared" si="63"/>
        <v/>
      </c>
      <c r="F605" s="14" t="str">
        <f t="shared" si="64"/>
        <v/>
      </c>
      <c r="G605" s="14" t="str">
        <f t="shared" si="66"/>
        <v xml:space="preserve"> </v>
      </c>
      <c r="H605" s="14" t="str">
        <f t="shared" si="65"/>
        <v/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0</v>
      </c>
      <c r="D608" s="13">
        <v>0</v>
      </c>
      <c r="E608" s="14" t="str">
        <f t="shared" si="63"/>
        <v/>
      </c>
      <c r="F608" s="14" t="str">
        <f t="shared" si="64"/>
        <v/>
      </c>
      <c r="G608" s="14" t="str">
        <f t="shared" si="66"/>
        <v xml:space="preserve"> </v>
      </c>
      <c r="H608" s="14" t="str">
        <f t="shared" si="65"/>
        <v/>
      </c>
    </row>
    <row r="609" spans="1:8" ht="25.5" x14ac:dyDescent="0.2">
      <c r="A609" s="41"/>
      <c r="B609" s="12" t="s">
        <v>580</v>
      </c>
      <c r="C609" s="13">
        <v>0</v>
      </c>
      <c r="D609" s="13">
        <v>0</v>
      </c>
      <c r="E609" s="14" t="str">
        <f t="shared" si="63"/>
        <v/>
      </c>
      <c r="F609" s="14" t="str">
        <f t="shared" si="64"/>
        <v/>
      </c>
      <c r="G609" s="14" t="str">
        <f t="shared" si="66"/>
        <v xml:space="preserve"> </v>
      </c>
      <c r="H609" s="14" t="str">
        <f t="shared" si="65"/>
        <v/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.75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612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613</v>
      </c>
      <c r="C8" s="10">
        <f>+C19+C75+C173+C349+C582</f>
        <v>1946</v>
      </c>
      <c r="D8" s="11">
        <f>+D19+D75+D173+D349+D582</f>
        <v>1741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-0.10534429599177801</v>
      </c>
      <c r="H8" s="9">
        <f t="shared" ref="H8:H13" si="1">+IF(OR(AND(E8=""),(G8="")),"",E8*G8)</f>
        <v>-0.10534429599177801</v>
      </c>
    </row>
    <row r="9" spans="1:8" x14ac:dyDescent="0.2">
      <c r="A9" s="41"/>
      <c r="B9" s="12" t="s">
        <v>8</v>
      </c>
      <c r="C9" s="13">
        <f>+C19</f>
        <v>9</v>
      </c>
      <c r="D9" s="13">
        <f>+D19</f>
        <v>15</v>
      </c>
      <c r="E9" s="14">
        <f t="shared" ref="E9:F13" si="2">+C9/C$8</f>
        <v>4.6248715313463515E-3</v>
      </c>
      <c r="F9" s="14">
        <f t="shared" si="2"/>
        <v>8.6157380815623207E-3</v>
      </c>
      <c r="G9" s="14">
        <f t="shared" si="0"/>
        <v>0.66666666666666663</v>
      </c>
      <c r="H9" s="14">
        <f t="shared" si="1"/>
        <v>3.0832476875642342E-3</v>
      </c>
    </row>
    <row r="10" spans="1:8" ht="25.5" x14ac:dyDescent="0.2">
      <c r="A10" s="41"/>
      <c r="B10" s="12" t="s">
        <v>9</v>
      </c>
      <c r="C10" s="13">
        <f>+C75</f>
        <v>311</v>
      </c>
      <c r="D10" s="13">
        <f>+D75</f>
        <v>356</v>
      </c>
      <c r="E10" s="14">
        <f t="shared" si="2"/>
        <v>0.15981500513874614</v>
      </c>
      <c r="F10" s="14">
        <f t="shared" si="2"/>
        <v>0.2044801838024124</v>
      </c>
      <c r="G10" s="14">
        <f t="shared" si="0"/>
        <v>0.14469453376205788</v>
      </c>
      <c r="H10" s="14">
        <f t="shared" si="1"/>
        <v>2.3124357656731754E-2</v>
      </c>
    </row>
    <row r="11" spans="1:8" ht="25.5" x14ac:dyDescent="0.2">
      <c r="A11" s="41"/>
      <c r="B11" s="12" t="s">
        <v>10</v>
      </c>
      <c r="C11" s="13">
        <f>+C173</f>
        <v>113</v>
      </c>
      <c r="D11" s="13">
        <f>+D173</f>
        <v>184</v>
      </c>
      <c r="E11" s="14">
        <f t="shared" si="2"/>
        <v>5.806783144912641E-2</v>
      </c>
      <c r="F11" s="14">
        <f t="shared" si="2"/>
        <v>0.10568638713383113</v>
      </c>
      <c r="G11" s="14">
        <f t="shared" si="0"/>
        <v>0.62831858407079644</v>
      </c>
      <c r="H11" s="14">
        <f t="shared" si="1"/>
        <v>3.6485097636176772E-2</v>
      </c>
    </row>
    <row r="12" spans="1:8" ht="25.5" x14ac:dyDescent="0.2">
      <c r="A12" s="41"/>
      <c r="B12" s="12" t="s">
        <v>11</v>
      </c>
      <c r="C12" s="13">
        <f>+C349</f>
        <v>924</v>
      </c>
      <c r="D12" s="13">
        <f>+D349</f>
        <v>833</v>
      </c>
      <c r="E12" s="14">
        <f t="shared" si="2"/>
        <v>0.47482014388489208</v>
      </c>
      <c r="F12" s="14">
        <f t="shared" si="2"/>
        <v>0.47846065479609418</v>
      </c>
      <c r="G12" s="14">
        <f t="shared" si="0"/>
        <v>-9.8484848484848481E-2</v>
      </c>
      <c r="H12" s="14">
        <f t="shared" si="1"/>
        <v>-4.6762589928057548E-2</v>
      </c>
    </row>
    <row r="13" spans="1:8" ht="25.5" x14ac:dyDescent="0.2">
      <c r="A13" s="41"/>
      <c r="B13" s="12" t="s">
        <v>12</v>
      </c>
      <c r="C13" s="13">
        <f>+C582</f>
        <v>589</v>
      </c>
      <c r="D13" s="13">
        <f>+D582</f>
        <v>353</v>
      </c>
      <c r="E13" s="14">
        <f t="shared" si="2"/>
        <v>0.30267214799588898</v>
      </c>
      <c r="F13" s="14">
        <f t="shared" si="2"/>
        <v>0.20275703618609994</v>
      </c>
      <c r="G13" s="14">
        <f t="shared" si="0"/>
        <v>-0.40067911714770799</v>
      </c>
      <c r="H13" s="14">
        <f t="shared" si="1"/>
        <v>-0.12127440904419322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9</v>
      </c>
      <c r="D19" s="17">
        <f>SUM(D20:D69)</f>
        <v>15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0.66666666666666663</v>
      </c>
      <c r="H19" s="18">
        <f t="shared" ref="H19:H50" si="5">+IF(OR(AND(E19=""),(G19="")),"",E19*G19)</f>
        <v>0.66666666666666663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0</v>
      </c>
      <c r="D27" s="13">
        <v>0</v>
      </c>
      <c r="E27" s="14" t="str">
        <f t="shared" si="3"/>
        <v/>
      </c>
      <c r="F27" s="14" t="str">
        <f t="shared" si="4"/>
        <v/>
      </c>
      <c r="G27" s="14" t="str">
        <f t="shared" si="6"/>
        <v xml:space="preserve"> </v>
      </c>
      <c r="H27" s="14" t="str">
        <f t="shared" si="5"/>
        <v/>
      </c>
    </row>
    <row r="28" spans="1:8" x14ac:dyDescent="0.2">
      <c r="A28" s="41"/>
      <c r="B28" s="12" t="s">
        <v>24</v>
      </c>
      <c r="C28" s="13">
        <v>0</v>
      </c>
      <c r="D28" s="13">
        <v>0</v>
      </c>
      <c r="E28" s="14" t="str">
        <f t="shared" si="3"/>
        <v/>
      </c>
      <c r="F28" s="14" t="str">
        <f t="shared" si="4"/>
        <v/>
      </c>
      <c r="G28" s="14" t="str">
        <f t="shared" si="6"/>
        <v xml:space="preserve"> </v>
      </c>
      <c r="H28" s="14" t="str">
        <f t="shared" si="5"/>
        <v/>
      </c>
    </row>
    <row r="29" spans="1:8" x14ac:dyDescent="0.2">
      <c r="A29" s="41"/>
      <c r="B29" s="12" t="s">
        <v>25</v>
      </c>
      <c r="C29" s="13">
        <v>0</v>
      </c>
      <c r="D29" s="13">
        <v>0</v>
      </c>
      <c r="E29" s="14" t="str">
        <f t="shared" si="3"/>
        <v/>
      </c>
      <c r="F29" s="14" t="str">
        <f t="shared" si="4"/>
        <v/>
      </c>
      <c r="G29" s="14" t="str">
        <f t="shared" si="6"/>
        <v xml:space="preserve"> </v>
      </c>
      <c r="H29" s="14" t="str">
        <f t="shared" si="5"/>
        <v/>
      </c>
    </row>
    <row r="30" spans="1:8" x14ac:dyDescent="0.2">
      <c r="A30" s="41"/>
      <c r="B30" s="12" t="s">
        <v>26</v>
      </c>
      <c r="C30" s="13">
        <v>1</v>
      </c>
      <c r="D30" s="13">
        <v>2</v>
      </c>
      <c r="E30" s="14">
        <f t="shared" si="3"/>
        <v>0.1111111111111111</v>
      </c>
      <c r="F30" s="14">
        <f t="shared" si="4"/>
        <v>0.13333333333333333</v>
      </c>
      <c r="G30" s="14">
        <f t="shared" si="6"/>
        <v>1</v>
      </c>
      <c r="H30" s="14">
        <f t="shared" si="5"/>
        <v>0.1111111111111111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0</v>
      </c>
      <c r="D36" s="13">
        <v>0</v>
      </c>
      <c r="E36" s="14" t="str">
        <f t="shared" si="3"/>
        <v/>
      </c>
      <c r="F36" s="14" t="str">
        <f t="shared" si="4"/>
        <v/>
      </c>
      <c r="G36" s="14" t="str">
        <f t="shared" si="6"/>
        <v xml:space="preserve"> </v>
      </c>
      <c r="H36" s="14" t="str">
        <f t="shared" si="5"/>
        <v/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0</v>
      </c>
      <c r="E38" s="14" t="str">
        <f t="shared" si="3"/>
        <v/>
      </c>
      <c r="F38" s="14" t="str">
        <f t="shared" si="4"/>
        <v/>
      </c>
      <c r="G38" s="14" t="str">
        <f t="shared" si="6"/>
        <v xml:space="preserve"> 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1</v>
      </c>
      <c r="D39" s="13">
        <v>1</v>
      </c>
      <c r="E39" s="14">
        <f t="shared" si="3"/>
        <v>0.1111111111111111</v>
      </c>
      <c r="F39" s="14">
        <f t="shared" si="4"/>
        <v>6.6666666666666666E-2</v>
      </c>
      <c r="G39" s="14">
        <f t="shared" si="6"/>
        <v>0</v>
      </c>
      <c r="H39" s="14">
        <f t="shared" si="5"/>
        <v>0</v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8</v>
      </c>
      <c r="E45" s="14" t="str">
        <f t="shared" si="3"/>
        <v/>
      </c>
      <c r="F45" s="14">
        <f t="shared" si="4"/>
        <v>0.53333333333333333</v>
      </c>
      <c r="G45" s="14">
        <f t="shared" si="6"/>
        <v>1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1</v>
      </c>
      <c r="E48" s="14" t="str">
        <f t="shared" si="3"/>
        <v/>
      </c>
      <c r="F48" s="14">
        <f t="shared" si="4"/>
        <v>6.6666666666666666E-2</v>
      </c>
      <c r="G48" s="14">
        <f t="shared" si="6"/>
        <v>1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0</v>
      </c>
      <c r="D50" s="13">
        <v>2</v>
      </c>
      <c r="E50" s="14" t="str">
        <f t="shared" si="3"/>
        <v/>
      </c>
      <c r="F50" s="14">
        <f t="shared" si="4"/>
        <v>0.13333333333333333</v>
      </c>
      <c r="G50" s="14">
        <f t="shared" si="6"/>
        <v>1</v>
      </c>
      <c r="H50" s="14" t="str">
        <f t="shared" si="5"/>
        <v/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0</v>
      </c>
      <c r="D54" s="13">
        <v>0</v>
      </c>
      <c r="E54" s="14" t="str">
        <f t="shared" si="7"/>
        <v/>
      </c>
      <c r="F54" s="14" t="str">
        <f t="shared" si="8"/>
        <v/>
      </c>
      <c r="G54" s="14" t="str">
        <f t="shared" si="10"/>
        <v xml:space="preserve"> </v>
      </c>
      <c r="H54" s="14" t="str">
        <f t="shared" si="9"/>
        <v/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1</v>
      </c>
      <c r="E61" s="14" t="str">
        <f t="shared" si="7"/>
        <v/>
      </c>
      <c r="F61" s="14">
        <f t="shared" si="8"/>
        <v>6.6666666666666666E-2</v>
      </c>
      <c r="G61" s="14">
        <f t="shared" si="10"/>
        <v>1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0</v>
      </c>
      <c r="D62" s="13">
        <v>0</v>
      </c>
      <c r="E62" s="14" t="str">
        <f t="shared" si="7"/>
        <v/>
      </c>
      <c r="F62" s="14" t="str">
        <f t="shared" si="8"/>
        <v/>
      </c>
      <c r="G62" s="14" t="str">
        <f t="shared" si="10"/>
        <v xml:space="preserve"> </v>
      </c>
      <c r="H62" s="14" t="str">
        <f t="shared" si="9"/>
        <v/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0</v>
      </c>
      <c r="D64" s="13">
        <v>0</v>
      </c>
      <c r="E64" s="14" t="str">
        <f t="shared" si="7"/>
        <v/>
      </c>
      <c r="F64" s="14" t="str">
        <f t="shared" si="8"/>
        <v/>
      </c>
      <c r="G64" s="14" t="str">
        <f t="shared" si="10"/>
        <v xml:space="preserve"> </v>
      </c>
      <c r="H64" s="14" t="str">
        <f t="shared" si="9"/>
        <v/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0</v>
      </c>
      <c r="D67" s="13">
        <v>0</v>
      </c>
      <c r="E67" s="14" t="str">
        <f t="shared" si="7"/>
        <v/>
      </c>
      <c r="F67" s="14" t="str">
        <f t="shared" si="8"/>
        <v/>
      </c>
      <c r="G67" s="14" t="str">
        <f t="shared" si="10"/>
        <v xml:space="preserve"> </v>
      </c>
      <c r="H67" s="14" t="str">
        <f t="shared" si="9"/>
        <v/>
      </c>
    </row>
    <row r="68" spans="1:8" x14ac:dyDescent="0.2">
      <c r="A68" s="41"/>
      <c r="B68" s="12" t="s">
        <v>64</v>
      </c>
      <c r="C68" s="13">
        <v>7</v>
      </c>
      <c r="D68" s="13">
        <v>0</v>
      </c>
      <c r="E68" s="14">
        <f t="shared" si="7"/>
        <v>0.77777777777777779</v>
      </c>
      <c r="F68" s="14" t="str">
        <f t="shared" si="8"/>
        <v/>
      </c>
      <c r="G68" s="14">
        <f t="shared" si="10"/>
        <v>-1</v>
      </c>
      <c r="H68" s="14">
        <f t="shared" si="9"/>
        <v>-0.77777777777777779</v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311</v>
      </c>
      <c r="D75" s="17">
        <f>SUM(D76:D167)</f>
        <v>356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0.14469453376205788</v>
      </c>
      <c r="H75" s="18">
        <f t="shared" ref="H75:H106" si="13">+IF(OR(AND(E75=""),(G75="")),"",E75*G75)</f>
        <v>0.14469453376205788</v>
      </c>
    </row>
    <row r="76" spans="1:8" x14ac:dyDescent="0.2">
      <c r="A76" s="41"/>
      <c r="B76" s="12" t="s">
        <v>66</v>
      </c>
      <c r="C76" s="13">
        <v>2</v>
      </c>
      <c r="D76" s="13">
        <v>4</v>
      </c>
      <c r="E76" s="14">
        <f t="shared" si="11"/>
        <v>6.4308681672025723E-3</v>
      </c>
      <c r="F76" s="14">
        <f t="shared" si="12"/>
        <v>1.1235955056179775E-2</v>
      </c>
      <c r="G76" s="14">
        <f t="shared" ref="G76:G107" si="14">+IF(AND(C76=0,D76=0)," ",IF(C76=0,1,IF(D76=0,-1,(D76-C76)/C76)))</f>
        <v>1</v>
      </c>
      <c r="H76" s="14">
        <f t="shared" si="13"/>
        <v>6.4308681672025723E-3</v>
      </c>
    </row>
    <row r="77" spans="1:8" ht="25.5" x14ac:dyDescent="0.2">
      <c r="A77" s="41"/>
      <c r="B77" s="12" t="s">
        <v>67</v>
      </c>
      <c r="C77" s="13">
        <v>2</v>
      </c>
      <c r="D77" s="13">
        <v>0</v>
      </c>
      <c r="E77" s="14">
        <f t="shared" si="11"/>
        <v>6.4308681672025723E-3</v>
      </c>
      <c r="F77" s="14" t="str">
        <f t="shared" si="12"/>
        <v/>
      </c>
      <c r="G77" s="14">
        <f t="shared" si="14"/>
        <v>-1</v>
      </c>
      <c r="H77" s="14">
        <f t="shared" si="13"/>
        <v>-6.4308681672025723E-3</v>
      </c>
    </row>
    <row r="78" spans="1:8" x14ac:dyDescent="0.2">
      <c r="A78" s="41"/>
      <c r="B78" s="12" t="s">
        <v>68</v>
      </c>
      <c r="C78" s="13">
        <v>1</v>
      </c>
      <c r="D78" s="13">
        <v>0</v>
      </c>
      <c r="E78" s="14">
        <f t="shared" si="11"/>
        <v>3.2154340836012861E-3</v>
      </c>
      <c r="F78" s="14" t="str">
        <f t="shared" si="12"/>
        <v/>
      </c>
      <c r="G78" s="14">
        <f t="shared" si="14"/>
        <v>-1</v>
      </c>
      <c r="H78" s="14">
        <f t="shared" si="13"/>
        <v>-3.2154340836012861E-3</v>
      </c>
    </row>
    <row r="79" spans="1:8" x14ac:dyDescent="0.2">
      <c r="A79" s="41"/>
      <c r="B79" s="12" t="s">
        <v>69</v>
      </c>
      <c r="C79" s="13">
        <v>0</v>
      </c>
      <c r="D79" s="13">
        <v>38</v>
      </c>
      <c r="E79" s="14" t="str">
        <f t="shared" si="11"/>
        <v/>
      </c>
      <c r="F79" s="14">
        <f t="shared" si="12"/>
        <v>0.10674157303370786</v>
      </c>
      <c r="G79" s="14">
        <f t="shared" si="14"/>
        <v>1</v>
      </c>
      <c r="H79" s="14" t="str">
        <f t="shared" si="13"/>
        <v/>
      </c>
    </row>
    <row r="80" spans="1:8" ht="25.5" x14ac:dyDescent="0.2">
      <c r="A80" s="41"/>
      <c r="B80" s="12" t="s">
        <v>70</v>
      </c>
      <c r="C80" s="13">
        <v>0</v>
      </c>
      <c r="D80" s="13">
        <v>3</v>
      </c>
      <c r="E80" s="14" t="str">
        <f t="shared" si="11"/>
        <v/>
      </c>
      <c r="F80" s="14">
        <f t="shared" si="12"/>
        <v>8.4269662921348312E-3</v>
      </c>
      <c r="G80" s="14">
        <f t="shared" si="14"/>
        <v>1</v>
      </c>
      <c r="H80" s="14" t="str">
        <f t="shared" si="13"/>
        <v/>
      </c>
    </row>
    <row r="81" spans="1:8" x14ac:dyDescent="0.2">
      <c r="A81" s="41"/>
      <c r="B81" s="12" t="s">
        <v>71</v>
      </c>
      <c r="C81" s="13">
        <v>0</v>
      </c>
      <c r="D81" s="13">
        <v>0</v>
      </c>
      <c r="E81" s="14" t="str">
        <f t="shared" si="11"/>
        <v/>
      </c>
      <c r="F81" s="14" t="str">
        <f t="shared" si="12"/>
        <v/>
      </c>
      <c r="G81" s="14" t="str">
        <f t="shared" si="14"/>
        <v xml:space="preserve"> 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0</v>
      </c>
      <c r="D82" s="13">
        <v>0</v>
      </c>
      <c r="E82" s="14" t="str">
        <f t="shared" si="11"/>
        <v/>
      </c>
      <c r="F82" s="14" t="str">
        <f t="shared" si="12"/>
        <v/>
      </c>
      <c r="G82" s="14" t="str">
        <f t="shared" si="14"/>
        <v xml:space="preserve"> </v>
      </c>
      <c r="H82" s="14" t="str">
        <f t="shared" si="13"/>
        <v/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0</v>
      </c>
      <c r="D84" s="13">
        <v>0</v>
      </c>
      <c r="E84" s="14" t="str">
        <f t="shared" si="11"/>
        <v/>
      </c>
      <c r="F84" s="14" t="str">
        <f t="shared" si="12"/>
        <v/>
      </c>
      <c r="G84" s="14" t="str">
        <f t="shared" si="14"/>
        <v xml:space="preserve"> </v>
      </c>
      <c r="H84" s="14" t="str">
        <f t="shared" si="13"/>
        <v/>
      </c>
    </row>
    <row r="85" spans="1:8" x14ac:dyDescent="0.2">
      <c r="A85" s="41"/>
      <c r="B85" s="12" t="s">
        <v>75</v>
      </c>
      <c r="C85" s="13">
        <v>0</v>
      </c>
      <c r="D85" s="13">
        <v>0</v>
      </c>
      <c r="E85" s="14" t="str">
        <f t="shared" si="11"/>
        <v/>
      </c>
      <c r="F85" s="14" t="str">
        <f t="shared" si="12"/>
        <v/>
      </c>
      <c r="G85" s="14" t="str">
        <f t="shared" si="14"/>
        <v xml:space="preserve"> </v>
      </c>
      <c r="H85" s="14" t="str">
        <f t="shared" si="13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9</v>
      </c>
      <c r="D87" s="13">
        <v>6</v>
      </c>
      <c r="E87" s="14">
        <f t="shared" si="11"/>
        <v>2.8938906752411574E-2</v>
      </c>
      <c r="F87" s="14">
        <f t="shared" si="12"/>
        <v>1.6853932584269662E-2</v>
      </c>
      <c r="G87" s="14">
        <f t="shared" si="14"/>
        <v>-0.33333333333333331</v>
      </c>
      <c r="H87" s="14">
        <f t="shared" si="13"/>
        <v>-9.6463022508038575E-3</v>
      </c>
    </row>
    <row r="88" spans="1:8" x14ac:dyDescent="0.2">
      <c r="A88" s="41"/>
      <c r="B88" s="12" t="s">
        <v>78</v>
      </c>
      <c r="C88" s="13">
        <v>0</v>
      </c>
      <c r="D88" s="13">
        <v>0</v>
      </c>
      <c r="E88" s="14" t="str">
        <f t="shared" si="11"/>
        <v/>
      </c>
      <c r="F88" s="14" t="str">
        <f t="shared" si="12"/>
        <v/>
      </c>
      <c r="G88" s="14" t="str">
        <f t="shared" si="14"/>
        <v xml:space="preserve"> </v>
      </c>
      <c r="H88" s="14" t="str">
        <f t="shared" si="13"/>
        <v/>
      </c>
    </row>
    <row r="89" spans="1:8" x14ac:dyDescent="0.2">
      <c r="A89" s="41"/>
      <c r="B89" s="12" t="s">
        <v>79</v>
      </c>
      <c r="C89" s="13">
        <v>0</v>
      </c>
      <c r="D89" s="13">
        <v>1</v>
      </c>
      <c r="E89" s="14" t="str">
        <f t="shared" si="11"/>
        <v/>
      </c>
      <c r="F89" s="14">
        <f t="shared" si="12"/>
        <v>2.8089887640449437E-3</v>
      </c>
      <c r="G89" s="14">
        <f t="shared" si="14"/>
        <v>1</v>
      </c>
      <c r="H89" s="14" t="str">
        <f t="shared" si="13"/>
        <v/>
      </c>
    </row>
    <row r="90" spans="1:8" x14ac:dyDescent="0.2">
      <c r="A90" s="41"/>
      <c r="B90" s="12" t="s">
        <v>80</v>
      </c>
      <c r="C90" s="13">
        <v>2</v>
      </c>
      <c r="D90" s="13">
        <v>0</v>
      </c>
      <c r="E90" s="14">
        <f t="shared" si="11"/>
        <v>6.4308681672025723E-3</v>
      </c>
      <c r="F90" s="14" t="str">
        <f t="shared" si="12"/>
        <v/>
      </c>
      <c r="G90" s="14">
        <f t="shared" si="14"/>
        <v>-1</v>
      </c>
      <c r="H90" s="14">
        <f t="shared" si="13"/>
        <v>-6.4308681672025723E-3</v>
      </c>
    </row>
    <row r="91" spans="1:8" x14ac:dyDescent="0.2">
      <c r="A91" s="41"/>
      <c r="B91" s="12" t="s">
        <v>81</v>
      </c>
      <c r="C91" s="13">
        <v>3</v>
      </c>
      <c r="D91" s="13">
        <v>5</v>
      </c>
      <c r="E91" s="14">
        <f t="shared" si="11"/>
        <v>9.6463022508038593E-3</v>
      </c>
      <c r="F91" s="14">
        <f t="shared" si="12"/>
        <v>1.4044943820224719E-2</v>
      </c>
      <c r="G91" s="14">
        <f t="shared" si="14"/>
        <v>0.66666666666666663</v>
      </c>
      <c r="H91" s="14">
        <f t="shared" si="13"/>
        <v>6.4308681672025723E-3</v>
      </c>
    </row>
    <row r="92" spans="1:8" x14ac:dyDescent="0.2">
      <c r="A92" s="41"/>
      <c r="B92" s="12" t="s">
        <v>82</v>
      </c>
      <c r="C92" s="13">
        <v>3</v>
      </c>
      <c r="D92" s="13">
        <v>0</v>
      </c>
      <c r="E92" s="14">
        <f t="shared" si="11"/>
        <v>9.6463022508038593E-3</v>
      </c>
      <c r="F92" s="14" t="str">
        <f t="shared" si="12"/>
        <v/>
      </c>
      <c r="G92" s="14">
        <f t="shared" si="14"/>
        <v>-1</v>
      </c>
      <c r="H92" s="14">
        <f t="shared" si="13"/>
        <v>-9.6463022508038593E-3</v>
      </c>
    </row>
    <row r="93" spans="1:8" x14ac:dyDescent="0.2">
      <c r="A93" s="41"/>
      <c r="B93" s="12" t="s">
        <v>83</v>
      </c>
      <c r="C93" s="13">
        <v>1</v>
      </c>
      <c r="D93" s="13">
        <v>1</v>
      </c>
      <c r="E93" s="14">
        <f t="shared" si="11"/>
        <v>3.2154340836012861E-3</v>
      </c>
      <c r="F93" s="14">
        <f t="shared" si="12"/>
        <v>2.8089887640449437E-3</v>
      </c>
      <c r="G93" s="14">
        <f t="shared" si="14"/>
        <v>0</v>
      </c>
      <c r="H93" s="14">
        <f t="shared" si="13"/>
        <v>0</v>
      </c>
    </row>
    <row r="94" spans="1:8" x14ac:dyDescent="0.2">
      <c r="A94" s="41"/>
      <c r="B94" s="12" t="s">
        <v>84</v>
      </c>
      <c r="C94" s="13">
        <v>0</v>
      </c>
      <c r="D94" s="13">
        <v>0</v>
      </c>
      <c r="E94" s="14" t="str">
        <f t="shared" si="11"/>
        <v/>
      </c>
      <c r="F94" s="14" t="str">
        <f t="shared" si="12"/>
        <v/>
      </c>
      <c r="G94" s="14" t="str">
        <f t="shared" si="14"/>
        <v xml:space="preserve"> </v>
      </c>
      <c r="H94" s="14" t="str">
        <f t="shared" si="13"/>
        <v/>
      </c>
    </row>
    <row r="95" spans="1:8" x14ac:dyDescent="0.2">
      <c r="A95" s="41"/>
      <c r="B95" s="12" t="s">
        <v>85</v>
      </c>
      <c r="C95" s="13">
        <v>1</v>
      </c>
      <c r="D95" s="13">
        <v>0</v>
      </c>
      <c r="E95" s="14">
        <f t="shared" si="11"/>
        <v>3.2154340836012861E-3</v>
      </c>
      <c r="F95" s="14" t="str">
        <f t="shared" si="12"/>
        <v/>
      </c>
      <c r="G95" s="14">
        <f t="shared" si="14"/>
        <v>-1</v>
      </c>
      <c r="H95" s="14">
        <f t="shared" si="13"/>
        <v>-3.2154340836012861E-3</v>
      </c>
    </row>
    <row r="96" spans="1:8" x14ac:dyDescent="0.2">
      <c r="A96" s="41"/>
      <c r="B96" s="12" t="s">
        <v>86</v>
      </c>
      <c r="C96" s="13">
        <v>1</v>
      </c>
      <c r="D96" s="13">
        <v>0</v>
      </c>
      <c r="E96" s="14">
        <f t="shared" si="11"/>
        <v>3.2154340836012861E-3</v>
      </c>
      <c r="F96" s="14" t="str">
        <f t="shared" si="12"/>
        <v/>
      </c>
      <c r="G96" s="14">
        <f t="shared" si="14"/>
        <v>-1</v>
      </c>
      <c r="H96" s="14">
        <f t="shared" si="13"/>
        <v>-3.2154340836012861E-3</v>
      </c>
    </row>
    <row r="97" spans="1:8" x14ac:dyDescent="0.2">
      <c r="A97" s="41"/>
      <c r="B97" s="12" t="s">
        <v>87</v>
      </c>
      <c r="C97" s="13">
        <v>0</v>
      </c>
      <c r="D97" s="13">
        <v>0</v>
      </c>
      <c r="E97" s="14" t="str">
        <f t="shared" si="11"/>
        <v/>
      </c>
      <c r="F97" s="14" t="str">
        <f t="shared" si="12"/>
        <v/>
      </c>
      <c r="G97" s="14" t="str">
        <f t="shared" si="14"/>
        <v xml:space="preserve"> 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4</v>
      </c>
      <c r="D99" s="13">
        <v>0</v>
      </c>
      <c r="E99" s="14">
        <f t="shared" si="11"/>
        <v>1.2861736334405145E-2</v>
      </c>
      <c r="F99" s="14" t="str">
        <f t="shared" si="12"/>
        <v/>
      </c>
      <c r="G99" s="14">
        <f t="shared" si="14"/>
        <v>-1</v>
      </c>
      <c r="H99" s="14">
        <f t="shared" si="13"/>
        <v>-1.2861736334405145E-2</v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0</v>
      </c>
      <c r="D103" s="13">
        <v>0</v>
      </c>
      <c r="E103" s="14" t="str">
        <f t="shared" si="11"/>
        <v/>
      </c>
      <c r="F103" s="14" t="str">
        <f t="shared" si="12"/>
        <v/>
      </c>
      <c r="G103" s="14" t="str">
        <f t="shared" si="14"/>
        <v xml:space="preserve"> </v>
      </c>
      <c r="H103" s="14" t="str">
        <f t="shared" si="13"/>
        <v/>
      </c>
    </row>
    <row r="104" spans="1:8" x14ac:dyDescent="0.2">
      <c r="A104" s="41"/>
      <c r="B104" s="12" t="s">
        <v>94</v>
      </c>
      <c r="C104" s="13">
        <v>0</v>
      </c>
      <c r="D104" s="13">
        <v>2</v>
      </c>
      <c r="E104" s="14" t="str">
        <f t="shared" si="11"/>
        <v/>
      </c>
      <c r="F104" s="14">
        <f t="shared" si="12"/>
        <v>5.6179775280898875E-3</v>
      </c>
      <c r="G104" s="14">
        <f t="shared" si="14"/>
        <v>1</v>
      </c>
      <c r="H104" s="14" t="str">
        <f t="shared" si="13"/>
        <v/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0</v>
      </c>
      <c r="D106" s="13">
        <v>0</v>
      </c>
      <c r="E106" s="14" t="str">
        <f t="shared" si="11"/>
        <v/>
      </c>
      <c r="F106" s="14" t="str">
        <f t="shared" si="12"/>
        <v/>
      </c>
      <c r="G106" s="14" t="str">
        <f t="shared" si="14"/>
        <v xml:space="preserve"> </v>
      </c>
      <c r="H106" s="14" t="str">
        <f t="shared" si="13"/>
        <v/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0</v>
      </c>
      <c r="E108" s="14" t="str">
        <f t="shared" si="15"/>
        <v/>
      </c>
      <c r="F108" s="14" t="str">
        <f t="shared" si="16"/>
        <v/>
      </c>
      <c r="G108" s="14" t="str">
        <f t="shared" ref="G108:G139" si="18">+IF(AND(C108=0,D108=0)," ",IF(C108=0,1,IF(D108=0,-1,(D108-C108)/C108)))</f>
        <v xml:space="preserve"> 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0</v>
      </c>
      <c r="D109" s="13">
        <v>0</v>
      </c>
      <c r="E109" s="14" t="str">
        <f t="shared" si="15"/>
        <v/>
      </c>
      <c r="F109" s="14" t="str">
        <f t="shared" si="16"/>
        <v/>
      </c>
      <c r="G109" s="14" t="str">
        <f t="shared" si="18"/>
        <v xml:space="preserve"> </v>
      </c>
      <c r="H109" s="14" t="str">
        <f t="shared" si="17"/>
        <v/>
      </c>
    </row>
    <row r="110" spans="1:8" x14ac:dyDescent="0.2">
      <c r="A110" s="41"/>
      <c r="B110" s="12" t="s">
        <v>101</v>
      </c>
      <c r="C110" s="13">
        <v>0</v>
      </c>
      <c r="D110" s="13">
        <v>0</v>
      </c>
      <c r="E110" s="14" t="str">
        <f t="shared" si="15"/>
        <v/>
      </c>
      <c r="F110" s="14" t="str">
        <f t="shared" si="16"/>
        <v/>
      </c>
      <c r="G110" s="14" t="str">
        <f t="shared" si="18"/>
        <v xml:space="preserve"> 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0</v>
      </c>
      <c r="D111" s="13">
        <v>0</v>
      </c>
      <c r="E111" s="14" t="str">
        <f t="shared" si="15"/>
        <v/>
      </c>
      <c r="F111" s="14" t="str">
        <f t="shared" si="16"/>
        <v/>
      </c>
      <c r="G111" s="14" t="str">
        <f t="shared" si="18"/>
        <v xml:space="preserve"> </v>
      </c>
      <c r="H111" s="14" t="str">
        <f t="shared" si="17"/>
        <v/>
      </c>
    </row>
    <row r="112" spans="1:8" ht="25.5" x14ac:dyDescent="0.2">
      <c r="A112" s="41"/>
      <c r="B112" s="12" t="s">
        <v>103</v>
      </c>
      <c r="C112" s="13">
        <v>0</v>
      </c>
      <c r="D112" s="13">
        <v>0</v>
      </c>
      <c r="E112" s="14" t="str">
        <f t="shared" si="15"/>
        <v/>
      </c>
      <c r="F112" s="14" t="str">
        <f t="shared" si="16"/>
        <v/>
      </c>
      <c r="G112" s="14" t="str">
        <f t="shared" si="18"/>
        <v xml:space="preserve"> </v>
      </c>
      <c r="H112" s="14" t="str">
        <f t="shared" si="17"/>
        <v/>
      </c>
    </row>
    <row r="113" spans="1:8" ht="25.5" x14ac:dyDescent="0.2">
      <c r="A113" s="41"/>
      <c r="B113" s="12" t="s">
        <v>104</v>
      </c>
      <c r="C113" s="13">
        <v>0</v>
      </c>
      <c r="D113" s="13">
        <v>0</v>
      </c>
      <c r="E113" s="14" t="str">
        <f t="shared" si="15"/>
        <v/>
      </c>
      <c r="F113" s="14" t="str">
        <f t="shared" si="16"/>
        <v/>
      </c>
      <c r="G113" s="14" t="str">
        <f t="shared" si="18"/>
        <v xml:space="preserve"> </v>
      </c>
      <c r="H113" s="14" t="str">
        <f t="shared" si="17"/>
        <v/>
      </c>
    </row>
    <row r="114" spans="1:8" x14ac:dyDescent="0.2">
      <c r="A114" s="41"/>
      <c r="B114" s="12" t="s">
        <v>105</v>
      </c>
      <c r="C114" s="13">
        <v>0</v>
      </c>
      <c r="D114" s="13">
        <v>1</v>
      </c>
      <c r="E114" s="14" t="str">
        <f t="shared" si="15"/>
        <v/>
      </c>
      <c r="F114" s="14">
        <f t="shared" si="16"/>
        <v>2.8089887640449437E-3</v>
      </c>
      <c r="G114" s="14">
        <f t="shared" si="18"/>
        <v>1</v>
      </c>
      <c r="H114" s="14" t="str">
        <f t="shared" si="17"/>
        <v/>
      </c>
    </row>
    <row r="115" spans="1:8" x14ac:dyDescent="0.2">
      <c r="A115" s="41"/>
      <c r="B115" s="12" t="s">
        <v>106</v>
      </c>
      <c r="C115" s="13">
        <v>3</v>
      </c>
      <c r="D115" s="13">
        <v>6</v>
      </c>
      <c r="E115" s="14">
        <f t="shared" si="15"/>
        <v>9.6463022508038593E-3</v>
      </c>
      <c r="F115" s="14">
        <f t="shared" si="16"/>
        <v>1.6853932584269662E-2</v>
      </c>
      <c r="G115" s="14">
        <f t="shared" si="18"/>
        <v>1</v>
      </c>
      <c r="H115" s="14">
        <f t="shared" si="17"/>
        <v>9.6463022508038593E-3</v>
      </c>
    </row>
    <row r="116" spans="1:8" x14ac:dyDescent="0.2">
      <c r="A116" s="41"/>
      <c r="B116" s="12" t="s">
        <v>107</v>
      </c>
      <c r="C116" s="13">
        <v>0</v>
      </c>
      <c r="D116" s="13">
        <v>1</v>
      </c>
      <c r="E116" s="14" t="str">
        <f t="shared" si="15"/>
        <v/>
      </c>
      <c r="F116" s="14">
        <f t="shared" si="16"/>
        <v>2.8089887640449437E-3</v>
      </c>
      <c r="G116" s="14">
        <f t="shared" si="18"/>
        <v>1</v>
      </c>
      <c r="H116" s="14" t="str">
        <f t="shared" si="17"/>
        <v/>
      </c>
    </row>
    <row r="117" spans="1:8" x14ac:dyDescent="0.2">
      <c r="A117" s="41"/>
      <c r="B117" s="12" t="s">
        <v>108</v>
      </c>
      <c r="C117" s="13">
        <v>0</v>
      </c>
      <c r="D117" s="13">
        <v>0</v>
      </c>
      <c r="E117" s="14" t="str">
        <f t="shared" si="15"/>
        <v/>
      </c>
      <c r="F117" s="14" t="str">
        <f t="shared" si="16"/>
        <v/>
      </c>
      <c r="G117" s="14" t="str">
        <f t="shared" si="18"/>
        <v xml:space="preserve"> </v>
      </c>
      <c r="H117" s="14" t="str">
        <f t="shared" si="17"/>
        <v/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1</v>
      </c>
      <c r="D120" s="13">
        <v>1</v>
      </c>
      <c r="E120" s="14">
        <f t="shared" si="15"/>
        <v>3.2154340836012861E-3</v>
      </c>
      <c r="F120" s="14">
        <f t="shared" si="16"/>
        <v>2.8089887640449437E-3</v>
      </c>
      <c r="G120" s="14">
        <f t="shared" si="18"/>
        <v>0</v>
      </c>
      <c r="H120" s="14">
        <f t="shared" si="17"/>
        <v>0</v>
      </c>
    </row>
    <row r="121" spans="1:8" x14ac:dyDescent="0.2">
      <c r="A121" s="41"/>
      <c r="B121" s="12" t="s">
        <v>112</v>
      </c>
      <c r="C121" s="13">
        <v>5</v>
      </c>
      <c r="D121" s="13">
        <v>32</v>
      </c>
      <c r="E121" s="14">
        <f t="shared" si="15"/>
        <v>1.607717041800643E-2</v>
      </c>
      <c r="F121" s="14">
        <f t="shared" si="16"/>
        <v>8.98876404494382E-2</v>
      </c>
      <c r="G121" s="14">
        <f t="shared" si="18"/>
        <v>5.4</v>
      </c>
      <c r="H121" s="14">
        <f t="shared" si="17"/>
        <v>8.6816720257234734E-2</v>
      </c>
    </row>
    <row r="122" spans="1:8" x14ac:dyDescent="0.2">
      <c r="A122" s="41"/>
      <c r="B122" s="12" t="s">
        <v>113</v>
      </c>
      <c r="C122" s="13">
        <v>0</v>
      </c>
      <c r="D122" s="13">
        <v>0</v>
      </c>
      <c r="E122" s="14" t="str">
        <f t="shared" si="15"/>
        <v/>
      </c>
      <c r="F122" s="14" t="str">
        <f t="shared" si="16"/>
        <v/>
      </c>
      <c r="G122" s="14" t="str">
        <f t="shared" si="18"/>
        <v xml:space="preserve"> 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0</v>
      </c>
      <c r="D123" s="13">
        <v>4</v>
      </c>
      <c r="E123" s="14" t="str">
        <f t="shared" si="15"/>
        <v/>
      </c>
      <c r="F123" s="14">
        <f t="shared" si="16"/>
        <v>1.1235955056179775E-2</v>
      </c>
      <c r="G123" s="14">
        <f t="shared" si="18"/>
        <v>1</v>
      </c>
      <c r="H123" s="14" t="str">
        <f t="shared" si="17"/>
        <v/>
      </c>
    </row>
    <row r="124" spans="1:8" x14ac:dyDescent="0.2">
      <c r="A124" s="41"/>
      <c r="B124" s="12" t="s">
        <v>115</v>
      </c>
      <c r="C124" s="13">
        <v>0</v>
      </c>
      <c r="D124" s="13">
        <v>0</v>
      </c>
      <c r="E124" s="14" t="str">
        <f t="shared" si="15"/>
        <v/>
      </c>
      <c r="F124" s="14" t="str">
        <f t="shared" si="16"/>
        <v/>
      </c>
      <c r="G124" s="14" t="str">
        <f t="shared" si="18"/>
        <v xml:space="preserve"> 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8</v>
      </c>
      <c r="D125" s="13">
        <v>21</v>
      </c>
      <c r="E125" s="14">
        <f t="shared" si="15"/>
        <v>2.5723472668810289E-2</v>
      </c>
      <c r="F125" s="14">
        <f t="shared" si="16"/>
        <v>5.8988764044943819E-2</v>
      </c>
      <c r="G125" s="14">
        <f t="shared" si="18"/>
        <v>1.625</v>
      </c>
      <c r="H125" s="14">
        <f t="shared" si="17"/>
        <v>4.1800643086816719E-2</v>
      </c>
    </row>
    <row r="126" spans="1:8" x14ac:dyDescent="0.2">
      <c r="A126" s="41"/>
      <c r="B126" s="12" t="s">
        <v>117</v>
      </c>
      <c r="C126" s="13">
        <v>2</v>
      </c>
      <c r="D126" s="13">
        <v>2</v>
      </c>
      <c r="E126" s="14">
        <f t="shared" si="15"/>
        <v>6.4308681672025723E-3</v>
      </c>
      <c r="F126" s="14">
        <f t="shared" si="16"/>
        <v>5.6179775280898875E-3</v>
      </c>
      <c r="G126" s="14">
        <f t="shared" si="18"/>
        <v>0</v>
      </c>
      <c r="H126" s="14">
        <f t="shared" si="17"/>
        <v>0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0</v>
      </c>
      <c r="D128" s="13">
        <v>1</v>
      </c>
      <c r="E128" s="14" t="str">
        <f t="shared" si="15"/>
        <v/>
      </c>
      <c r="F128" s="14">
        <f t="shared" si="16"/>
        <v>2.8089887640449437E-3</v>
      </c>
      <c r="G128" s="14">
        <f t="shared" si="18"/>
        <v>1</v>
      </c>
      <c r="H128" s="14" t="str">
        <f t="shared" si="17"/>
        <v/>
      </c>
    </row>
    <row r="129" spans="1:8" x14ac:dyDescent="0.2">
      <c r="A129" s="41"/>
      <c r="B129" s="12" t="s">
        <v>120</v>
      </c>
      <c r="C129" s="13">
        <v>0</v>
      </c>
      <c r="D129" s="13">
        <v>0</v>
      </c>
      <c r="E129" s="14" t="str">
        <f t="shared" si="15"/>
        <v/>
      </c>
      <c r="F129" s="14" t="str">
        <f t="shared" si="16"/>
        <v/>
      </c>
      <c r="G129" s="14" t="str">
        <f t="shared" si="18"/>
        <v xml:space="preserve"> </v>
      </c>
      <c r="H129" s="14" t="str">
        <f t="shared" si="17"/>
        <v/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44</v>
      </c>
      <c r="D131" s="13">
        <v>10</v>
      </c>
      <c r="E131" s="14">
        <f t="shared" si="15"/>
        <v>0.14147909967845659</v>
      </c>
      <c r="F131" s="14">
        <f t="shared" si="16"/>
        <v>2.8089887640449437E-2</v>
      </c>
      <c r="G131" s="14">
        <f t="shared" si="18"/>
        <v>-0.77272727272727271</v>
      </c>
      <c r="H131" s="14">
        <f t="shared" si="17"/>
        <v>-0.10932475884244373</v>
      </c>
    </row>
    <row r="132" spans="1:8" ht="25.5" x14ac:dyDescent="0.2">
      <c r="A132" s="41"/>
      <c r="B132" s="12" t="s">
        <v>123</v>
      </c>
      <c r="C132" s="13">
        <v>0</v>
      </c>
      <c r="D132" s="13">
        <v>0</v>
      </c>
      <c r="E132" s="14" t="str">
        <f t="shared" si="15"/>
        <v/>
      </c>
      <c r="F132" s="14" t="str">
        <f t="shared" si="16"/>
        <v/>
      </c>
      <c r="G132" s="14" t="str">
        <f t="shared" si="18"/>
        <v xml:space="preserve"> </v>
      </c>
      <c r="H132" s="14" t="str">
        <f t="shared" si="17"/>
        <v/>
      </c>
    </row>
    <row r="133" spans="1:8" x14ac:dyDescent="0.2">
      <c r="A133" s="41"/>
      <c r="B133" s="12" t="s">
        <v>124</v>
      </c>
      <c r="C133" s="13">
        <v>0</v>
      </c>
      <c r="D133" s="13">
        <v>0</v>
      </c>
      <c r="E133" s="14" t="str">
        <f t="shared" si="15"/>
        <v/>
      </c>
      <c r="F133" s="14" t="str">
        <f t="shared" si="16"/>
        <v/>
      </c>
      <c r="G133" s="14" t="str">
        <f t="shared" si="18"/>
        <v xml:space="preserve"> </v>
      </c>
      <c r="H133" s="14" t="str">
        <f t="shared" si="17"/>
        <v/>
      </c>
    </row>
    <row r="134" spans="1:8" x14ac:dyDescent="0.2">
      <c r="A134" s="41"/>
      <c r="B134" s="12" t="s">
        <v>125</v>
      </c>
      <c r="C134" s="13">
        <v>182</v>
      </c>
      <c r="D134" s="13">
        <v>96</v>
      </c>
      <c r="E134" s="14">
        <f t="shared" si="15"/>
        <v>0.58520900321543412</v>
      </c>
      <c r="F134" s="14">
        <f t="shared" si="16"/>
        <v>0.2696629213483146</v>
      </c>
      <c r="G134" s="14">
        <f t="shared" si="18"/>
        <v>-0.47252747252747251</v>
      </c>
      <c r="H134" s="14">
        <f t="shared" si="17"/>
        <v>-0.27652733118971062</v>
      </c>
    </row>
    <row r="135" spans="1:8" x14ac:dyDescent="0.2">
      <c r="A135" s="41"/>
      <c r="B135" s="12" t="s">
        <v>126</v>
      </c>
      <c r="C135" s="13">
        <v>0</v>
      </c>
      <c r="D135" s="13">
        <v>47</v>
      </c>
      <c r="E135" s="14" t="str">
        <f t="shared" si="15"/>
        <v/>
      </c>
      <c r="F135" s="14">
        <f t="shared" si="16"/>
        <v>0.13202247191011235</v>
      </c>
      <c r="G135" s="14">
        <f t="shared" si="18"/>
        <v>1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0</v>
      </c>
      <c r="D136" s="13">
        <v>64</v>
      </c>
      <c r="E136" s="14" t="str">
        <f t="shared" si="15"/>
        <v/>
      </c>
      <c r="F136" s="14">
        <f t="shared" si="16"/>
        <v>0.1797752808988764</v>
      </c>
      <c r="G136" s="14">
        <f t="shared" si="18"/>
        <v>1</v>
      </c>
      <c r="H136" s="14" t="str">
        <f t="shared" si="17"/>
        <v/>
      </c>
    </row>
    <row r="137" spans="1:8" x14ac:dyDescent="0.2">
      <c r="A137" s="41"/>
      <c r="B137" s="12" t="s">
        <v>128</v>
      </c>
      <c r="C137" s="13">
        <v>0</v>
      </c>
      <c r="D137" s="13">
        <v>3</v>
      </c>
      <c r="E137" s="14" t="str">
        <f t="shared" si="15"/>
        <v/>
      </c>
      <c r="F137" s="14">
        <f t="shared" si="16"/>
        <v>8.4269662921348312E-3</v>
      </c>
      <c r="G137" s="14">
        <f t="shared" si="18"/>
        <v>1</v>
      </c>
      <c r="H137" s="14" t="str">
        <f t="shared" si="17"/>
        <v/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1</v>
      </c>
      <c r="D139" s="13">
        <v>0</v>
      </c>
      <c r="E139" s="14">
        <f t="shared" ref="E139:E167" si="19">+IF(C139=0,"",C139/C$75)</f>
        <v>3.2154340836012861E-3</v>
      </c>
      <c r="F139" s="14" t="str">
        <f t="shared" ref="F139:F167" si="20">+IF(D139=0,"",D139/D$75)</f>
        <v/>
      </c>
      <c r="G139" s="14">
        <f t="shared" si="18"/>
        <v>-1</v>
      </c>
      <c r="H139" s="14">
        <f t="shared" ref="H139:H167" si="21">+IF(OR(AND(E139=""),(G139="")),"",E139*G139)</f>
        <v>-3.2154340836012861E-3</v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0</v>
      </c>
      <c r="E141" s="14" t="str">
        <f t="shared" si="19"/>
        <v/>
      </c>
      <c r="F141" s="14" t="str">
        <f t="shared" si="20"/>
        <v/>
      </c>
      <c r="G141" s="14" t="str">
        <f t="shared" si="22"/>
        <v xml:space="preserve"> 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0</v>
      </c>
      <c r="D142" s="13">
        <v>0</v>
      </c>
      <c r="E142" s="14" t="str">
        <f t="shared" si="19"/>
        <v/>
      </c>
      <c r="F142" s="14" t="str">
        <f t="shared" si="20"/>
        <v/>
      </c>
      <c r="G142" s="14" t="str">
        <f t="shared" si="22"/>
        <v xml:space="preserve"> </v>
      </c>
      <c r="H142" s="14" t="str">
        <f t="shared" si="21"/>
        <v/>
      </c>
    </row>
    <row r="143" spans="1:8" ht="25.5" x14ac:dyDescent="0.2">
      <c r="A143" s="41"/>
      <c r="B143" s="12" t="s">
        <v>134</v>
      </c>
      <c r="C143" s="13">
        <v>36</v>
      </c>
      <c r="D143" s="13">
        <v>5</v>
      </c>
      <c r="E143" s="14">
        <f t="shared" si="19"/>
        <v>0.1157556270096463</v>
      </c>
      <c r="F143" s="14">
        <f t="shared" si="20"/>
        <v>1.4044943820224719E-2</v>
      </c>
      <c r="G143" s="14">
        <f t="shared" si="22"/>
        <v>-0.86111111111111116</v>
      </c>
      <c r="H143" s="14">
        <f t="shared" si="21"/>
        <v>-9.9678456591639875E-2</v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0</v>
      </c>
      <c r="E148" s="14" t="str">
        <f t="shared" si="19"/>
        <v/>
      </c>
      <c r="F148" s="14" t="str">
        <f t="shared" si="20"/>
        <v/>
      </c>
      <c r="G148" s="14" t="str">
        <f t="shared" si="22"/>
        <v xml:space="preserve"> 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0</v>
      </c>
      <c r="D153" s="13">
        <v>0</v>
      </c>
      <c r="E153" s="14" t="str">
        <f t="shared" si="19"/>
        <v/>
      </c>
      <c r="F153" s="14" t="str">
        <f t="shared" si="20"/>
        <v/>
      </c>
      <c r="G153" s="14" t="str">
        <f t="shared" si="22"/>
        <v xml:space="preserve"> </v>
      </c>
      <c r="H153" s="14" t="str">
        <f t="shared" si="21"/>
        <v/>
      </c>
    </row>
    <row r="154" spans="1:8" x14ac:dyDescent="0.2">
      <c r="A154" s="41"/>
      <c r="B154" s="12" t="s">
        <v>145</v>
      </c>
      <c r="C154" s="13">
        <v>0</v>
      </c>
      <c r="D154" s="13">
        <v>1</v>
      </c>
      <c r="E154" s="14" t="str">
        <f t="shared" si="19"/>
        <v/>
      </c>
      <c r="F154" s="14">
        <f t="shared" si="20"/>
        <v>2.8089887640449437E-3</v>
      </c>
      <c r="G154" s="14">
        <f t="shared" si="22"/>
        <v>1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0</v>
      </c>
      <c r="D155" s="13">
        <v>0</v>
      </c>
      <c r="E155" s="14" t="str">
        <f t="shared" si="19"/>
        <v/>
      </c>
      <c r="F155" s="14" t="str">
        <f t="shared" si="20"/>
        <v/>
      </c>
      <c r="G155" s="14" t="str">
        <f t="shared" si="22"/>
        <v xml:space="preserve"> </v>
      </c>
      <c r="H155" s="14" t="str">
        <f t="shared" si="21"/>
        <v/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1</v>
      </c>
      <c r="E158" s="14" t="str">
        <f t="shared" si="19"/>
        <v/>
      </c>
      <c r="F158" s="14">
        <f t="shared" si="20"/>
        <v>2.8089887640449437E-3</v>
      </c>
      <c r="G158" s="14">
        <f t="shared" si="22"/>
        <v>1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0</v>
      </c>
      <c r="D164" s="13">
        <v>0</v>
      </c>
      <c r="E164" s="14" t="str">
        <f t="shared" si="19"/>
        <v/>
      </c>
      <c r="F164" s="14" t="str">
        <f t="shared" si="20"/>
        <v/>
      </c>
      <c r="G164" s="14" t="str">
        <f t="shared" si="22"/>
        <v xml:space="preserve"> </v>
      </c>
      <c r="H164" s="14" t="str">
        <f t="shared" si="21"/>
        <v/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113</v>
      </c>
      <c r="D173" s="17">
        <f>SUM(D174:D343)</f>
        <v>184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0.62831858407079644</v>
      </c>
      <c r="H173" s="18">
        <f t="shared" ref="H173:H204" si="25">+IF(OR(AND(E173=""),(G173="")),"",E173*G173)</f>
        <v>0.62831858407079644</v>
      </c>
    </row>
    <row r="174" spans="1:8" x14ac:dyDescent="0.2">
      <c r="A174" s="41"/>
      <c r="B174" s="12" t="s">
        <v>159</v>
      </c>
      <c r="C174" s="13">
        <v>0</v>
      </c>
      <c r="D174" s="13">
        <v>6</v>
      </c>
      <c r="E174" s="14" t="str">
        <f t="shared" si="23"/>
        <v/>
      </c>
      <c r="F174" s="14">
        <f t="shared" si="24"/>
        <v>3.2608695652173912E-2</v>
      </c>
      <c r="G174" s="14">
        <f t="shared" ref="G174:G205" si="26">+IF(AND(C174=0,D174=0)," ",IF(C174=0,1,IF(D174=0,-1,(D174-C174)/C174)))</f>
        <v>1</v>
      </c>
      <c r="H174" s="14" t="str">
        <f t="shared" si="25"/>
        <v/>
      </c>
    </row>
    <row r="175" spans="1:8" x14ac:dyDescent="0.2">
      <c r="A175" s="41"/>
      <c r="B175" s="12" t="s">
        <v>160</v>
      </c>
      <c r="C175" s="13">
        <v>0</v>
      </c>
      <c r="D175" s="13">
        <v>0</v>
      </c>
      <c r="E175" s="14" t="str">
        <f t="shared" si="23"/>
        <v/>
      </c>
      <c r="F175" s="14" t="str">
        <f t="shared" si="24"/>
        <v/>
      </c>
      <c r="G175" s="14" t="str">
        <f t="shared" si="26"/>
        <v xml:space="preserve"> </v>
      </c>
      <c r="H175" s="14" t="str">
        <f t="shared" si="25"/>
        <v/>
      </c>
    </row>
    <row r="176" spans="1:8" ht="38.25" x14ac:dyDescent="0.2">
      <c r="A176" s="41"/>
      <c r="B176" s="12" t="s">
        <v>161</v>
      </c>
      <c r="C176" s="13">
        <v>0</v>
      </c>
      <c r="D176" s="13">
        <v>1</v>
      </c>
      <c r="E176" s="14" t="str">
        <f t="shared" si="23"/>
        <v/>
      </c>
      <c r="F176" s="14">
        <f t="shared" si="24"/>
        <v>5.434782608695652E-3</v>
      </c>
      <c r="G176" s="14">
        <f t="shared" si="26"/>
        <v>1</v>
      </c>
      <c r="H176" s="14" t="str">
        <f t="shared" si="25"/>
        <v/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1</v>
      </c>
      <c r="D178" s="13">
        <v>2</v>
      </c>
      <c r="E178" s="14">
        <f t="shared" si="23"/>
        <v>8.8495575221238937E-3</v>
      </c>
      <c r="F178" s="14">
        <f t="shared" si="24"/>
        <v>1.0869565217391304E-2</v>
      </c>
      <c r="G178" s="14">
        <f t="shared" si="26"/>
        <v>1</v>
      </c>
      <c r="H178" s="14">
        <f t="shared" si="25"/>
        <v>8.8495575221238937E-3</v>
      </c>
    </row>
    <row r="179" spans="1:8" x14ac:dyDescent="0.2">
      <c r="A179" s="41"/>
      <c r="B179" s="12" t="s">
        <v>164</v>
      </c>
      <c r="C179" s="13">
        <v>8</v>
      </c>
      <c r="D179" s="13">
        <v>5</v>
      </c>
      <c r="E179" s="14">
        <f t="shared" si="23"/>
        <v>7.0796460176991149E-2</v>
      </c>
      <c r="F179" s="14">
        <f t="shared" si="24"/>
        <v>2.717391304347826E-2</v>
      </c>
      <c r="G179" s="14">
        <f t="shared" si="26"/>
        <v>-0.375</v>
      </c>
      <c r="H179" s="14">
        <f t="shared" si="25"/>
        <v>-2.6548672566371681E-2</v>
      </c>
    </row>
    <row r="180" spans="1:8" x14ac:dyDescent="0.2">
      <c r="A180" s="41"/>
      <c r="B180" s="12" t="s">
        <v>165</v>
      </c>
      <c r="C180" s="13">
        <v>0</v>
      </c>
      <c r="D180" s="13">
        <v>0</v>
      </c>
      <c r="E180" s="14" t="str">
        <f t="shared" si="23"/>
        <v/>
      </c>
      <c r="F180" s="14" t="str">
        <f t="shared" si="24"/>
        <v/>
      </c>
      <c r="G180" s="14" t="str">
        <f t="shared" si="26"/>
        <v xml:space="preserve"> 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0</v>
      </c>
      <c r="D181" s="13">
        <v>0</v>
      </c>
      <c r="E181" s="14" t="str">
        <f t="shared" si="23"/>
        <v/>
      </c>
      <c r="F181" s="14" t="str">
        <f t="shared" si="24"/>
        <v/>
      </c>
      <c r="G181" s="14" t="str">
        <f t="shared" si="26"/>
        <v xml:space="preserve"> </v>
      </c>
      <c r="H181" s="14" t="str">
        <f t="shared" si="25"/>
        <v/>
      </c>
    </row>
    <row r="182" spans="1:8" x14ac:dyDescent="0.2">
      <c r="A182" s="41"/>
      <c r="B182" s="12" t="s">
        <v>167</v>
      </c>
      <c r="C182" s="13">
        <v>0</v>
      </c>
      <c r="D182" s="13">
        <v>0</v>
      </c>
      <c r="E182" s="14" t="str">
        <f t="shared" si="23"/>
        <v/>
      </c>
      <c r="F182" s="14" t="str">
        <f t="shared" si="24"/>
        <v/>
      </c>
      <c r="G182" s="14" t="str">
        <f t="shared" si="26"/>
        <v xml:space="preserve"> </v>
      </c>
      <c r="H182" s="14" t="str">
        <f t="shared" si="25"/>
        <v/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3</v>
      </c>
      <c r="D186" s="13">
        <v>0</v>
      </c>
      <c r="E186" s="14">
        <f t="shared" si="23"/>
        <v>2.6548672566371681E-2</v>
      </c>
      <c r="F186" s="14" t="str">
        <f t="shared" si="24"/>
        <v/>
      </c>
      <c r="G186" s="14">
        <f t="shared" si="26"/>
        <v>-1</v>
      </c>
      <c r="H186" s="14">
        <f t="shared" si="25"/>
        <v>-2.6548672566371681E-2</v>
      </c>
    </row>
    <row r="187" spans="1:8" x14ac:dyDescent="0.2">
      <c r="A187" s="41"/>
      <c r="B187" s="12" t="s">
        <v>172</v>
      </c>
      <c r="C187" s="13">
        <v>1</v>
      </c>
      <c r="D187" s="13">
        <v>0</v>
      </c>
      <c r="E187" s="14">
        <f t="shared" si="23"/>
        <v>8.8495575221238937E-3</v>
      </c>
      <c r="F187" s="14" t="str">
        <f t="shared" si="24"/>
        <v/>
      </c>
      <c r="G187" s="14">
        <f t="shared" si="26"/>
        <v>-1</v>
      </c>
      <c r="H187" s="14">
        <f t="shared" si="25"/>
        <v>-8.8495575221238937E-3</v>
      </c>
    </row>
    <row r="188" spans="1:8" ht="25.5" x14ac:dyDescent="0.2">
      <c r="A188" s="41"/>
      <c r="B188" s="12" t="s">
        <v>173</v>
      </c>
      <c r="C188" s="13">
        <v>0</v>
      </c>
      <c r="D188" s="13">
        <v>0</v>
      </c>
      <c r="E188" s="14" t="str">
        <f t="shared" si="23"/>
        <v/>
      </c>
      <c r="F188" s="14" t="str">
        <f t="shared" si="24"/>
        <v/>
      </c>
      <c r="G188" s="14" t="str">
        <f t="shared" si="26"/>
        <v xml:space="preserve"> </v>
      </c>
      <c r="H188" s="14" t="str">
        <f t="shared" si="25"/>
        <v/>
      </c>
    </row>
    <row r="189" spans="1:8" ht="25.5" x14ac:dyDescent="0.2">
      <c r="A189" s="41"/>
      <c r="B189" s="12" t="s">
        <v>174</v>
      </c>
      <c r="C189" s="13">
        <v>0</v>
      </c>
      <c r="D189" s="13">
        <v>0</v>
      </c>
      <c r="E189" s="14" t="str">
        <f t="shared" si="23"/>
        <v/>
      </c>
      <c r="F189" s="14" t="str">
        <f t="shared" si="24"/>
        <v/>
      </c>
      <c r="G189" s="14" t="str">
        <f t="shared" si="26"/>
        <v xml:space="preserve"> 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0</v>
      </c>
      <c r="D191" s="13">
        <v>0</v>
      </c>
      <c r="E191" s="14" t="str">
        <f t="shared" si="23"/>
        <v/>
      </c>
      <c r="F191" s="14" t="str">
        <f t="shared" si="24"/>
        <v/>
      </c>
      <c r="G191" s="14" t="str">
        <f t="shared" si="26"/>
        <v xml:space="preserve"> </v>
      </c>
      <c r="H191" s="14" t="str">
        <f t="shared" si="25"/>
        <v/>
      </c>
    </row>
    <row r="192" spans="1:8" x14ac:dyDescent="0.2">
      <c r="A192" s="41"/>
      <c r="B192" s="12" t="s">
        <v>177</v>
      </c>
      <c r="C192" s="13">
        <v>1</v>
      </c>
      <c r="D192" s="13">
        <v>0</v>
      </c>
      <c r="E192" s="14">
        <f t="shared" si="23"/>
        <v>8.8495575221238937E-3</v>
      </c>
      <c r="F192" s="14" t="str">
        <f t="shared" si="24"/>
        <v/>
      </c>
      <c r="G192" s="14">
        <f t="shared" si="26"/>
        <v>-1</v>
      </c>
      <c r="H192" s="14">
        <f t="shared" si="25"/>
        <v>-8.8495575221238937E-3</v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5</v>
      </c>
      <c r="E193" s="14" t="str">
        <f t="shared" si="23"/>
        <v/>
      </c>
      <c r="F193" s="14">
        <f t="shared" si="24"/>
        <v>2.717391304347826E-2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0</v>
      </c>
      <c r="D194" s="13">
        <v>0</v>
      </c>
      <c r="E194" s="14" t="str">
        <f t="shared" si="23"/>
        <v/>
      </c>
      <c r="F194" s="14" t="str">
        <f t="shared" si="24"/>
        <v/>
      </c>
      <c r="G194" s="14" t="str">
        <f t="shared" si="26"/>
        <v xml:space="preserve"> </v>
      </c>
      <c r="H194" s="14" t="str">
        <f t="shared" si="25"/>
        <v/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0</v>
      </c>
      <c r="D197" s="13">
        <v>0</v>
      </c>
      <c r="E197" s="14" t="str">
        <f t="shared" si="23"/>
        <v/>
      </c>
      <c r="F197" s="14" t="str">
        <f t="shared" si="24"/>
        <v/>
      </c>
      <c r="G197" s="14" t="str">
        <f t="shared" si="26"/>
        <v xml:space="preserve"> </v>
      </c>
      <c r="H197" s="14" t="str">
        <f t="shared" si="25"/>
        <v/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1</v>
      </c>
      <c r="D199" s="13">
        <v>0</v>
      </c>
      <c r="E199" s="14">
        <f t="shared" si="23"/>
        <v>8.8495575221238937E-3</v>
      </c>
      <c r="F199" s="14" t="str">
        <f t="shared" si="24"/>
        <v/>
      </c>
      <c r="G199" s="14">
        <f t="shared" si="26"/>
        <v>-1</v>
      </c>
      <c r="H199" s="14">
        <f t="shared" si="25"/>
        <v>-8.8495575221238937E-3</v>
      </c>
    </row>
    <row r="200" spans="1:8" ht="25.5" x14ac:dyDescent="0.2">
      <c r="A200" s="41"/>
      <c r="B200" s="12" t="s">
        <v>185</v>
      </c>
      <c r="C200" s="13">
        <v>0</v>
      </c>
      <c r="D200" s="13">
        <v>0</v>
      </c>
      <c r="E200" s="14" t="str">
        <f t="shared" si="23"/>
        <v/>
      </c>
      <c r="F200" s="14" t="str">
        <f t="shared" si="24"/>
        <v/>
      </c>
      <c r="G200" s="14" t="str">
        <f t="shared" si="26"/>
        <v xml:space="preserve"> </v>
      </c>
      <c r="H200" s="14" t="str">
        <f t="shared" si="25"/>
        <v/>
      </c>
    </row>
    <row r="201" spans="1:8" x14ac:dyDescent="0.2">
      <c r="A201" s="41"/>
      <c r="B201" s="12" t="s">
        <v>186</v>
      </c>
      <c r="C201" s="13">
        <v>0</v>
      </c>
      <c r="D201" s="13">
        <v>0</v>
      </c>
      <c r="E201" s="14" t="str">
        <f t="shared" si="23"/>
        <v/>
      </c>
      <c r="F201" s="14" t="str">
        <f t="shared" si="24"/>
        <v/>
      </c>
      <c r="G201" s="14" t="str">
        <f t="shared" si="26"/>
        <v xml:space="preserve"> </v>
      </c>
      <c r="H201" s="14" t="str">
        <f t="shared" si="25"/>
        <v/>
      </c>
    </row>
    <row r="202" spans="1:8" x14ac:dyDescent="0.2">
      <c r="A202" s="41"/>
      <c r="B202" s="12" t="s">
        <v>187</v>
      </c>
      <c r="C202" s="13">
        <v>3</v>
      </c>
      <c r="D202" s="13">
        <v>1</v>
      </c>
      <c r="E202" s="14">
        <f t="shared" si="23"/>
        <v>2.6548672566371681E-2</v>
      </c>
      <c r="F202" s="14">
        <f t="shared" si="24"/>
        <v>5.434782608695652E-3</v>
      </c>
      <c r="G202" s="14">
        <f t="shared" si="26"/>
        <v>-0.66666666666666663</v>
      </c>
      <c r="H202" s="14">
        <f t="shared" si="25"/>
        <v>-1.7699115044247787E-2</v>
      </c>
    </row>
    <row r="203" spans="1:8" x14ac:dyDescent="0.2">
      <c r="A203" s="41"/>
      <c r="B203" s="12" t="s">
        <v>188</v>
      </c>
      <c r="C203" s="13">
        <v>0</v>
      </c>
      <c r="D203" s="13">
        <v>0</v>
      </c>
      <c r="E203" s="14" t="str">
        <f t="shared" si="23"/>
        <v/>
      </c>
      <c r="F203" s="14" t="str">
        <f t="shared" si="24"/>
        <v/>
      </c>
      <c r="G203" s="14" t="str">
        <f t="shared" si="26"/>
        <v xml:space="preserve"> </v>
      </c>
      <c r="H203" s="14" t="str">
        <f t="shared" si="25"/>
        <v/>
      </c>
    </row>
    <row r="204" spans="1:8" x14ac:dyDescent="0.2">
      <c r="A204" s="41"/>
      <c r="B204" s="12" t="s">
        <v>189</v>
      </c>
      <c r="C204" s="13">
        <v>4</v>
      </c>
      <c r="D204" s="13">
        <v>3</v>
      </c>
      <c r="E204" s="14">
        <f t="shared" si="23"/>
        <v>3.5398230088495575E-2</v>
      </c>
      <c r="F204" s="14">
        <f t="shared" si="24"/>
        <v>1.6304347826086956E-2</v>
      </c>
      <c r="G204" s="14">
        <f t="shared" si="26"/>
        <v>-0.25</v>
      </c>
      <c r="H204" s="14">
        <f t="shared" si="25"/>
        <v>-8.8495575221238937E-3</v>
      </c>
    </row>
    <row r="205" spans="1:8" x14ac:dyDescent="0.2">
      <c r="A205" s="41"/>
      <c r="B205" s="12" t="s">
        <v>190</v>
      </c>
      <c r="C205" s="13">
        <v>0</v>
      </c>
      <c r="D205" s="13">
        <v>1</v>
      </c>
      <c r="E205" s="14" t="str">
        <f t="shared" ref="E205:E236" si="27">+IF(C205=0,"",C205/C$173)</f>
        <v/>
      </c>
      <c r="F205" s="14">
        <f t="shared" ref="F205:F236" si="28">+IF(D205=0,"",D205/D$173)</f>
        <v>5.434782608695652E-3</v>
      </c>
      <c r="G205" s="14">
        <f t="shared" si="26"/>
        <v>1</v>
      </c>
      <c r="H205" s="14" t="str">
        <f t="shared" ref="H205:H236" si="29">+IF(OR(AND(E205=""),(G205="")),"",E205*G205)</f>
        <v/>
      </c>
    </row>
    <row r="206" spans="1:8" x14ac:dyDescent="0.2">
      <c r="A206" s="41"/>
      <c r="B206" s="12" t="s">
        <v>191</v>
      </c>
      <c r="C206" s="13">
        <v>8</v>
      </c>
      <c r="D206" s="13">
        <v>9</v>
      </c>
      <c r="E206" s="14">
        <f t="shared" si="27"/>
        <v>7.0796460176991149E-2</v>
      </c>
      <c r="F206" s="14">
        <f t="shared" si="28"/>
        <v>4.8913043478260872E-2</v>
      </c>
      <c r="G206" s="14">
        <f t="shared" ref="G206:G237" si="30">+IF(AND(C206=0,D206=0)," ",IF(C206=0,1,IF(D206=0,-1,(D206-C206)/C206)))</f>
        <v>0.125</v>
      </c>
      <c r="H206" s="14">
        <f t="shared" si="29"/>
        <v>8.8495575221238937E-3</v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0</v>
      </c>
      <c r="D208" s="13">
        <v>0</v>
      </c>
      <c r="E208" s="14" t="str">
        <f t="shared" si="27"/>
        <v/>
      </c>
      <c r="F208" s="14" t="str">
        <f t="shared" si="28"/>
        <v/>
      </c>
      <c r="G208" s="14" t="str">
        <f t="shared" si="30"/>
        <v xml:space="preserve"> </v>
      </c>
      <c r="H208" s="14" t="str">
        <f t="shared" si="29"/>
        <v/>
      </c>
    </row>
    <row r="209" spans="1:8" x14ac:dyDescent="0.2">
      <c r="A209" s="41"/>
      <c r="B209" s="12" t="s">
        <v>194</v>
      </c>
      <c r="C209" s="13">
        <v>0</v>
      </c>
      <c r="D209" s="13">
        <v>0</v>
      </c>
      <c r="E209" s="14" t="str">
        <f t="shared" si="27"/>
        <v/>
      </c>
      <c r="F209" s="14" t="str">
        <f t="shared" si="28"/>
        <v/>
      </c>
      <c r="G209" s="14" t="str">
        <f t="shared" si="30"/>
        <v xml:space="preserve"> </v>
      </c>
      <c r="H209" s="14" t="str">
        <f t="shared" si="29"/>
        <v/>
      </c>
    </row>
    <row r="210" spans="1:8" x14ac:dyDescent="0.2">
      <c r="A210" s="41"/>
      <c r="B210" s="12" t="s">
        <v>195</v>
      </c>
      <c r="C210" s="13">
        <v>1</v>
      </c>
      <c r="D210" s="13">
        <v>3</v>
      </c>
      <c r="E210" s="14">
        <f t="shared" si="27"/>
        <v>8.8495575221238937E-3</v>
      </c>
      <c r="F210" s="14">
        <f t="shared" si="28"/>
        <v>1.6304347826086956E-2</v>
      </c>
      <c r="G210" s="14">
        <f t="shared" si="30"/>
        <v>2</v>
      </c>
      <c r="H210" s="14">
        <f t="shared" si="29"/>
        <v>1.7699115044247787E-2</v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6</v>
      </c>
      <c r="D213" s="13">
        <v>7</v>
      </c>
      <c r="E213" s="14">
        <f t="shared" si="27"/>
        <v>5.3097345132743362E-2</v>
      </c>
      <c r="F213" s="14">
        <f t="shared" si="28"/>
        <v>3.8043478260869568E-2</v>
      </c>
      <c r="G213" s="14">
        <f t="shared" si="30"/>
        <v>0.16666666666666666</v>
      </c>
      <c r="H213" s="14">
        <f t="shared" si="29"/>
        <v>8.8495575221238937E-3</v>
      </c>
    </row>
    <row r="214" spans="1:8" x14ac:dyDescent="0.2">
      <c r="A214" s="41"/>
      <c r="B214" s="12" t="s">
        <v>199</v>
      </c>
      <c r="C214" s="13">
        <v>1</v>
      </c>
      <c r="D214" s="13">
        <v>0</v>
      </c>
      <c r="E214" s="14">
        <f t="shared" si="27"/>
        <v>8.8495575221238937E-3</v>
      </c>
      <c r="F214" s="14" t="str">
        <f t="shared" si="28"/>
        <v/>
      </c>
      <c r="G214" s="14">
        <f t="shared" si="30"/>
        <v>-1</v>
      </c>
      <c r="H214" s="14">
        <f t="shared" si="29"/>
        <v>-8.8495575221238937E-3</v>
      </c>
    </row>
    <row r="215" spans="1:8" ht="25.5" x14ac:dyDescent="0.2">
      <c r="A215" s="41"/>
      <c r="B215" s="12" t="s">
        <v>200</v>
      </c>
      <c r="C215" s="13">
        <v>0</v>
      </c>
      <c r="D215" s="13">
        <v>0</v>
      </c>
      <c r="E215" s="14" t="str">
        <f t="shared" si="27"/>
        <v/>
      </c>
      <c r="F215" s="14" t="str">
        <f t="shared" si="28"/>
        <v/>
      </c>
      <c r="G215" s="14" t="str">
        <f t="shared" si="30"/>
        <v xml:space="preserve"> 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1</v>
      </c>
      <c r="E218" s="14" t="str">
        <f t="shared" si="27"/>
        <v/>
      </c>
      <c r="F218" s="14">
        <f t="shared" si="28"/>
        <v>5.434782608695652E-3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2</v>
      </c>
      <c r="D225" s="13">
        <v>4</v>
      </c>
      <c r="E225" s="14">
        <f t="shared" si="27"/>
        <v>1.7699115044247787E-2</v>
      </c>
      <c r="F225" s="14">
        <f t="shared" si="28"/>
        <v>2.1739130434782608E-2</v>
      </c>
      <c r="G225" s="14">
        <f t="shared" si="30"/>
        <v>1</v>
      </c>
      <c r="H225" s="14">
        <f t="shared" si="29"/>
        <v>1.7699115044247787E-2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0</v>
      </c>
      <c r="E227" s="14" t="str">
        <f t="shared" si="27"/>
        <v/>
      </c>
      <c r="F227" s="14" t="str">
        <f t="shared" si="28"/>
        <v/>
      </c>
      <c r="G227" s="14" t="str">
        <f t="shared" si="30"/>
        <v xml:space="preserve"> 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0</v>
      </c>
      <c r="D228" s="13">
        <v>1</v>
      </c>
      <c r="E228" s="14" t="str">
        <f t="shared" si="27"/>
        <v/>
      </c>
      <c r="F228" s="14">
        <f t="shared" si="28"/>
        <v>5.434782608695652E-3</v>
      </c>
      <c r="G228" s="14">
        <f t="shared" si="30"/>
        <v>1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0</v>
      </c>
      <c r="E230" s="14" t="str">
        <f t="shared" si="27"/>
        <v/>
      </c>
      <c r="F230" s="14" t="str">
        <f t="shared" si="28"/>
        <v/>
      </c>
      <c r="G230" s="14" t="str">
        <f t="shared" si="30"/>
        <v xml:space="preserve"> 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2</v>
      </c>
      <c r="E232" s="14" t="str">
        <f t="shared" si="27"/>
        <v/>
      </c>
      <c r="F232" s="14">
        <f t="shared" si="28"/>
        <v>1.0869565217391304E-2</v>
      </c>
      <c r="G232" s="14">
        <f t="shared" si="30"/>
        <v>1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1</v>
      </c>
      <c r="E233" s="14" t="str">
        <f t="shared" si="27"/>
        <v/>
      </c>
      <c r="F233" s="14">
        <f t="shared" si="28"/>
        <v>5.434782608695652E-3</v>
      </c>
      <c r="G233" s="14">
        <f t="shared" si="30"/>
        <v>1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0</v>
      </c>
      <c r="D236" s="13">
        <v>0</v>
      </c>
      <c r="E236" s="14" t="str">
        <f t="shared" si="27"/>
        <v/>
      </c>
      <c r="F236" s="14" t="str">
        <f t="shared" si="28"/>
        <v/>
      </c>
      <c r="G236" s="14" t="str">
        <f t="shared" si="30"/>
        <v xml:space="preserve"> </v>
      </c>
      <c r="H236" s="14" t="str">
        <f t="shared" si="29"/>
        <v/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12</v>
      </c>
      <c r="D238" s="13">
        <v>101</v>
      </c>
      <c r="E238" s="14">
        <f t="shared" si="31"/>
        <v>0.10619469026548672</v>
      </c>
      <c r="F238" s="14">
        <f t="shared" si="32"/>
        <v>0.54891304347826086</v>
      </c>
      <c r="G238" s="14">
        <f t="shared" ref="G238:G269" si="34">+IF(AND(C238=0,D238=0)," ",IF(C238=0,1,IF(D238=0,-1,(D238-C238)/C238)))</f>
        <v>7.416666666666667</v>
      </c>
      <c r="H238" s="14">
        <f t="shared" si="33"/>
        <v>0.78761061946902655</v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3</v>
      </c>
      <c r="D241" s="13">
        <v>10</v>
      </c>
      <c r="E241" s="14">
        <f t="shared" si="31"/>
        <v>2.6548672566371681E-2</v>
      </c>
      <c r="F241" s="14">
        <f t="shared" si="32"/>
        <v>5.434782608695652E-2</v>
      </c>
      <c r="G241" s="14">
        <f t="shared" si="34"/>
        <v>2.3333333333333335</v>
      </c>
      <c r="H241" s="14">
        <f t="shared" si="33"/>
        <v>6.1946902654867263E-2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0</v>
      </c>
      <c r="D244" s="13">
        <v>0</v>
      </c>
      <c r="E244" s="14" t="str">
        <f t="shared" si="31"/>
        <v/>
      </c>
      <c r="F244" s="14" t="str">
        <f t="shared" si="32"/>
        <v/>
      </c>
      <c r="G244" s="14" t="str">
        <f t="shared" si="34"/>
        <v xml:space="preserve"> </v>
      </c>
      <c r="H244" s="14" t="str">
        <f t="shared" si="33"/>
        <v/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4</v>
      </c>
      <c r="E246" s="14" t="str">
        <f t="shared" si="31"/>
        <v/>
      </c>
      <c r="F246" s="14">
        <f t="shared" si="32"/>
        <v>2.1739130434782608E-2</v>
      </c>
      <c r="G246" s="14">
        <f t="shared" si="34"/>
        <v>1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1</v>
      </c>
      <c r="E247" s="14" t="str">
        <f t="shared" si="31"/>
        <v/>
      </c>
      <c r="F247" s="14">
        <f t="shared" si="32"/>
        <v>5.434782608695652E-3</v>
      </c>
      <c r="G247" s="14">
        <f t="shared" si="34"/>
        <v>1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31"/>
        <v/>
      </c>
      <c r="F248" s="14" t="str">
        <f t="shared" si="32"/>
        <v/>
      </c>
      <c r="G248" s="14" t="str">
        <f t="shared" si="34"/>
        <v xml:space="preserve"> 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0</v>
      </c>
      <c r="E250" s="14" t="str">
        <f t="shared" si="31"/>
        <v/>
      </c>
      <c r="F250" s="14" t="str">
        <f t="shared" si="32"/>
        <v/>
      </c>
      <c r="G250" s="14" t="str">
        <f t="shared" si="34"/>
        <v xml:space="preserve"> 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0</v>
      </c>
      <c r="D259" s="13">
        <v>1</v>
      </c>
      <c r="E259" s="14" t="str">
        <f t="shared" si="31"/>
        <v/>
      </c>
      <c r="F259" s="14">
        <f t="shared" si="32"/>
        <v>5.434782608695652E-3</v>
      </c>
      <c r="G259" s="14">
        <f t="shared" si="34"/>
        <v>1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0</v>
      </c>
      <c r="D262" s="13">
        <v>0</v>
      </c>
      <c r="E262" s="14" t="str">
        <f t="shared" si="31"/>
        <v/>
      </c>
      <c r="F262" s="14" t="str">
        <f t="shared" si="32"/>
        <v/>
      </c>
      <c r="G262" s="14" t="str">
        <f t="shared" si="34"/>
        <v xml:space="preserve"> 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0</v>
      </c>
      <c r="D264" s="13">
        <v>0</v>
      </c>
      <c r="E264" s="14" t="str">
        <f t="shared" si="31"/>
        <v/>
      </c>
      <c r="F264" s="14" t="str">
        <f t="shared" si="32"/>
        <v/>
      </c>
      <c r="G264" s="14" t="str">
        <f t="shared" si="34"/>
        <v xml:space="preserve"> </v>
      </c>
      <c r="H264" s="14" t="str">
        <f t="shared" si="33"/>
        <v/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28</v>
      </c>
      <c r="D267" s="13">
        <v>0</v>
      </c>
      <c r="E267" s="14">
        <f t="shared" si="31"/>
        <v>0.24778761061946902</v>
      </c>
      <c r="F267" s="14" t="str">
        <f t="shared" si="32"/>
        <v/>
      </c>
      <c r="G267" s="14">
        <f t="shared" si="34"/>
        <v>-1</v>
      </c>
      <c r="H267" s="14">
        <f t="shared" si="33"/>
        <v>-0.24778761061946902</v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3</v>
      </c>
      <c r="D275" s="13">
        <v>2</v>
      </c>
      <c r="E275" s="14">
        <f t="shared" si="35"/>
        <v>2.6548672566371681E-2</v>
      </c>
      <c r="F275" s="14">
        <f t="shared" si="36"/>
        <v>1.0869565217391304E-2</v>
      </c>
      <c r="G275" s="14">
        <f t="shared" si="38"/>
        <v>-0.33333333333333331</v>
      </c>
      <c r="H275" s="14">
        <f t="shared" si="37"/>
        <v>-8.8495575221238937E-3</v>
      </c>
    </row>
    <row r="276" spans="1:8" ht="25.5" x14ac:dyDescent="0.2">
      <c r="A276" s="41"/>
      <c r="B276" s="12" t="s">
        <v>260</v>
      </c>
      <c r="C276" s="13">
        <v>5</v>
      </c>
      <c r="D276" s="13">
        <v>0</v>
      </c>
      <c r="E276" s="14">
        <f t="shared" si="35"/>
        <v>4.4247787610619468E-2</v>
      </c>
      <c r="F276" s="14" t="str">
        <f t="shared" si="36"/>
        <v/>
      </c>
      <c r="G276" s="14">
        <f t="shared" si="38"/>
        <v>-1</v>
      </c>
      <c r="H276" s="14">
        <f t="shared" si="37"/>
        <v>-4.4247787610619468E-2</v>
      </c>
    </row>
    <row r="277" spans="1:8" x14ac:dyDescent="0.2">
      <c r="A277" s="41"/>
      <c r="B277" s="12" t="s">
        <v>261</v>
      </c>
      <c r="C277" s="13">
        <v>1</v>
      </c>
      <c r="D277" s="13">
        <v>1</v>
      </c>
      <c r="E277" s="14">
        <f t="shared" si="35"/>
        <v>8.8495575221238937E-3</v>
      </c>
      <c r="F277" s="14">
        <f t="shared" si="36"/>
        <v>5.434782608695652E-3</v>
      </c>
      <c r="G277" s="14">
        <f t="shared" si="38"/>
        <v>0</v>
      </c>
      <c r="H277" s="14">
        <f t="shared" si="37"/>
        <v>0</v>
      </c>
    </row>
    <row r="278" spans="1:8" x14ac:dyDescent="0.2">
      <c r="A278" s="41"/>
      <c r="B278" s="12" t="s">
        <v>262</v>
      </c>
      <c r="C278" s="13">
        <v>0</v>
      </c>
      <c r="D278" s="13">
        <v>0</v>
      </c>
      <c r="E278" s="14" t="str">
        <f t="shared" si="35"/>
        <v/>
      </c>
      <c r="F278" s="14" t="str">
        <f t="shared" si="36"/>
        <v/>
      </c>
      <c r="G278" s="14" t="str">
        <f t="shared" si="38"/>
        <v xml:space="preserve"> 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0</v>
      </c>
      <c r="D280" s="13">
        <v>0</v>
      </c>
      <c r="E280" s="14" t="str">
        <f t="shared" si="35"/>
        <v/>
      </c>
      <c r="F280" s="14" t="str">
        <f t="shared" si="36"/>
        <v/>
      </c>
      <c r="G280" s="14" t="str">
        <f t="shared" si="38"/>
        <v xml:space="preserve"> </v>
      </c>
      <c r="H280" s="14" t="str">
        <f t="shared" si="37"/>
        <v/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0</v>
      </c>
      <c r="E282" s="14" t="str">
        <f t="shared" si="35"/>
        <v/>
      </c>
      <c r="F282" s="14" t="str">
        <f t="shared" si="36"/>
        <v/>
      </c>
      <c r="G282" s="14" t="str">
        <f t="shared" si="38"/>
        <v xml:space="preserve"> 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0</v>
      </c>
      <c r="D283" s="13">
        <v>0</v>
      </c>
      <c r="E283" s="14" t="str">
        <f t="shared" si="35"/>
        <v/>
      </c>
      <c r="F283" s="14" t="str">
        <f t="shared" si="36"/>
        <v/>
      </c>
      <c r="G283" s="14" t="str">
        <f t="shared" si="38"/>
        <v xml:space="preserve"> </v>
      </c>
      <c r="H283" s="14" t="str">
        <f t="shared" si="37"/>
        <v/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0</v>
      </c>
      <c r="D288" s="13">
        <v>0</v>
      </c>
      <c r="E288" s="14" t="str">
        <f t="shared" si="35"/>
        <v/>
      </c>
      <c r="F288" s="14" t="str">
        <f t="shared" si="36"/>
        <v/>
      </c>
      <c r="G288" s="14" t="str">
        <f t="shared" si="38"/>
        <v xml:space="preserve"> </v>
      </c>
      <c r="H288" s="14" t="str">
        <f t="shared" si="37"/>
        <v/>
      </c>
    </row>
    <row r="289" spans="1:8" x14ac:dyDescent="0.2">
      <c r="A289" s="41"/>
      <c r="B289" s="12" t="s">
        <v>273</v>
      </c>
      <c r="C289" s="13">
        <v>0</v>
      </c>
      <c r="D289" s="13">
        <v>0</v>
      </c>
      <c r="E289" s="14" t="str">
        <f t="shared" si="35"/>
        <v/>
      </c>
      <c r="F289" s="14" t="str">
        <f t="shared" si="36"/>
        <v/>
      </c>
      <c r="G289" s="14" t="str">
        <f t="shared" si="38"/>
        <v xml:space="preserve"> </v>
      </c>
      <c r="H289" s="14" t="str">
        <f t="shared" si="37"/>
        <v/>
      </c>
    </row>
    <row r="290" spans="1:8" x14ac:dyDescent="0.2">
      <c r="A290" s="41"/>
      <c r="B290" s="12" t="s">
        <v>274</v>
      </c>
      <c r="C290" s="13">
        <v>0</v>
      </c>
      <c r="D290" s="13">
        <v>0</v>
      </c>
      <c r="E290" s="14" t="str">
        <f t="shared" si="35"/>
        <v/>
      </c>
      <c r="F290" s="14" t="str">
        <f t="shared" si="36"/>
        <v/>
      </c>
      <c r="G290" s="14" t="str">
        <f t="shared" si="38"/>
        <v xml:space="preserve"> 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0</v>
      </c>
      <c r="D291" s="13">
        <v>0</v>
      </c>
      <c r="E291" s="14" t="str">
        <f t="shared" si="35"/>
        <v/>
      </c>
      <c r="F291" s="14" t="str">
        <f t="shared" si="36"/>
        <v/>
      </c>
      <c r="G291" s="14" t="str">
        <f t="shared" si="38"/>
        <v xml:space="preserve"> 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0</v>
      </c>
      <c r="D293" s="13">
        <v>0</v>
      </c>
      <c r="E293" s="14" t="str">
        <f t="shared" si="35"/>
        <v/>
      </c>
      <c r="F293" s="14" t="str">
        <f t="shared" si="36"/>
        <v/>
      </c>
      <c r="G293" s="14" t="str">
        <f t="shared" si="38"/>
        <v xml:space="preserve"> </v>
      </c>
      <c r="H293" s="14" t="str">
        <f t="shared" si="37"/>
        <v/>
      </c>
    </row>
    <row r="294" spans="1:8" x14ac:dyDescent="0.2">
      <c r="A294" s="41"/>
      <c r="B294" s="12" t="s">
        <v>278</v>
      </c>
      <c r="C294" s="13">
        <v>2</v>
      </c>
      <c r="D294" s="13">
        <v>1</v>
      </c>
      <c r="E294" s="14">
        <f t="shared" si="35"/>
        <v>1.7699115044247787E-2</v>
      </c>
      <c r="F294" s="14">
        <f t="shared" si="36"/>
        <v>5.434782608695652E-3</v>
      </c>
      <c r="G294" s="14">
        <f t="shared" si="38"/>
        <v>-0.5</v>
      </c>
      <c r="H294" s="14">
        <f t="shared" si="37"/>
        <v>-8.8495575221238937E-3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2</v>
      </c>
      <c r="E299" s="14" t="str">
        <f t="shared" si="35"/>
        <v/>
      </c>
      <c r="F299" s="14">
        <f t="shared" si="36"/>
        <v>1.0869565217391304E-2</v>
      </c>
      <c r="G299" s="14">
        <f t="shared" si="38"/>
        <v>1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0</v>
      </c>
      <c r="E300" s="14" t="str">
        <f t="shared" si="35"/>
        <v/>
      </c>
      <c r="F300" s="14" t="str">
        <f t="shared" si="36"/>
        <v/>
      </c>
      <c r="G300" s="14" t="str">
        <f t="shared" si="38"/>
        <v xml:space="preserve"> 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0</v>
      </c>
      <c r="D301" s="13">
        <v>0</v>
      </c>
      <c r="E301" s="14" t="str">
        <f t="shared" ref="E301:E332" si="39">+IF(C301=0,"",C301/C$173)</f>
        <v/>
      </c>
      <c r="F301" s="14" t="str">
        <f t="shared" ref="F301:F332" si="40">+IF(D301=0,"",D301/D$173)</f>
        <v/>
      </c>
      <c r="G301" s="14" t="str">
        <f t="shared" si="38"/>
        <v xml:space="preserve"> 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2</v>
      </c>
      <c r="D302" s="13">
        <v>6</v>
      </c>
      <c r="E302" s="14">
        <f t="shared" si="39"/>
        <v>1.7699115044247787E-2</v>
      </c>
      <c r="F302" s="14">
        <f t="shared" si="40"/>
        <v>3.2608695652173912E-2</v>
      </c>
      <c r="G302" s="14">
        <f t="shared" ref="G302:G333" si="42">+IF(AND(C302=0,D302=0)," ",IF(C302=0,1,IF(D302=0,-1,(D302-C302)/C302)))</f>
        <v>2</v>
      </c>
      <c r="H302" s="14">
        <f t="shared" si="41"/>
        <v>3.5398230088495575E-2</v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0</v>
      </c>
      <c r="D305" s="13">
        <v>0</v>
      </c>
      <c r="E305" s="14" t="str">
        <f t="shared" si="39"/>
        <v/>
      </c>
      <c r="F305" s="14" t="str">
        <f t="shared" si="40"/>
        <v/>
      </c>
      <c r="G305" s="14" t="str">
        <f t="shared" si="42"/>
        <v xml:space="preserve"> </v>
      </c>
      <c r="H305" s="14" t="str">
        <f t="shared" si="41"/>
        <v/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0</v>
      </c>
      <c r="D308" s="13">
        <v>0</v>
      </c>
      <c r="E308" s="14" t="str">
        <f t="shared" si="39"/>
        <v/>
      </c>
      <c r="F308" s="14" t="str">
        <f t="shared" si="40"/>
        <v/>
      </c>
      <c r="G308" s="14" t="str">
        <f t="shared" si="42"/>
        <v xml:space="preserve"> </v>
      </c>
      <c r="H308" s="14" t="str">
        <f t="shared" si="41"/>
        <v/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0</v>
      </c>
      <c r="D313" s="13">
        <v>0</v>
      </c>
      <c r="E313" s="14" t="str">
        <f t="shared" si="39"/>
        <v/>
      </c>
      <c r="F313" s="14" t="str">
        <f t="shared" si="40"/>
        <v/>
      </c>
      <c r="G313" s="14" t="str">
        <f t="shared" si="42"/>
        <v xml:space="preserve"> </v>
      </c>
      <c r="H313" s="14" t="str">
        <f t="shared" si="41"/>
        <v/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0</v>
      </c>
      <c r="D317" s="13">
        <v>1</v>
      </c>
      <c r="E317" s="14" t="str">
        <f t="shared" si="39"/>
        <v/>
      </c>
      <c r="F317" s="14">
        <f t="shared" si="40"/>
        <v>5.434782608695652E-3</v>
      </c>
      <c r="G317" s="14">
        <f t="shared" si="42"/>
        <v>1</v>
      </c>
      <c r="H317" s="14" t="str">
        <f t="shared" si="41"/>
        <v/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15</v>
      </c>
      <c r="D319" s="13">
        <v>2</v>
      </c>
      <c r="E319" s="14">
        <f t="shared" si="39"/>
        <v>0.13274336283185842</v>
      </c>
      <c r="F319" s="14">
        <f t="shared" si="40"/>
        <v>1.0869565217391304E-2</v>
      </c>
      <c r="G319" s="14">
        <f t="shared" si="42"/>
        <v>-0.8666666666666667</v>
      </c>
      <c r="H319" s="14">
        <f t="shared" si="41"/>
        <v>-0.11504424778761063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0</v>
      </c>
      <c r="D321" s="13">
        <v>0</v>
      </c>
      <c r="E321" s="14" t="str">
        <f t="shared" si="39"/>
        <v/>
      </c>
      <c r="F321" s="14" t="str">
        <f t="shared" si="40"/>
        <v/>
      </c>
      <c r="G321" s="14" t="str">
        <f t="shared" si="42"/>
        <v xml:space="preserve"> </v>
      </c>
      <c r="H321" s="14" t="str">
        <f t="shared" si="41"/>
        <v/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2</v>
      </c>
      <c r="D324" s="13">
        <v>0</v>
      </c>
      <c r="E324" s="14">
        <f t="shared" si="39"/>
        <v>1.7699115044247787E-2</v>
      </c>
      <c r="F324" s="14" t="str">
        <f t="shared" si="40"/>
        <v/>
      </c>
      <c r="G324" s="14">
        <f t="shared" si="42"/>
        <v>-1</v>
      </c>
      <c r="H324" s="14">
        <f t="shared" si="41"/>
        <v>-1.7699115044247787E-2</v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0</v>
      </c>
      <c r="D328" s="13">
        <v>0</v>
      </c>
      <c r="E328" s="14" t="str">
        <f t="shared" si="39"/>
        <v/>
      </c>
      <c r="F328" s="14" t="str">
        <f t="shared" si="40"/>
        <v/>
      </c>
      <c r="G328" s="14" t="str">
        <f t="shared" si="42"/>
        <v xml:space="preserve"> </v>
      </c>
      <c r="H328" s="14" t="str">
        <f t="shared" si="41"/>
        <v/>
      </c>
    </row>
    <row r="329" spans="1:8" x14ac:dyDescent="0.2">
      <c r="A329" s="41"/>
      <c r="B329" s="12" t="s">
        <v>313</v>
      </c>
      <c r="C329" s="13">
        <v>0</v>
      </c>
      <c r="D329" s="13">
        <v>0</v>
      </c>
      <c r="E329" s="14" t="str">
        <f t="shared" si="39"/>
        <v/>
      </c>
      <c r="F329" s="14" t="str">
        <f t="shared" si="40"/>
        <v/>
      </c>
      <c r="G329" s="14" t="str">
        <f t="shared" si="42"/>
        <v xml:space="preserve"> 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0</v>
      </c>
      <c r="E338" s="14" t="str">
        <f t="shared" si="43"/>
        <v/>
      </c>
      <c r="F338" s="14" t="str">
        <f t="shared" si="44"/>
        <v/>
      </c>
      <c r="G338" s="14" t="str">
        <f t="shared" si="46"/>
        <v xml:space="preserve"> 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924</v>
      </c>
      <c r="D349" s="17">
        <f>SUM(D350:D576)</f>
        <v>833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-9.8484848484848481E-2</v>
      </c>
      <c r="H349" s="18">
        <f t="shared" ref="H349:H412" si="49">+IF(OR(AND(E349=""),(G349="")),"",E349*G349)</f>
        <v>-9.8484848484848481E-2</v>
      </c>
    </row>
    <row r="350" spans="1:8" x14ac:dyDescent="0.2">
      <c r="A350" s="41"/>
      <c r="B350" s="12" t="s">
        <v>328</v>
      </c>
      <c r="C350" s="13">
        <v>1</v>
      </c>
      <c r="D350" s="13">
        <v>5</v>
      </c>
      <c r="E350" s="14">
        <f t="shared" si="47"/>
        <v>1.0822510822510823E-3</v>
      </c>
      <c r="F350" s="14">
        <f t="shared" si="48"/>
        <v>6.0024009603841539E-3</v>
      </c>
      <c r="G350" s="14">
        <f t="shared" ref="G350:G413" si="50">+IF(AND(C350=0,D350=0)," ",IF(C350=0,1,IF(D350=0,-1,(D350-C350)/C350)))</f>
        <v>4</v>
      </c>
      <c r="H350" s="14">
        <f t="shared" si="49"/>
        <v>4.329004329004329E-3</v>
      </c>
    </row>
    <row r="351" spans="1:8" x14ac:dyDescent="0.2">
      <c r="A351" s="41"/>
      <c r="B351" s="12" t="s">
        <v>329</v>
      </c>
      <c r="C351" s="13">
        <v>1</v>
      </c>
      <c r="D351" s="13">
        <v>3</v>
      </c>
      <c r="E351" s="14">
        <f t="shared" si="47"/>
        <v>1.0822510822510823E-3</v>
      </c>
      <c r="F351" s="14">
        <f t="shared" si="48"/>
        <v>3.6014405762304922E-3</v>
      </c>
      <c r="G351" s="14">
        <f t="shared" si="50"/>
        <v>2</v>
      </c>
      <c r="H351" s="14">
        <f t="shared" si="49"/>
        <v>2.1645021645021645E-3</v>
      </c>
    </row>
    <row r="352" spans="1:8" x14ac:dyDescent="0.2">
      <c r="A352" s="41"/>
      <c r="B352" s="12" t="s">
        <v>330</v>
      </c>
      <c r="C352" s="13">
        <v>200</v>
      </c>
      <c r="D352" s="13">
        <v>7</v>
      </c>
      <c r="E352" s="14">
        <f t="shared" si="47"/>
        <v>0.21645021645021645</v>
      </c>
      <c r="F352" s="14">
        <f t="shared" si="48"/>
        <v>8.4033613445378148E-3</v>
      </c>
      <c r="G352" s="14">
        <f t="shared" si="50"/>
        <v>-0.96499999999999997</v>
      </c>
      <c r="H352" s="14">
        <f t="shared" si="49"/>
        <v>-0.20887445887445888</v>
      </c>
    </row>
    <row r="353" spans="1:8" x14ac:dyDescent="0.2">
      <c r="A353" s="41"/>
      <c r="B353" s="12" t="s">
        <v>331</v>
      </c>
      <c r="C353" s="13">
        <v>1</v>
      </c>
      <c r="D353" s="13">
        <v>1</v>
      </c>
      <c r="E353" s="14">
        <f t="shared" si="47"/>
        <v>1.0822510822510823E-3</v>
      </c>
      <c r="F353" s="14">
        <f t="shared" si="48"/>
        <v>1.2004801920768306E-3</v>
      </c>
      <c r="G353" s="14">
        <f t="shared" si="50"/>
        <v>0</v>
      </c>
      <c r="H353" s="14">
        <f t="shared" si="49"/>
        <v>0</v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13</v>
      </c>
      <c r="D355" s="13">
        <v>9</v>
      </c>
      <c r="E355" s="14">
        <f t="shared" si="47"/>
        <v>1.406926406926407E-2</v>
      </c>
      <c r="F355" s="14">
        <f t="shared" si="48"/>
        <v>1.0804321728691477E-2</v>
      </c>
      <c r="G355" s="14">
        <f t="shared" si="50"/>
        <v>-0.30769230769230771</v>
      </c>
      <c r="H355" s="14">
        <f t="shared" si="49"/>
        <v>-4.3290043290043299E-3</v>
      </c>
    </row>
    <row r="356" spans="1:8" x14ac:dyDescent="0.2">
      <c r="A356" s="41"/>
      <c r="B356" s="12" t="s">
        <v>334</v>
      </c>
      <c r="C356" s="13">
        <v>3</v>
      </c>
      <c r="D356" s="13">
        <v>1</v>
      </c>
      <c r="E356" s="14">
        <f t="shared" si="47"/>
        <v>3.246753246753247E-3</v>
      </c>
      <c r="F356" s="14">
        <f t="shared" si="48"/>
        <v>1.2004801920768306E-3</v>
      </c>
      <c r="G356" s="14">
        <f t="shared" si="50"/>
        <v>-0.66666666666666663</v>
      </c>
      <c r="H356" s="14">
        <f t="shared" si="49"/>
        <v>-2.1645021645021645E-3</v>
      </c>
    </row>
    <row r="357" spans="1:8" x14ac:dyDescent="0.2">
      <c r="A357" s="41"/>
      <c r="B357" s="12" t="s">
        <v>335</v>
      </c>
      <c r="C357" s="13">
        <v>0</v>
      </c>
      <c r="D357" s="13">
        <v>0</v>
      </c>
      <c r="E357" s="14" t="str">
        <f t="shared" si="47"/>
        <v/>
      </c>
      <c r="F357" s="14" t="str">
        <f t="shared" si="48"/>
        <v/>
      </c>
      <c r="G357" s="14" t="str">
        <f t="shared" si="50"/>
        <v xml:space="preserve"> </v>
      </c>
      <c r="H357" s="14" t="str">
        <f t="shared" si="49"/>
        <v/>
      </c>
    </row>
    <row r="358" spans="1:8" x14ac:dyDescent="0.2">
      <c r="A358" s="41"/>
      <c r="B358" s="12" t="s">
        <v>336</v>
      </c>
      <c r="C358" s="13">
        <v>2</v>
      </c>
      <c r="D358" s="13">
        <v>7</v>
      </c>
      <c r="E358" s="14">
        <f t="shared" si="47"/>
        <v>2.1645021645021645E-3</v>
      </c>
      <c r="F358" s="14">
        <f t="shared" si="48"/>
        <v>8.4033613445378148E-3</v>
      </c>
      <c r="G358" s="14">
        <f t="shared" si="50"/>
        <v>2.5</v>
      </c>
      <c r="H358" s="14">
        <f t="shared" si="49"/>
        <v>5.411255411255411E-3</v>
      </c>
    </row>
    <row r="359" spans="1:8" x14ac:dyDescent="0.2">
      <c r="A359" s="41"/>
      <c r="B359" s="12" t="s">
        <v>337</v>
      </c>
      <c r="C359" s="13">
        <v>0</v>
      </c>
      <c r="D359" s="13">
        <v>0</v>
      </c>
      <c r="E359" s="14" t="str">
        <f t="shared" si="47"/>
        <v/>
      </c>
      <c r="F359" s="14" t="str">
        <f t="shared" si="48"/>
        <v/>
      </c>
      <c r="G359" s="14" t="str">
        <f t="shared" si="50"/>
        <v xml:space="preserve"> </v>
      </c>
      <c r="H359" s="14" t="str">
        <f t="shared" si="49"/>
        <v/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17</v>
      </c>
      <c r="D361" s="13">
        <v>36</v>
      </c>
      <c r="E361" s="14">
        <f t="shared" si="47"/>
        <v>1.83982683982684E-2</v>
      </c>
      <c r="F361" s="14">
        <f t="shared" si="48"/>
        <v>4.3217286914765909E-2</v>
      </c>
      <c r="G361" s="14">
        <f t="shared" si="50"/>
        <v>1.1176470588235294</v>
      </c>
      <c r="H361" s="14">
        <f t="shared" si="49"/>
        <v>2.0562770562770564E-2</v>
      </c>
    </row>
    <row r="362" spans="1:8" x14ac:dyDescent="0.2">
      <c r="A362" s="41"/>
      <c r="B362" s="12" t="s">
        <v>340</v>
      </c>
      <c r="C362" s="13">
        <v>1</v>
      </c>
      <c r="D362" s="13">
        <v>0</v>
      </c>
      <c r="E362" s="14">
        <f t="shared" si="47"/>
        <v>1.0822510822510823E-3</v>
      </c>
      <c r="F362" s="14" t="str">
        <f t="shared" si="48"/>
        <v/>
      </c>
      <c r="G362" s="14">
        <f t="shared" si="50"/>
        <v>-1</v>
      </c>
      <c r="H362" s="14">
        <f t="shared" si="49"/>
        <v>-1.0822510822510823E-3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2</v>
      </c>
      <c r="D364" s="13">
        <v>0</v>
      </c>
      <c r="E364" s="14">
        <f t="shared" si="47"/>
        <v>2.1645021645021645E-3</v>
      </c>
      <c r="F364" s="14" t="str">
        <f t="shared" si="48"/>
        <v/>
      </c>
      <c r="G364" s="14">
        <f t="shared" si="50"/>
        <v>-1</v>
      </c>
      <c r="H364" s="14">
        <f t="shared" si="49"/>
        <v>-2.1645021645021645E-3</v>
      </c>
    </row>
    <row r="365" spans="1:8" x14ac:dyDescent="0.2">
      <c r="A365" s="41"/>
      <c r="B365" s="12" t="s">
        <v>343</v>
      </c>
      <c r="C365" s="13">
        <v>3</v>
      </c>
      <c r="D365" s="13">
        <v>3</v>
      </c>
      <c r="E365" s="14">
        <f t="shared" si="47"/>
        <v>3.246753246753247E-3</v>
      </c>
      <c r="F365" s="14">
        <f t="shared" si="48"/>
        <v>3.6014405762304922E-3</v>
      </c>
      <c r="G365" s="14">
        <f t="shared" si="50"/>
        <v>0</v>
      </c>
      <c r="H365" s="14">
        <f t="shared" si="49"/>
        <v>0</v>
      </c>
    </row>
    <row r="366" spans="1:8" x14ac:dyDescent="0.2">
      <c r="A366" s="41"/>
      <c r="B366" s="12" t="s">
        <v>344</v>
      </c>
      <c r="C366" s="13">
        <v>0</v>
      </c>
      <c r="D366" s="13">
        <v>0</v>
      </c>
      <c r="E366" s="14" t="str">
        <f t="shared" si="47"/>
        <v/>
      </c>
      <c r="F366" s="14" t="str">
        <f t="shared" si="48"/>
        <v/>
      </c>
      <c r="G366" s="14" t="str">
        <f t="shared" si="50"/>
        <v xml:space="preserve"> 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238</v>
      </c>
      <c r="D369" s="13">
        <v>2</v>
      </c>
      <c r="E369" s="14">
        <f t="shared" si="47"/>
        <v>0.25757575757575757</v>
      </c>
      <c r="F369" s="14">
        <f t="shared" si="48"/>
        <v>2.4009603841536613E-3</v>
      </c>
      <c r="G369" s="14">
        <f t="shared" si="50"/>
        <v>-0.99159663865546221</v>
      </c>
      <c r="H369" s="14">
        <f t="shared" si="49"/>
        <v>-0.25541125541125542</v>
      </c>
    </row>
    <row r="370" spans="1:8" x14ac:dyDescent="0.2">
      <c r="A370" s="41"/>
      <c r="B370" s="12" t="s">
        <v>348</v>
      </c>
      <c r="C370" s="13">
        <v>0</v>
      </c>
      <c r="D370" s="13">
        <v>0</v>
      </c>
      <c r="E370" s="14" t="str">
        <f t="shared" si="47"/>
        <v/>
      </c>
      <c r="F370" s="14" t="str">
        <f t="shared" si="48"/>
        <v/>
      </c>
      <c r="G370" s="14" t="str">
        <f t="shared" si="50"/>
        <v xml:space="preserve"> </v>
      </c>
      <c r="H370" s="14" t="str">
        <f t="shared" si="49"/>
        <v/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0</v>
      </c>
      <c r="D372" s="13">
        <v>0</v>
      </c>
      <c r="E372" s="14" t="str">
        <f t="shared" si="47"/>
        <v/>
      </c>
      <c r="F372" s="14" t="str">
        <f t="shared" si="48"/>
        <v/>
      </c>
      <c r="G372" s="14" t="str">
        <f t="shared" si="50"/>
        <v xml:space="preserve"> </v>
      </c>
      <c r="H372" s="14" t="str">
        <f t="shared" si="49"/>
        <v/>
      </c>
    </row>
    <row r="373" spans="1:8" x14ac:dyDescent="0.2">
      <c r="A373" s="41"/>
      <c r="B373" s="12" t="s">
        <v>351</v>
      </c>
      <c r="C373" s="13">
        <v>20</v>
      </c>
      <c r="D373" s="13">
        <v>8</v>
      </c>
      <c r="E373" s="14">
        <f t="shared" si="47"/>
        <v>2.1645021645021644E-2</v>
      </c>
      <c r="F373" s="14">
        <f t="shared" si="48"/>
        <v>9.6038415366146452E-3</v>
      </c>
      <c r="G373" s="14">
        <f t="shared" si="50"/>
        <v>-0.6</v>
      </c>
      <c r="H373" s="14">
        <f t="shared" si="49"/>
        <v>-1.2987012987012986E-2</v>
      </c>
    </row>
    <row r="374" spans="1:8" x14ac:dyDescent="0.2">
      <c r="A374" s="41"/>
      <c r="B374" s="12" t="s">
        <v>352</v>
      </c>
      <c r="C374" s="13">
        <v>1</v>
      </c>
      <c r="D374" s="13">
        <v>0</v>
      </c>
      <c r="E374" s="14">
        <f t="shared" si="47"/>
        <v>1.0822510822510823E-3</v>
      </c>
      <c r="F374" s="14" t="str">
        <f t="shared" si="48"/>
        <v/>
      </c>
      <c r="G374" s="14">
        <f t="shared" si="50"/>
        <v>-1</v>
      </c>
      <c r="H374" s="14">
        <f t="shared" si="49"/>
        <v>-1.0822510822510823E-3</v>
      </c>
    </row>
    <row r="375" spans="1:8" x14ac:dyDescent="0.2">
      <c r="A375" s="41"/>
      <c r="B375" s="12" t="s">
        <v>353</v>
      </c>
      <c r="C375" s="13">
        <v>0</v>
      </c>
      <c r="D375" s="13">
        <v>0</v>
      </c>
      <c r="E375" s="14" t="str">
        <f t="shared" si="47"/>
        <v/>
      </c>
      <c r="F375" s="14" t="str">
        <f t="shared" si="48"/>
        <v/>
      </c>
      <c r="G375" s="14" t="str">
        <f t="shared" si="50"/>
        <v xml:space="preserve"> 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0</v>
      </c>
      <c r="D378" s="13">
        <v>0</v>
      </c>
      <c r="E378" s="14" t="str">
        <f t="shared" si="47"/>
        <v/>
      </c>
      <c r="F378" s="14" t="str">
        <f t="shared" si="48"/>
        <v/>
      </c>
      <c r="G378" s="14" t="str">
        <f t="shared" si="50"/>
        <v xml:space="preserve"> 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1</v>
      </c>
      <c r="D379" s="13">
        <v>0</v>
      </c>
      <c r="E379" s="14">
        <f t="shared" si="47"/>
        <v>1.0822510822510823E-3</v>
      </c>
      <c r="F379" s="14" t="str">
        <f t="shared" si="48"/>
        <v/>
      </c>
      <c r="G379" s="14">
        <f t="shared" si="50"/>
        <v>-1</v>
      </c>
      <c r="H379" s="14">
        <f t="shared" si="49"/>
        <v>-1.0822510822510823E-3</v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0</v>
      </c>
      <c r="E380" s="14" t="str">
        <f t="shared" si="47"/>
        <v/>
      </c>
      <c r="F380" s="14" t="str">
        <f t="shared" si="48"/>
        <v/>
      </c>
      <c r="G380" s="14" t="str">
        <f t="shared" si="50"/>
        <v xml:space="preserve"> 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0</v>
      </c>
      <c r="D382" s="13">
        <v>0</v>
      </c>
      <c r="E382" s="14" t="str">
        <f t="shared" si="47"/>
        <v/>
      </c>
      <c r="F382" s="14" t="str">
        <f t="shared" si="48"/>
        <v/>
      </c>
      <c r="G382" s="14" t="str">
        <f t="shared" si="50"/>
        <v xml:space="preserve"> </v>
      </c>
      <c r="H382" s="14" t="str">
        <f t="shared" si="49"/>
        <v/>
      </c>
    </row>
    <row r="383" spans="1:8" ht="25.5" x14ac:dyDescent="0.2">
      <c r="A383" s="41"/>
      <c r="B383" s="12" t="s">
        <v>361</v>
      </c>
      <c r="C383" s="13">
        <v>0</v>
      </c>
      <c r="D383" s="13">
        <v>3</v>
      </c>
      <c r="E383" s="14" t="str">
        <f t="shared" si="47"/>
        <v/>
      </c>
      <c r="F383" s="14">
        <f t="shared" si="48"/>
        <v>3.6014405762304922E-3</v>
      </c>
      <c r="G383" s="14">
        <f t="shared" si="50"/>
        <v>1</v>
      </c>
      <c r="H383" s="14" t="str">
        <f t="shared" si="49"/>
        <v/>
      </c>
    </row>
    <row r="384" spans="1:8" x14ac:dyDescent="0.2">
      <c r="A384" s="41"/>
      <c r="B384" s="12" t="s">
        <v>362</v>
      </c>
      <c r="C384" s="13">
        <v>10</v>
      </c>
      <c r="D384" s="13">
        <v>30</v>
      </c>
      <c r="E384" s="14">
        <f t="shared" si="47"/>
        <v>1.0822510822510822E-2</v>
      </c>
      <c r="F384" s="14">
        <f t="shared" si="48"/>
        <v>3.601440576230492E-2</v>
      </c>
      <c r="G384" s="14">
        <f t="shared" si="50"/>
        <v>2</v>
      </c>
      <c r="H384" s="14">
        <f t="shared" si="49"/>
        <v>2.1645021645021644E-2</v>
      </c>
    </row>
    <row r="385" spans="1:8" x14ac:dyDescent="0.2">
      <c r="A385" s="41"/>
      <c r="B385" s="12" t="s">
        <v>363</v>
      </c>
      <c r="C385" s="13">
        <v>0</v>
      </c>
      <c r="D385" s="13">
        <v>0</v>
      </c>
      <c r="E385" s="14" t="str">
        <f t="shared" si="47"/>
        <v/>
      </c>
      <c r="F385" s="14" t="str">
        <f t="shared" si="48"/>
        <v/>
      </c>
      <c r="G385" s="14" t="str">
        <f t="shared" si="50"/>
        <v xml:space="preserve"> </v>
      </c>
      <c r="H385" s="14" t="str">
        <f t="shared" si="49"/>
        <v/>
      </c>
    </row>
    <row r="386" spans="1:8" x14ac:dyDescent="0.2">
      <c r="A386" s="41"/>
      <c r="B386" s="12" t="s">
        <v>364</v>
      </c>
      <c r="C386" s="13">
        <v>0</v>
      </c>
      <c r="D386" s="13">
        <v>3</v>
      </c>
      <c r="E386" s="14" t="str">
        <f t="shared" si="47"/>
        <v/>
      </c>
      <c r="F386" s="14">
        <f t="shared" si="48"/>
        <v>3.6014405762304922E-3</v>
      </c>
      <c r="G386" s="14">
        <f t="shared" si="50"/>
        <v>1</v>
      </c>
      <c r="H386" s="14" t="str">
        <f t="shared" si="49"/>
        <v/>
      </c>
    </row>
    <row r="387" spans="1:8" x14ac:dyDescent="0.2">
      <c r="A387" s="41"/>
      <c r="B387" s="12" t="s">
        <v>365</v>
      </c>
      <c r="C387" s="13">
        <v>0</v>
      </c>
      <c r="D387" s="13">
        <v>1</v>
      </c>
      <c r="E387" s="14" t="str">
        <f t="shared" si="47"/>
        <v/>
      </c>
      <c r="F387" s="14">
        <f t="shared" si="48"/>
        <v>1.2004801920768306E-3</v>
      </c>
      <c r="G387" s="14">
        <f t="shared" si="50"/>
        <v>1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10</v>
      </c>
      <c r="D388" s="13">
        <v>4</v>
      </c>
      <c r="E388" s="14">
        <f t="shared" si="47"/>
        <v>1.0822510822510822E-2</v>
      </c>
      <c r="F388" s="14">
        <f t="shared" si="48"/>
        <v>4.8019207683073226E-3</v>
      </c>
      <c r="G388" s="14">
        <f t="shared" si="50"/>
        <v>-0.6</v>
      </c>
      <c r="H388" s="14">
        <f t="shared" si="49"/>
        <v>-6.4935064935064931E-3</v>
      </c>
    </row>
    <row r="389" spans="1:8" x14ac:dyDescent="0.2">
      <c r="A389" s="41"/>
      <c r="B389" s="12" t="s">
        <v>367</v>
      </c>
      <c r="C389" s="13">
        <v>0</v>
      </c>
      <c r="D389" s="13">
        <v>2</v>
      </c>
      <c r="E389" s="14" t="str">
        <f t="shared" si="47"/>
        <v/>
      </c>
      <c r="F389" s="14">
        <f t="shared" si="48"/>
        <v>2.4009603841536613E-3</v>
      </c>
      <c r="G389" s="14">
        <f t="shared" si="50"/>
        <v>1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11</v>
      </c>
      <c r="D391" s="13">
        <v>162</v>
      </c>
      <c r="E391" s="14">
        <f t="shared" si="47"/>
        <v>1.1904761904761904E-2</v>
      </c>
      <c r="F391" s="14">
        <f t="shared" si="48"/>
        <v>0.19447779111644659</v>
      </c>
      <c r="G391" s="14">
        <f t="shared" si="50"/>
        <v>13.727272727272727</v>
      </c>
      <c r="H391" s="14">
        <f t="shared" si="49"/>
        <v>0.16341991341991341</v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158</v>
      </c>
      <c r="D395" s="13">
        <v>8</v>
      </c>
      <c r="E395" s="14">
        <f t="shared" si="47"/>
        <v>0.17099567099567101</v>
      </c>
      <c r="F395" s="14">
        <f t="shared" si="48"/>
        <v>9.6038415366146452E-3</v>
      </c>
      <c r="G395" s="14">
        <f t="shared" si="50"/>
        <v>-0.94936708860759489</v>
      </c>
      <c r="H395" s="14">
        <f t="shared" si="49"/>
        <v>-0.16233766233766234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1</v>
      </c>
      <c r="D397" s="13">
        <v>1</v>
      </c>
      <c r="E397" s="14">
        <f t="shared" si="47"/>
        <v>1.0822510822510823E-3</v>
      </c>
      <c r="F397" s="14">
        <f t="shared" si="48"/>
        <v>1.2004801920768306E-3</v>
      </c>
      <c r="G397" s="14">
        <f t="shared" si="50"/>
        <v>0</v>
      </c>
      <c r="H397" s="14">
        <f t="shared" si="49"/>
        <v>0</v>
      </c>
    </row>
    <row r="398" spans="1:8" x14ac:dyDescent="0.2">
      <c r="A398" s="41"/>
      <c r="B398" s="12" t="s">
        <v>376</v>
      </c>
      <c r="C398" s="13">
        <v>34</v>
      </c>
      <c r="D398" s="13">
        <v>1</v>
      </c>
      <c r="E398" s="14">
        <f t="shared" si="47"/>
        <v>3.67965367965368E-2</v>
      </c>
      <c r="F398" s="14">
        <f t="shared" si="48"/>
        <v>1.2004801920768306E-3</v>
      </c>
      <c r="G398" s="14">
        <f t="shared" si="50"/>
        <v>-0.97058823529411764</v>
      </c>
      <c r="H398" s="14">
        <f t="shared" si="49"/>
        <v>-3.5714285714285719E-2</v>
      </c>
    </row>
    <row r="399" spans="1:8" x14ac:dyDescent="0.2">
      <c r="A399" s="41"/>
      <c r="B399" s="12" t="s">
        <v>377</v>
      </c>
      <c r="C399" s="13">
        <v>2</v>
      </c>
      <c r="D399" s="13">
        <v>1</v>
      </c>
      <c r="E399" s="14">
        <f t="shared" si="47"/>
        <v>2.1645021645021645E-3</v>
      </c>
      <c r="F399" s="14">
        <f t="shared" si="48"/>
        <v>1.2004801920768306E-3</v>
      </c>
      <c r="G399" s="14">
        <f t="shared" si="50"/>
        <v>-0.5</v>
      </c>
      <c r="H399" s="14">
        <f t="shared" si="49"/>
        <v>-1.0822510822510823E-3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0</v>
      </c>
      <c r="E401" s="14" t="str">
        <f t="shared" si="47"/>
        <v/>
      </c>
      <c r="F401" s="14" t="str">
        <f t="shared" si="48"/>
        <v/>
      </c>
      <c r="G401" s="14" t="str">
        <f t="shared" si="50"/>
        <v xml:space="preserve"> 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0</v>
      </c>
      <c r="D402" s="13">
        <v>0</v>
      </c>
      <c r="E402" s="14" t="str">
        <f t="shared" si="47"/>
        <v/>
      </c>
      <c r="F402" s="14" t="str">
        <f t="shared" si="48"/>
        <v/>
      </c>
      <c r="G402" s="14" t="str">
        <f t="shared" si="50"/>
        <v xml:space="preserve"> 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1</v>
      </c>
      <c r="D403" s="13">
        <v>0</v>
      </c>
      <c r="E403" s="14">
        <f t="shared" si="47"/>
        <v>1.0822510822510823E-3</v>
      </c>
      <c r="F403" s="14" t="str">
        <f t="shared" si="48"/>
        <v/>
      </c>
      <c r="G403" s="14">
        <f t="shared" si="50"/>
        <v>-1</v>
      </c>
      <c r="H403" s="14">
        <f t="shared" si="49"/>
        <v>-1.0822510822510823E-3</v>
      </c>
    </row>
    <row r="404" spans="1:8" x14ac:dyDescent="0.2">
      <c r="A404" s="41"/>
      <c r="B404" s="12" t="s">
        <v>382</v>
      </c>
      <c r="C404" s="13">
        <v>1</v>
      </c>
      <c r="D404" s="13">
        <v>0</v>
      </c>
      <c r="E404" s="14">
        <f t="shared" si="47"/>
        <v>1.0822510822510823E-3</v>
      </c>
      <c r="F404" s="14" t="str">
        <f t="shared" si="48"/>
        <v/>
      </c>
      <c r="G404" s="14">
        <f t="shared" si="50"/>
        <v>-1</v>
      </c>
      <c r="H404" s="14">
        <f t="shared" si="49"/>
        <v>-1.0822510822510823E-3</v>
      </c>
    </row>
    <row r="405" spans="1:8" x14ac:dyDescent="0.2">
      <c r="A405" s="41"/>
      <c r="B405" s="12" t="s">
        <v>383</v>
      </c>
      <c r="C405" s="13">
        <v>0</v>
      </c>
      <c r="D405" s="13">
        <v>0</v>
      </c>
      <c r="E405" s="14" t="str">
        <f t="shared" si="47"/>
        <v/>
      </c>
      <c r="F405" s="14" t="str">
        <f t="shared" si="48"/>
        <v/>
      </c>
      <c r="G405" s="14" t="str">
        <f t="shared" si="50"/>
        <v xml:space="preserve"> </v>
      </c>
      <c r="H405" s="14" t="str">
        <f t="shared" si="49"/>
        <v/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5</v>
      </c>
      <c r="D408" s="13">
        <v>0</v>
      </c>
      <c r="E408" s="14">
        <f t="shared" si="47"/>
        <v>5.411255411255411E-3</v>
      </c>
      <c r="F408" s="14" t="str">
        <f t="shared" si="48"/>
        <v/>
      </c>
      <c r="G408" s="14">
        <f t="shared" si="50"/>
        <v>-1</v>
      </c>
      <c r="H408" s="14">
        <f t="shared" si="49"/>
        <v>-5.411255411255411E-3</v>
      </c>
    </row>
    <row r="409" spans="1:8" x14ac:dyDescent="0.2">
      <c r="A409" s="41"/>
      <c r="B409" s="12" t="s">
        <v>387</v>
      </c>
      <c r="C409" s="13">
        <v>0</v>
      </c>
      <c r="D409" s="13">
        <v>0</v>
      </c>
      <c r="E409" s="14" t="str">
        <f t="shared" si="47"/>
        <v/>
      </c>
      <c r="F409" s="14" t="str">
        <f t="shared" si="48"/>
        <v/>
      </c>
      <c r="G409" s="14" t="str">
        <f t="shared" si="50"/>
        <v xml:space="preserve"> </v>
      </c>
      <c r="H409" s="14" t="str">
        <f t="shared" si="49"/>
        <v/>
      </c>
    </row>
    <row r="410" spans="1:8" x14ac:dyDescent="0.2">
      <c r="A410" s="41"/>
      <c r="B410" s="12" t="s">
        <v>388</v>
      </c>
      <c r="C410" s="13">
        <v>5</v>
      </c>
      <c r="D410" s="13">
        <v>6</v>
      </c>
      <c r="E410" s="14">
        <f t="shared" si="47"/>
        <v>5.411255411255411E-3</v>
      </c>
      <c r="F410" s="14">
        <f t="shared" si="48"/>
        <v>7.2028811524609843E-3</v>
      </c>
      <c r="G410" s="14">
        <f t="shared" si="50"/>
        <v>0.2</v>
      </c>
      <c r="H410" s="14">
        <f t="shared" si="49"/>
        <v>1.0822510822510823E-3</v>
      </c>
    </row>
    <row r="411" spans="1:8" x14ac:dyDescent="0.2">
      <c r="A411" s="41"/>
      <c r="B411" s="12" t="s">
        <v>389</v>
      </c>
      <c r="C411" s="13">
        <v>0</v>
      </c>
      <c r="D411" s="13">
        <v>0</v>
      </c>
      <c r="E411" s="14" t="str">
        <f t="shared" si="47"/>
        <v/>
      </c>
      <c r="F411" s="14" t="str">
        <f t="shared" si="48"/>
        <v/>
      </c>
      <c r="G411" s="14" t="str">
        <f t="shared" si="50"/>
        <v xml:space="preserve"> </v>
      </c>
      <c r="H411" s="14" t="str">
        <f t="shared" si="49"/>
        <v/>
      </c>
    </row>
    <row r="412" spans="1:8" x14ac:dyDescent="0.2">
      <c r="A412" s="41"/>
      <c r="B412" s="12" t="s">
        <v>390</v>
      </c>
      <c r="C412" s="13">
        <v>8</v>
      </c>
      <c r="D412" s="13">
        <v>284</v>
      </c>
      <c r="E412" s="14">
        <f t="shared" si="47"/>
        <v>8.658008658008658E-3</v>
      </c>
      <c r="F412" s="14">
        <f t="shared" si="48"/>
        <v>0.34093637454981995</v>
      </c>
      <c r="G412" s="14">
        <f t="shared" si="50"/>
        <v>34.5</v>
      </c>
      <c r="H412" s="14">
        <f t="shared" si="49"/>
        <v>0.29870129870129869</v>
      </c>
    </row>
    <row r="413" spans="1:8" x14ac:dyDescent="0.2">
      <c r="A413" s="41"/>
      <c r="B413" s="12" t="s">
        <v>391</v>
      </c>
      <c r="C413" s="13">
        <v>0</v>
      </c>
      <c r="D413" s="13">
        <v>0</v>
      </c>
      <c r="E413" s="14" t="str">
        <f t="shared" ref="E413:E476" si="51">+IF(C413=0,"",C413/C$349)</f>
        <v/>
      </c>
      <c r="F413" s="14" t="str">
        <f t="shared" ref="F413:F476" si="52">+IF(D413=0,"",D413/D$349)</f>
        <v/>
      </c>
      <c r="G413" s="14" t="str">
        <f t="shared" si="50"/>
        <v xml:space="preserve"> </v>
      </c>
      <c r="H413" s="14" t="str">
        <f t="shared" ref="H413:H476" si="53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0</v>
      </c>
      <c r="D416" s="13">
        <v>0</v>
      </c>
      <c r="E416" s="14" t="str">
        <f t="shared" si="51"/>
        <v/>
      </c>
      <c r="F416" s="14" t="str">
        <f t="shared" si="52"/>
        <v/>
      </c>
      <c r="G416" s="14" t="str">
        <f t="shared" si="54"/>
        <v xml:space="preserve"> 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9</v>
      </c>
      <c r="D420" s="13">
        <v>10</v>
      </c>
      <c r="E420" s="14">
        <f t="shared" si="51"/>
        <v>9.74025974025974E-3</v>
      </c>
      <c r="F420" s="14">
        <f t="shared" si="52"/>
        <v>1.2004801920768308E-2</v>
      </c>
      <c r="G420" s="14">
        <f t="shared" si="54"/>
        <v>0.1111111111111111</v>
      </c>
      <c r="H420" s="14">
        <f t="shared" si="53"/>
        <v>1.0822510822510823E-3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28</v>
      </c>
      <c r="D423" s="13">
        <v>47</v>
      </c>
      <c r="E423" s="14">
        <f t="shared" si="51"/>
        <v>3.0303030303030304E-2</v>
      </c>
      <c r="F423" s="14">
        <f t="shared" si="52"/>
        <v>5.6422569027611044E-2</v>
      </c>
      <c r="G423" s="14">
        <f t="shared" si="54"/>
        <v>0.6785714285714286</v>
      </c>
      <c r="H423" s="14">
        <f t="shared" si="53"/>
        <v>2.0562770562770564E-2</v>
      </c>
    </row>
    <row r="424" spans="1:8" x14ac:dyDescent="0.2">
      <c r="A424" s="41"/>
      <c r="B424" s="12" t="s">
        <v>402</v>
      </c>
      <c r="C424" s="13">
        <v>0</v>
      </c>
      <c r="D424" s="13">
        <v>0</v>
      </c>
      <c r="E424" s="14" t="str">
        <f t="shared" si="51"/>
        <v/>
      </c>
      <c r="F424" s="14" t="str">
        <f t="shared" si="52"/>
        <v/>
      </c>
      <c r="G424" s="14" t="str">
        <f t="shared" si="54"/>
        <v xml:space="preserve"> </v>
      </c>
      <c r="H424" s="14" t="str">
        <f t="shared" si="53"/>
        <v/>
      </c>
    </row>
    <row r="425" spans="1:8" x14ac:dyDescent="0.2">
      <c r="A425" s="41"/>
      <c r="B425" s="12" t="s">
        <v>403</v>
      </c>
      <c r="C425" s="13">
        <v>0</v>
      </c>
      <c r="D425" s="13">
        <v>0</v>
      </c>
      <c r="E425" s="14" t="str">
        <f t="shared" si="51"/>
        <v/>
      </c>
      <c r="F425" s="14" t="str">
        <f t="shared" si="52"/>
        <v/>
      </c>
      <c r="G425" s="14" t="str">
        <f t="shared" si="54"/>
        <v xml:space="preserve"> 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0</v>
      </c>
      <c r="D428" s="13">
        <v>0</v>
      </c>
      <c r="E428" s="14" t="str">
        <f t="shared" si="51"/>
        <v/>
      </c>
      <c r="F428" s="14" t="str">
        <f t="shared" si="52"/>
        <v/>
      </c>
      <c r="G428" s="14" t="str">
        <f t="shared" si="54"/>
        <v xml:space="preserve"> </v>
      </c>
      <c r="H428" s="14" t="str">
        <f t="shared" si="53"/>
        <v/>
      </c>
    </row>
    <row r="429" spans="1:8" x14ac:dyDescent="0.2">
      <c r="A429" s="41"/>
      <c r="B429" s="12" t="s">
        <v>407</v>
      </c>
      <c r="C429" s="13">
        <v>1</v>
      </c>
      <c r="D429" s="13">
        <v>0</v>
      </c>
      <c r="E429" s="14">
        <f t="shared" si="51"/>
        <v>1.0822510822510823E-3</v>
      </c>
      <c r="F429" s="14" t="str">
        <f t="shared" si="52"/>
        <v/>
      </c>
      <c r="G429" s="14">
        <f t="shared" si="54"/>
        <v>-1</v>
      </c>
      <c r="H429" s="14">
        <f t="shared" si="53"/>
        <v>-1.0822510822510823E-3</v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0</v>
      </c>
      <c r="D432" s="13">
        <v>5</v>
      </c>
      <c r="E432" s="14" t="str">
        <f t="shared" si="51"/>
        <v/>
      </c>
      <c r="F432" s="14">
        <f t="shared" si="52"/>
        <v>6.0024009603841539E-3</v>
      </c>
      <c r="G432" s="14">
        <f t="shared" si="54"/>
        <v>1</v>
      </c>
      <c r="H432" s="14" t="str">
        <f t="shared" si="53"/>
        <v/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0</v>
      </c>
      <c r="D434" s="13">
        <v>0</v>
      </c>
      <c r="E434" s="14" t="str">
        <f t="shared" si="51"/>
        <v/>
      </c>
      <c r="F434" s="14" t="str">
        <f t="shared" si="52"/>
        <v/>
      </c>
      <c r="G434" s="14" t="str">
        <f t="shared" si="54"/>
        <v xml:space="preserve"> </v>
      </c>
      <c r="H434" s="14" t="str">
        <f t="shared" si="53"/>
        <v/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0</v>
      </c>
      <c r="E437" s="14" t="str">
        <f t="shared" si="51"/>
        <v/>
      </c>
      <c r="F437" s="14" t="str">
        <f t="shared" si="52"/>
        <v/>
      </c>
      <c r="G437" s="14" t="str">
        <f t="shared" si="54"/>
        <v xml:space="preserve"> 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0</v>
      </c>
      <c r="E439" s="14" t="str">
        <f t="shared" si="51"/>
        <v/>
      </c>
      <c r="F439" s="14" t="str">
        <f t="shared" si="52"/>
        <v/>
      </c>
      <c r="G439" s="14" t="str">
        <f t="shared" si="54"/>
        <v xml:space="preserve"> 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15</v>
      </c>
      <c r="D441" s="13">
        <v>0</v>
      </c>
      <c r="E441" s="14">
        <f t="shared" si="51"/>
        <v>1.6233766233766232E-2</v>
      </c>
      <c r="F441" s="14" t="str">
        <f t="shared" si="52"/>
        <v/>
      </c>
      <c r="G441" s="14">
        <f t="shared" si="54"/>
        <v>-1</v>
      </c>
      <c r="H441" s="14">
        <f t="shared" si="53"/>
        <v>-1.6233766233766232E-2</v>
      </c>
    </row>
    <row r="442" spans="1:8" x14ac:dyDescent="0.2">
      <c r="A442" s="41"/>
      <c r="B442" s="12" t="s">
        <v>420</v>
      </c>
      <c r="C442" s="13">
        <v>0</v>
      </c>
      <c r="D442" s="13">
        <v>0</v>
      </c>
      <c r="E442" s="14" t="str">
        <f t="shared" si="51"/>
        <v/>
      </c>
      <c r="F442" s="14" t="str">
        <f t="shared" si="52"/>
        <v/>
      </c>
      <c r="G442" s="14" t="str">
        <f t="shared" si="54"/>
        <v xml:space="preserve"> </v>
      </c>
      <c r="H442" s="14" t="str">
        <f t="shared" si="53"/>
        <v/>
      </c>
    </row>
    <row r="443" spans="1:8" x14ac:dyDescent="0.2">
      <c r="A443" s="41"/>
      <c r="B443" s="12" t="s">
        <v>421</v>
      </c>
      <c r="C443" s="13">
        <v>7</v>
      </c>
      <c r="D443" s="13">
        <v>0</v>
      </c>
      <c r="E443" s="14">
        <f t="shared" si="51"/>
        <v>7.575757575757576E-3</v>
      </c>
      <c r="F443" s="14" t="str">
        <f t="shared" si="52"/>
        <v/>
      </c>
      <c r="G443" s="14">
        <f t="shared" si="54"/>
        <v>-1</v>
      </c>
      <c r="H443" s="14">
        <f t="shared" si="53"/>
        <v>-7.575757575757576E-3</v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0</v>
      </c>
      <c r="D445" s="13">
        <v>1</v>
      </c>
      <c r="E445" s="14" t="str">
        <f t="shared" si="51"/>
        <v/>
      </c>
      <c r="F445" s="14">
        <f t="shared" si="52"/>
        <v>1.2004801920768306E-3</v>
      </c>
      <c r="G445" s="14">
        <f t="shared" si="54"/>
        <v>1</v>
      </c>
      <c r="H445" s="14" t="str">
        <f t="shared" si="53"/>
        <v/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0</v>
      </c>
      <c r="E453" s="14" t="str">
        <f t="shared" si="51"/>
        <v/>
      </c>
      <c r="F453" s="14" t="str">
        <f t="shared" si="52"/>
        <v/>
      </c>
      <c r="G453" s="14" t="str">
        <f t="shared" si="54"/>
        <v xml:space="preserve"> 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0</v>
      </c>
      <c r="D455" s="13">
        <v>0</v>
      </c>
      <c r="E455" s="14" t="str">
        <f t="shared" si="51"/>
        <v/>
      </c>
      <c r="F455" s="14" t="str">
        <f t="shared" si="52"/>
        <v/>
      </c>
      <c r="G455" s="14" t="str">
        <f t="shared" si="54"/>
        <v xml:space="preserve"> </v>
      </c>
      <c r="H455" s="14" t="str">
        <f t="shared" si="53"/>
        <v/>
      </c>
    </row>
    <row r="456" spans="1:8" x14ac:dyDescent="0.2">
      <c r="A456" s="41"/>
      <c r="B456" s="12" t="s">
        <v>434</v>
      </c>
      <c r="C456" s="13">
        <v>4</v>
      </c>
      <c r="D456" s="13">
        <v>9</v>
      </c>
      <c r="E456" s="14">
        <f t="shared" si="51"/>
        <v>4.329004329004329E-3</v>
      </c>
      <c r="F456" s="14">
        <f t="shared" si="52"/>
        <v>1.0804321728691477E-2</v>
      </c>
      <c r="G456" s="14">
        <f t="shared" si="54"/>
        <v>1.25</v>
      </c>
      <c r="H456" s="14">
        <f t="shared" si="53"/>
        <v>5.411255411255411E-3</v>
      </c>
    </row>
    <row r="457" spans="1:8" x14ac:dyDescent="0.2">
      <c r="A457" s="41"/>
      <c r="B457" s="12" t="s">
        <v>435</v>
      </c>
      <c r="C457" s="13">
        <v>0</v>
      </c>
      <c r="D457" s="13">
        <v>3</v>
      </c>
      <c r="E457" s="14" t="str">
        <f t="shared" si="51"/>
        <v/>
      </c>
      <c r="F457" s="14">
        <f t="shared" si="52"/>
        <v>3.6014405762304922E-3</v>
      </c>
      <c r="G457" s="14">
        <f t="shared" si="54"/>
        <v>1</v>
      </c>
      <c r="H457" s="14" t="str">
        <f t="shared" si="53"/>
        <v/>
      </c>
    </row>
    <row r="458" spans="1:8" ht="25.5" x14ac:dyDescent="0.2">
      <c r="A458" s="41"/>
      <c r="B458" s="12" t="s">
        <v>436</v>
      </c>
      <c r="C458" s="13">
        <v>0</v>
      </c>
      <c r="D458" s="13">
        <v>0</v>
      </c>
      <c r="E458" s="14" t="str">
        <f t="shared" si="51"/>
        <v/>
      </c>
      <c r="F458" s="14" t="str">
        <f t="shared" si="52"/>
        <v/>
      </c>
      <c r="G458" s="14" t="str">
        <f t="shared" si="54"/>
        <v xml:space="preserve"> </v>
      </c>
      <c r="H458" s="14" t="str">
        <f t="shared" si="53"/>
        <v/>
      </c>
    </row>
    <row r="459" spans="1:8" ht="25.5" x14ac:dyDescent="0.2">
      <c r="A459" s="41"/>
      <c r="B459" s="12" t="s">
        <v>437</v>
      </c>
      <c r="C459" s="13">
        <v>0</v>
      </c>
      <c r="D459" s="13">
        <v>3</v>
      </c>
      <c r="E459" s="14" t="str">
        <f t="shared" si="51"/>
        <v/>
      </c>
      <c r="F459" s="14">
        <f t="shared" si="52"/>
        <v>3.6014405762304922E-3</v>
      </c>
      <c r="G459" s="14">
        <f t="shared" si="54"/>
        <v>1</v>
      </c>
      <c r="H459" s="14" t="str">
        <f t="shared" si="53"/>
        <v/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1</v>
      </c>
      <c r="D461" s="13">
        <v>0</v>
      </c>
      <c r="E461" s="14">
        <f t="shared" si="51"/>
        <v>1.0822510822510823E-3</v>
      </c>
      <c r="F461" s="14" t="str">
        <f t="shared" si="52"/>
        <v/>
      </c>
      <c r="G461" s="14">
        <f t="shared" si="54"/>
        <v>-1</v>
      </c>
      <c r="H461" s="14">
        <f t="shared" si="53"/>
        <v>-1.0822510822510823E-3</v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0</v>
      </c>
      <c r="D463" s="13">
        <v>0</v>
      </c>
      <c r="E463" s="14" t="str">
        <f t="shared" si="51"/>
        <v/>
      </c>
      <c r="F463" s="14" t="str">
        <f t="shared" si="52"/>
        <v/>
      </c>
      <c r="G463" s="14" t="str">
        <f t="shared" si="54"/>
        <v xml:space="preserve"> </v>
      </c>
      <c r="H463" s="14" t="str">
        <f t="shared" si="53"/>
        <v/>
      </c>
    </row>
    <row r="464" spans="1:8" x14ac:dyDescent="0.2">
      <c r="A464" s="41"/>
      <c r="B464" s="12" t="s">
        <v>442</v>
      </c>
      <c r="C464" s="13">
        <v>0</v>
      </c>
      <c r="D464" s="13">
        <v>0</v>
      </c>
      <c r="E464" s="14" t="str">
        <f t="shared" si="51"/>
        <v/>
      </c>
      <c r="F464" s="14" t="str">
        <f t="shared" si="52"/>
        <v/>
      </c>
      <c r="G464" s="14" t="str">
        <f t="shared" si="54"/>
        <v xml:space="preserve"> </v>
      </c>
      <c r="H464" s="14" t="str">
        <f t="shared" si="53"/>
        <v/>
      </c>
    </row>
    <row r="465" spans="1:8" x14ac:dyDescent="0.2">
      <c r="A465" s="41"/>
      <c r="B465" s="12" t="s">
        <v>443</v>
      </c>
      <c r="C465" s="13">
        <v>15</v>
      </c>
      <c r="D465" s="13">
        <v>19</v>
      </c>
      <c r="E465" s="14">
        <f t="shared" si="51"/>
        <v>1.6233766233766232E-2</v>
      </c>
      <c r="F465" s="14">
        <f t="shared" si="52"/>
        <v>2.2809123649459785E-2</v>
      </c>
      <c r="G465" s="14">
        <f t="shared" si="54"/>
        <v>0.26666666666666666</v>
      </c>
      <c r="H465" s="14">
        <f t="shared" si="53"/>
        <v>4.3290043290043281E-3</v>
      </c>
    </row>
    <row r="466" spans="1:8" x14ac:dyDescent="0.2">
      <c r="A466" s="41"/>
      <c r="B466" s="12" t="s">
        <v>444</v>
      </c>
      <c r="C466" s="13">
        <v>6</v>
      </c>
      <c r="D466" s="13">
        <v>0</v>
      </c>
      <c r="E466" s="14">
        <f t="shared" si="51"/>
        <v>6.4935064935064939E-3</v>
      </c>
      <c r="F466" s="14" t="str">
        <f t="shared" si="52"/>
        <v/>
      </c>
      <c r="G466" s="14">
        <f t="shared" si="54"/>
        <v>-1</v>
      </c>
      <c r="H466" s="14">
        <f t="shared" si="53"/>
        <v>-6.4935064935064939E-3</v>
      </c>
    </row>
    <row r="467" spans="1:8" x14ac:dyDescent="0.2">
      <c r="A467" s="41"/>
      <c r="B467" s="12" t="s">
        <v>445</v>
      </c>
      <c r="C467" s="13">
        <v>0</v>
      </c>
      <c r="D467" s="13">
        <v>0</v>
      </c>
      <c r="E467" s="14" t="str">
        <f t="shared" si="51"/>
        <v/>
      </c>
      <c r="F467" s="14" t="str">
        <f t="shared" si="52"/>
        <v/>
      </c>
      <c r="G467" s="14" t="str">
        <f t="shared" si="54"/>
        <v xml:space="preserve"> 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10</v>
      </c>
      <c r="D468" s="13">
        <v>5</v>
      </c>
      <c r="E468" s="14">
        <f t="shared" si="51"/>
        <v>1.0822510822510822E-2</v>
      </c>
      <c r="F468" s="14">
        <f t="shared" si="52"/>
        <v>6.0024009603841539E-3</v>
      </c>
      <c r="G468" s="14">
        <f t="shared" si="54"/>
        <v>-0.5</v>
      </c>
      <c r="H468" s="14">
        <f t="shared" si="53"/>
        <v>-5.411255411255411E-3</v>
      </c>
    </row>
    <row r="469" spans="1:8" x14ac:dyDescent="0.2">
      <c r="A469" s="41"/>
      <c r="B469" s="12" t="s">
        <v>447</v>
      </c>
      <c r="C469" s="13">
        <v>0</v>
      </c>
      <c r="D469" s="13">
        <v>1</v>
      </c>
      <c r="E469" s="14" t="str">
        <f t="shared" si="51"/>
        <v/>
      </c>
      <c r="F469" s="14">
        <f t="shared" si="52"/>
        <v>1.2004801920768306E-3</v>
      </c>
      <c r="G469" s="14">
        <f t="shared" si="54"/>
        <v>1</v>
      </c>
      <c r="H469" s="14" t="str">
        <f t="shared" si="53"/>
        <v/>
      </c>
    </row>
    <row r="470" spans="1:8" x14ac:dyDescent="0.2">
      <c r="A470" s="41"/>
      <c r="B470" s="12" t="s">
        <v>448</v>
      </c>
      <c r="C470" s="13">
        <v>1</v>
      </c>
      <c r="D470" s="13">
        <v>0</v>
      </c>
      <c r="E470" s="14">
        <f t="shared" si="51"/>
        <v>1.0822510822510823E-3</v>
      </c>
      <c r="F470" s="14" t="str">
        <f t="shared" si="52"/>
        <v/>
      </c>
      <c r="G470" s="14">
        <f t="shared" si="54"/>
        <v>-1</v>
      </c>
      <c r="H470" s="14">
        <f t="shared" si="53"/>
        <v>-1.0822510822510823E-3</v>
      </c>
    </row>
    <row r="471" spans="1:8" x14ac:dyDescent="0.2">
      <c r="A471" s="41"/>
      <c r="B471" s="12" t="s">
        <v>449</v>
      </c>
      <c r="C471" s="13">
        <v>12</v>
      </c>
      <c r="D471" s="13">
        <v>12</v>
      </c>
      <c r="E471" s="14">
        <f t="shared" si="51"/>
        <v>1.2987012987012988E-2</v>
      </c>
      <c r="F471" s="14">
        <f t="shared" si="52"/>
        <v>1.4405762304921969E-2</v>
      </c>
      <c r="G471" s="14">
        <f t="shared" si="54"/>
        <v>0</v>
      </c>
      <c r="H471" s="14">
        <f t="shared" si="53"/>
        <v>0</v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0</v>
      </c>
      <c r="D476" s="13">
        <v>0</v>
      </c>
      <c r="E476" s="14" t="str">
        <f t="shared" si="51"/>
        <v/>
      </c>
      <c r="F476" s="14" t="str">
        <f t="shared" si="52"/>
        <v/>
      </c>
      <c r="G476" s="14" t="str">
        <f t="shared" si="54"/>
        <v xml:space="preserve"> </v>
      </c>
      <c r="H476" s="14" t="str">
        <f t="shared" si="53"/>
        <v/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15</v>
      </c>
      <c r="D479" s="13">
        <v>11</v>
      </c>
      <c r="E479" s="14">
        <f t="shared" si="55"/>
        <v>1.6233766233766232E-2</v>
      </c>
      <c r="F479" s="14">
        <f t="shared" si="56"/>
        <v>1.3205282112845138E-2</v>
      </c>
      <c r="G479" s="14">
        <f t="shared" si="58"/>
        <v>-0.26666666666666666</v>
      </c>
      <c r="H479" s="14">
        <f t="shared" si="57"/>
        <v>-4.3290043290043281E-3</v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0</v>
      </c>
      <c r="D481" s="13">
        <v>0</v>
      </c>
      <c r="E481" s="14" t="str">
        <f t="shared" si="55"/>
        <v/>
      </c>
      <c r="F481" s="14" t="str">
        <f t="shared" si="56"/>
        <v/>
      </c>
      <c r="G481" s="14" t="str">
        <f t="shared" si="58"/>
        <v xml:space="preserve"> </v>
      </c>
      <c r="H481" s="14" t="str">
        <f t="shared" si="57"/>
        <v/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0</v>
      </c>
      <c r="D483" s="13">
        <v>0</v>
      </c>
      <c r="E483" s="14" t="str">
        <f t="shared" si="55"/>
        <v/>
      </c>
      <c r="F483" s="14" t="str">
        <f t="shared" si="56"/>
        <v/>
      </c>
      <c r="G483" s="14" t="str">
        <f t="shared" si="58"/>
        <v xml:space="preserve"> </v>
      </c>
      <c r="H483" s="14" t="str">
        <f t="shared" si="57"/>
        <v/>
      </c>
    </row>
    <row r="484" spans="1:8" x14ac:dyDescent="0.2">
      <c r="A484" s="41"/>
      <c r="B484" s="12" t="s">
        <v>462</v>
      </c>
      <c r="C484" s="13">
        <v>2</v>
      </c>
      <c r="D484" s="13">
        <v>0</v>
      </c>
      <c r="E484" s="14">
        <f t="shared" si="55"/>
        <v>2.1645021645021645E-3</v>
      </c>
      <c r="F484" s="14" t="str">
        <f t="shared" si="56"/>
        <v/>
      </c>
      <c r="G484" s="14">
        <f t="shared" si="58"/>
        <v>-1</v>
      </c>
      <c r="H484" s="14">
        <f t="shared" si="57"/>
        <v>-2.1645021645021645E-3</v>
      </c>
    </row>
    <row r="485" spans="1:8" x14ac:dyDescent="0.2">
      <c r="A485" s="41"/>
      <c r="B485" s="12" t="s">
        <v>463</v>
      </c>
      <c r="C485" s="13">
        <v>1</v>
      </c>
      <c r="D485" s="13">
        <v>0</v>
      </c>
      <c r="E485" s="14">
        <f t="shared" si="55"/>
        <v>1.0822510822510823E-3</v>
      </c>
      <c r="F485" s="14" t="str">
        <f t="shared" si="56"/>
        <v/>
      </c>
      <c r="G485" s="14">
        <f t="shared" si="58"/>
        <v>-1</v>
      </c>
      <c r="H485" s="14">
        <f t="shared" si="57"/>
        <v>-1.0822510822510823E-3</v>
      </c>
    </row>
    <row r="486" spans="1:8" x14ac:dyDescent="0.2">
      <c r="A486" s="41"/>
      <c r="B486" s="12" t="s">
        <v>464</v>
      </c>
      <c r="C486" s="13">
        <v>1</v>
      </c>
      <c r="D486" s="13">
        <v>0</v>
      </c>
      <c r="E486" s="14">
        <f t="shared" si="55"/>
        <v>1.0822510822510823E-3</v>
      </c>
      <c r="F486" s="14" t="str">
        <f t="shared" si="56"/>
        <v/>
      </c>
      <c r="G486" s="14">
        <f t="shared" si="58"/>
        <v>-1</v>
      </c>
      <c r="H486" s="14">
        <f t="shared" si="57"/>
        <v>-1.0822510822510823E-3</v>
      </c>
    </row>
    <row r="487" spans="1:8" x14ac:dyDescent="0.2">
      <c r="A487" s="41"/>
      <c r="B487" s="12" t="s">
        <v>465</v>
      </c>
      <c r="C487" s="13">
        <v>2</v>
      </c>
      <c r="D487" s="13">
        <v>0</v>
      </c>
      <c r="E487" s="14">
        <f t="shared" si="55"/>
        <v>2.1645021645021645E-3</v>
      </c>
      <c r="F487" s="14" t="str">
        <f t="shared" si="56"/>
        <v/>
      </c>
      <c r="G487" s="14">
        <f t="shared" si="58"/>
        <v>-1</v>
      </c>
      <c r="H487" s="14">
        <f t="shared" si="57"/>
        <v>-2.1645021645021645E-3</v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1</v>
      </c>
      <c r="D489" s="13">
        <v>3</v>
      </c>
      <c r="E489" s="14">
        <f t="shared" si="55"/>
        <v>1.0822510822510823E-3</v>
      </c>
      <c r="F489" s="14">
        <f t="shared" si="56"/>
        <v>3.6014405762304922E-3</v>
      </c>
      <c r="G489" s="14">
        <f t="shared" si="58"/>
        <v>2</v>
      </c>
      <c r="H489" s="14">
        <f t="shared" si="57"/>
        <v>2.1645021645021645E-3</v>
      </c>
    </row>
    <row r="490" spans="1:8" x14ac:dyDescent="0.2">
      <c r="A490" s="41"/>
      <c r="B490" s="12" t="s">
        <v>468</v>
      </c>
      <c r="C490" s="13">
        <v>10</v>
      </c>
      <c r="D490" s="13">
        <v>0</v>
      </c>
      <c r="E490" s="14">
        <f t="shared" si="55"/>
        <v>1.0822510822510822E-2</v>
      </c>
      <c r="F490" s="14" t="str">
        <f t="shared" si="56"/>
        <v/>
      </c>
      <c r="G490" s="14">
        <f t="shared" si="58"/>
        <v>-1</v>
      </c>
      <c r="H490" s="14">
        <f t="shared" si="57"/>
        <v>-1.0822510822510822E-2</v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0</v>
      </c>
      <c r="E492" s="14" t="str">
        <f t="shared" si="55"/>
        <v/>
      </c>
      <c r="F492" s="14" t="str">
        <f t="shared" si="56"/>
        <v/>
      </c>
      <c r="G492" s="14" t="str">
        <f t="shared" si="58"/>
        <v xml:space="preserve"> 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0</v>
      </c>
      <c r="D495" s="13">
        <v>0</v>
      </c>
      <c r="E495" s="14" t="str">
        <f t="shared" si="55"/>
        <v/>
      </c>
      <c r="F495" s="14" t="str">
        <f t="shared" si="56"/>
        <v/>
      </c>
      <c r="G495" s="14" t="str">
        <f t="shared" si="58"/>
        <v xml:space="preserve"> </v>
      </c>
      <c r="H495" s="14" t="str">
        <f t="shared" si="57"/>
        <v/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0</v>
      </c>
      <c r="D497" s="13">
        <v>0</v>
      </c>
      <c r="E497" s="14" t="str">
        <f t="shared" si="55"/>
        <v/>
      </c>
      <c r="F497" s="14" t="str">
        <f t="shared" si="56"/>
        <v/>
      </c>
      <c r="G497" s="14" t="str">
        <f t="shared" si="58"/>
        <v xml:space="preserve"> 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0</v>
      </c>
      <c r="D498" s="13">
        <v>0</v>
      </c>
      <c r="E498" s="14" t="str">
        <f t="shared" si="55"/>
        <v/>
      </c>
      <c r="F498" s="14" t="str">
        <f t="shared" si="56"/>
        <v/>
      </c>
      <c r="G498" s="14" t="str">
        <f t="shared" si="58"/>
        <v xml:space="preserve"> 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0</v>
      </c>
      <c r="D500" s="13">
        <v>0</v>
      </c>
      <c r="E500" s="14" t="str">
        <f t="shared" si="55"/>
        <v/>
      </c>
      <c r="F500" s="14" t="str">
        <f t="shared" si="56"/>
        <v/>
      </c>
      <c r="G500" s="14" t="str">
        <f t="shared" si="58"/>
        <v xml:space="preserve"> </v>
      </c>
      <c r="H500" s="14" t="str">
        <f t="shared" si="57"/>
        <v/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0</v>
      </c>
      <c r="D510" s="13">
        <v>0</v>
      </c>
      <c r="E510" s="14" t="str">
        <f t="shared" si="55"/>
        <v/>
      </c>
      <c r="F510" s="14" t="str">
        <f t="shared" si="56"/>
        <v/>
      </c>
      <c r="G510" s="14" t="str">
        <f t="shared" si="58"/>
        <v xml:space="preserve"> </v>
      </c>
      <c r="H510" s="14" t="str">
        <f t="shared" si="57"/>
        <v/>
      </c>
    </row>
    <row r="511" spans="1:8" x14ac:dyDescent="0.2">
      <c r="A511" s="41"/>
      <c r="B511" s="12" t="s">
        <v>489</v>
      </c>
      <c r="C511" s="13">
        <v>1</v>
      </c>
      <c r="D511" s="13">
        <v>0</v>
      </c>
      <c r="E511" s="14">
        <f t="shared" si="55"/>
        <v>1.0822510822510823E-3</v>
      </c>
      <c r="F511" s="14" t="str">
        <f t="shared" si="56"/>
        <v/>
      </c>
      <c r="G511" s="14">
        <f t="shared" si="58"/>
        <v>-1</v>
      </c>
      <c r="H511" s="14">
        <f t="shared" si="57"/>
        <v>-1.0822510822510823E-3</v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0</v>
      </c>
      <c r="D515" s="13">
        <v>0</v>
      </c>
      <c r="E515" s="14" t="str">
        <f t="shared" si="55"/>
        <v/>
      </c>
      <c r="F515" s="14" t="str">
        <f t="shared" si="56"/>
        <v/>
      </c>
      <c r="G515" s="14" t="str">
        <f t="shared" si="58"/>
        <v xml:space="preserve"> </v>
      </c>
      <c r="H515" s="14" t="str">
        <f t="shared" si="57"/>
        <v/>
      </c>
    </row>
    <row r="516" spans="1:8" x14ac:dyDescent="0.2">
      <c r="A516" s="41"/>
      <c r="B516" s="12" t="s">
        <v>494</v>
      </c>
      <c r="C516" s="13">
        <v>0</v>
      </c>
      <c r="D516" s="13">
        <v>0</v>
      </c>
      <c r="E516" s="14" t="str">
        <f t="shared" si="55"/>
        <v/>
      </c>
      <c r="F516" s="14" t="str">
        <f t="shared" si="56"/>
        <v/>
      </c>
      <c r="G516" s="14" t="str">
        <f t="shared" si="58"/>
        <v xml:space="preserve"> </v>
      </c>
      <c r="H516" s="14" t="str">
        <f t="shared" si="57"/>
        <v/>
      </c>
    </row>
    <row r="517" spans="1:8" ht="25.5" x14ac:dyDescent="0.2">
      <c r="A517" s="41"/>
      <c r="B517" s="12" t="s">
        <v>495</v>
      </c>
      <c r="C517" s="13">
        <v>2</v>
      </c>
      <c r="D517" s="13">
        <v>1</v>
      </c>
      <c r="E517" s="14">
        <f t="shared" si="55"/>
        <v>2.1645021645021645E-3</v>
      </c>
      <c r="F517" s="14">
        <f t="shared" si="56"/>
        <v>1.2004801920768306E-3</v>
      </c>
      <c r="G517" s="14">
        <f t="shared" si="58"/>
        <v>-0.5</v>
      </c>
      <c r="H517" s="14">
        <f t="shared" si="57"/>
        <v>-1.0822510822510823E-3</v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1</v>
      </c>
      <c r="D532" s="13">
        <v>4</v>
      </c>
      <c r="E532" s="14">
        <f t="shared" si="55"/>
        <v>1.0822510822510823E-3</v>
      </c>
      <c r="F532" s="14">
        <f t="shared" si="56"/>
        <v>4.8019207683073226E-3</v>
      </c>
      <c r="G532" s="14">
        <f t="shared" si="58"/>
        <v>3</v>
      </c>
      <c r="H532" s="14">
        <f t="shared" si="57"/>
        <v>3.246753246753247E-3</v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0</v>
      </c>
      <c r="D534" s="13">
        <v>0</v>
      </c>
      <c r="E534" s="14" t="str">
        <f t="shared" si="55"/>
        <v/>
      </c>
      <c r="F534" s="14" t="str">
        <f t="shared" si="56"/>
        <v/>
      </c>
      <c r="G534" s="14" t="str">
        <f t="shared" si="58"/>
        <v xml:space="preserve"> </v>
      </c>
      <c r="H534" s="14" t="str">
        <f t="shared" si="57"/>
        <v/>
      </c>
    </row>
    <row r="535" spans="1:8" x14ac:dyDescent="0.2">
      <c r="A535" s="41"/>
      <c r="B535" s="12" t="s">
        <v>513</v>
      </c>
      <c r="C535" s="13">
        <v>0</v>
      </c>
      <c r="D535" s="13">
        <v>2</v>
      </c>
      <c r="E535" s="14" t="str">
        <f t="shared" si="55"/>
        <v/>
      </c>
      <c r="F535" s="14">
        <f t="shared" si="56"/>
        <v>2.4009603841536613E-3</v>
      </c>
      <c r="G535" s="14">
        <f t="shared" si="58"/>
        <v>1</v>
      </c>
      <c r="H535" s="14" t="str">
        <f t="shared" si="57"/>
        <v/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1</v>
      </c>
      <c r="D538" s="13">
        <v>13</v>
      </c>
      <c r="E538" s="14">
        <f t="shared" si="55"/>
        <v>1.0822510822510823E-3</v>
      </c>
      <c r="F538" s="14">
        <f t="shared" si="56"/>
        <v>1.5606242496998799E-2</v>
      </c>
      <c r="G538" s="14">
        <f t="shared" si="58"/>
        <v>12</v>
      </c>
      <c r="H538" s="14">
        <f t="shared" si="57"/>
        <v>1.2987012987012988E-2</v>
      </c>
    </row>
    <row r="539" spans="1:8" x14ac:dyDescent="0.2">
      <c r="A539" s="41"/>
      <c r="B539" s="12" t="s">
        <v>517</v>
      </c>
      <c r="C539" s="13">
        <v>5</v>
      </c>
      <c r="D539" s="13">
        <v>16</v>
      </c>
      <c r="E539" s="14">
        <f t="shared" si="55"/>
        <v>5.411255411255411E-3</v>
      </c>
      <c r="F539" s="14">
        <f t="shared" si="56"/>
        <v>1.920768307322929E-2</v>
      </c>
      <c r="G539" s="14">
        <f t="shared" si="58"/>
        <v>2.2000000000000002</v>
      </c>
      <c r="H539" s="14">
        <f t="shared" si="57"/>
        <v>1.1904761904761906E-2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1</v>
      </c>
      <c r="D541" s="13">
        <v>0</v>
      </c>
      <c r="E541" s="14">
        <f t="shared" ref="E541:E576" si="59">+IF(C541=0,"",C541/C$349)</f>
        <v>1.0822510822510823E-3</v>
      </c>
      <c r="F541" s="14" t="str">
        <f t="shared" ref="F541:F576" si="60">+IF(D541=0,"",D541/D$349)</f>
        <v/>
      </c>
      <c r="G541" s="14">
        <f t="shared" si="58"/>
        <v>-1</v>
      </c>
      <c r="H541" s="14">
        <f t="shared" ref="H541:H576" si="61">+IF(OR(AND(E541=""),(G541="")),"",E541*G541)</f>
        <v>-1.0822510822510823E-3</v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0</v>
      </c>
      <c r="D548" s="13">
        <v>0</v>
      </c>
      <c r="E548" s="14" t="str">
        <f t="shared" si="59"/>
        <v/>
      </c>
      <c r="F548" s="14" t="str">
        <f t="shared" si="60"/>
        <v/>
      </c>
      <c r="G548" s="14" t="str">
        <f t="shared" si="62"/>
        <v xml:space="preserve"> </v>
      </c>
      <c r="H548" s="14" t="str">
        <f t="shared" si="61"/>
        <v/>
      </c>
    </row>
    <row r="549" spans="1:8" ht="25.5" x14ac:dyDescent="0.2">
      <c r="A549" s="41"/>
      <c r="B549" s="12" t="s">
        <v>526</v>
      </c>
      <c r="C549" s="13">
        <v>0</v>
      </c>
      <c r="D549" s="13">
        <v>0</v>
      </c>
      <c r="E549" s="14" t="str">
        <f t="shared" si="59"/>
        <v/>
      </c>
      <c r="F549" s="14" t="str">
        <f t="shared" si="60"/>
        <v/>
      </c>
      <c r="G549" s="14" t="str">
        <f t="shared" si="62"/>
        <v xml:space="preserve"> 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0</v>
      </c>
      <c r="D551" s="13">
        <v>1</v>
      </c>
      <c r="E551" s="14" t="str">
        <f t="shared" si="59"/>
        <v/>
      </c>
      <c r="F551" s="14">
        <f t="shared" si="60"/>
        <v>1.2004801920768306E-3</v>
      </c>
      <c r="G551" s="14">
        <f t="shared" si="62"/>
        <v>1</v>
      </c>
      <c r="H551" s="14" t="str">
        <f t="shared" si="61"/>
        <v/>
      </c>
    </row>
    <row r="552" spans="1:8" ht="25.5" x14ac:dyDescent="0.2">
      <c r="A552" s="41"/>
      <c r="B552" s="12" t="s">
        <v>529</v>
      </c>
      <c r="C552" s="13">
        <v>0</v>
      </c>
      <c r="D552" s="13">
        <v>0</v>
      </c>
      <c r="E552" s="14" t="str">
        <f t="shared" si="59"/>
        <v/>
      </c>
      <c r="F552" s="14" t="str">
        <f t="shared" si="60"/>
        <v/>
      </c>
      <c r="G552" s="14" t="str">
        <f t="shared" si="62"/>
        <v xml:space="preserve"> 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5</v>
      </c>
      <c r="D554" s="13">
        <v>16</v>
      </c>
      <c r="E554" s="14">
        <f t="shared" si="59"/>
        <v>5.411255411255411E-3</v>
      </c>
      <c r="F554" s="14">
        <f t="shared" si="60"/>
        <v>1.920768307322929E-2</v>
      </c>
      <c r="G554" s="14">
        <f t="shared" si="62"/>
        <v>2.2000000000000002</v>
      </c>
      <c r="H554" s="14">
        <f t="shared" si="61"/>
        <v>1.1904761904761906E-2</v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1</v>
      </c>
      <c r="D556" s="13">
        <v>0</v>
      </c>
      <c r="E556" s="14">
        <f t="shared" si="59"/>
        <v>1.0822510822510823E-3</v>
      </c>
      <c r="F556" s="14" t="str">
        <f t="shared" si="60"/>
        <v/>
      </c>
      <c r="G556" s="14">
        <f t="shared" si="62"/>
        <v>-1</v>
      </c>
      <c r="H556" s="14">
        <f t="shared" si="61"/>
        <v>-1.0822510822510823E-3</v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5</v>
      </c>
      <c r="D559" s="13">
        <v>12</v>
      </c>
      <c r="E559" s="14">
        <f t="shared" si="59"/>
        <v>5.411255411255411E-3</v>
      </c>
      <c r="F559" s="14">
        <f t="shared" si="60"/>
        <v>1.4405762304921969E-2</v>
      </c>
      <c r="G559" s="14">
        <f t="shared" si="62"/>
        <v>1.4</v>
      </c>
      <c r="H559" s="14">
        <f t="shared" si="61"/>
        <v>7.5757575757575751E-3</v>
      </c>
    </row>
    <row r="560" spans="1:8" ht="25.5" x14ac:dyDescent="0.2">
      <c r="A560" s="41"/>
      <c r="B560" s="12" t="s">
        <v>537</v>
      </c>
      <c r="C560" s="13">
        <v>4</v>
      </c>
      <c r="D560" s="13">
        <v>13</v>
      </c>
      <c r="E560" s="14">
        <f t="shared" si="59"/>
        <v>4.329004329004329E-3</v>
      </c>
      <c r="F560" s="14">
        <f t="shared" si="60"/>
        <v>1.5606242496998799E-2</v>
      </c>
      <c r="G560" s="14">
        <f t="shared" si="62"/>
        <v>2.25</v>
      </c>
      <c r="H560" s="14">
        <f t="shared" si="61"/>
        <v>9.74025974025974E-3</v>
      </c>
    </row>
    <row r="561" spans="1:8" x14ac:dyDescent="0.2">
      <c r="A561" s="41"/>
      <c r="B561" s="12" t="s">
        <v>538</v>
      </c>
      <c r="C561" s="13">
        <v>5</v>
      </c>
      <c r="D561" s="13">
        <v>6</v>
      </c>
      <c r="E561" s="14">
        <f t="shared" si="59"/>
        <v>5.411255411255411E-3</v>
      </c>
      <c r="F561" s="14">
        <f t="shared" si="60"/>
        <v>7.2028811524609843E-3</v>
      </c>
      <c r="G561" s="14">
        <f t="shared" si="62"/>
        <v>0.2</v>
      </c>
      <c r="H561" s="14">
        <f t="shared" si="61"/>
        <v>1.0822510822510823E-3</v>
      </c>
    </row>
    <row r="562" spans="1:8" x14ac:dyDescent="0.2">
      <c r="A562" s="41"/>
      <c r="B562" s="12" t="s">
        <v>539</v>
      </c>
      <c r="C562" s="13">
        <v>0</v>
      </c>
      <c r="D562" s="13">
        <v>0</v>
      </c>
      <c r="E562" s="14" t="str">
        <f t="shared" si="59"/>
        <v/>
      </c>
      <c r="F562" s="14" t="str">
        <f t="shared" si="60"/>
        <v/>
      </c>
      <c r="G562" s="14" t="str">
        <f t="shared" si="62"/>
        <v xml:space="preserve"> </v>
      </c>
      <c r="H562" s="14" t="str">
        <f t="shared" si="61"/>
        <v/>
      </c>
    </row>
    <row r="563" spans="1:8" x14ac:dyDescent="0.2">
      <c r="A563" s="41"/>
      <c r="B563" s="12" t="s">
        <v>540</v>
      </c>
      <c r="C563" s="13">
        <v>1</v>
      </c>
      <c r="D563" s="13">
        <v>0</v>
      </c>
      <c r="E563" s="14">
        <f t="shared" si="59"/>
        <v>1.0822510822510823E-3</v>
      </c>
      <c r="F563" s="14" t="str">
        <f t="shared" si="60"/>
        <v/>
      </c>
      <c r="G563" s="14">
        <f t="shared" si="62"/>
        <v>-1</v>
      </c>
      <c r="H563" s="14">
        <f t="shared" si="61"/>
        <v>-1.0822510822510823E-3</v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0</v>
      </c>
      <c r="D568" s="13">
        <v>1</v>
      </c>
      <c r="E568" s="14" t="str">
        <f t="shared" si="59"/>
        <v/>
      </c>
      <c r="F568" s="14">
        <f t="shared" si="60"/>
        <v>1.2004801920768306E-3</v>
      </c>
      <c r="G568" s="14">
        <f t="shared" si="62"/>
        <v>1</v>
      </c>
      <c r="H568" s="14" t="str">
        <f t="shared" si="61"/>
        <v/>
      </c>
    </row>
    <row r="569" spans="1:8" x14ac:dyDescent="0.2">
      <c r="A569" s="41"/>
      <c r="B569" s="12" t="s">
        <v>546</v>
      </c>
      <c r="C569" s="13">
        <v>1</v>
      </c>
      <c r="D569" s="13">
        <v>3</v>
      </c>
      <c r="E569" s="14">
        <f t="shared" si="59"/>
        <v>1.0822510822510823E-3</v>
      </c>
      <c r="F569" s="14">
        <f t="shared" si="60"/>
        <v>3.6014405762304922E-3</v>
      </c>
      <c r="G569" s="14">
        <f t="shared" si="62"/>
        <v>2</v>
      </c>
      <c r="H569" s="14">
        <f t="shared" si="61"/>
        <v>2.1645021645021645E-3</v>
      </c>
    </row>
    <row r="570" spans="1:8" x14ac:dyDescent="0.2">
      <c r="A570" s="41"/>
      <c r="B570" s="12" t="s">
        <v>547</v>
      </c>
      <c r="C570" s="13">
        <v>0</v>
      </c>
      <c r="D570" s="13">
        <v>28</v>
      </c>
      <c r="E570" s="14" t="str">
        <f t="shared" si="59"/>
        <v/>
      </c>
      <c r="F570" s="14">
        <f t="shared" si="60"/>
        <v>3.3613445378151259E-2</v>
      </c>
      <c r="G570" s="14">
        <f t="shared" si="62"/>
        <v>1</v>
      </c>
      <c r="H570" s="14" t="str">
        <f t="shared" si="61"/>
        <v/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59"/>
        <v/>
      </c>
      <c r="F572" s="14" t="str">
        <f t="shared" si="60"/>
        <v/>
      </c>
      <c r="G572" s="14" t="str">
        <f t="shared" si="62"/>
        <v xml:space="preserve"> 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59"/>
        <v/>
      </c>
      <c r="F574" s="14" t="str">
        <f t="shared" si="60"/>
        <v/>
      </c>
      <c r="G574" s="14" t="str">
        <f t="shared" si="62"/>
        <v xml:space="preserve"> 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589</v>
      </c>
      <c r="D582" s="17">
        <f>SUM(D583:D609)</f>
        <v>353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-0.40067911714770799</v>
      </c>
      <c r="H582" s="18">
        <f t="shared" ref="H582:H609" si="65">+IF(OR(AND(E582=""),(G582="")),"",E582*G582)</f>
        <v>-0.40067911714770799</v>
      </c>
    </row>
    <row r="583" spans="1:8" x14ac:dyDescent="0.2">
      <c r="A583" s="41"/>
      <c r="B583" s="12" t="s">
        <v>554</v>
      </c>
      <c r="C583" s="13">
        <v>1</v>
      </c>
      <c r="D583" s="13">
        <v>0</v>
      </c>
      <c r="E583" s="14">
        <f t="shared" si="63"/>
        <v>1.697792869269949E-3</v>
      </c>
      <c r="F583" s="14" t="str">
        <f t="shared" si="64"/>
        <v/>
      </c>
      <c r="G583" s="14">
        <f t="shared" ref="G583:G609" si="66">+IF(AND(C583=0,D583=0)," ",IF(C583=0,1,IF(D583=0,-1,(D583-C583)/C583)))</f>
        <v>-1</v>
      </c>
      <c r="H583" s="14">
        <f t="shared" si="65"/>
        <v>-1.697792869269949E-3</v>
      </c>
    </row>
    <row r="584" spans="1:8" x14ac:dyDescent="0.2">
      <c r="A584" s="41"/>
      <c r="B584" s="12" t="s">
        <v>555</v>
      </c>
      <c r="C584" s="13">
        <v>18</v>
      </c>
      <c r="D584" s="13">
        <v>6</v>
      </c>
      <c r="E584" s="14">
        <f t="shared" si="63"/>
        <v>3.0560271646859084E-2</v>
      </c>
      <c r="F584" s="14">
        <f t="shared" si="64"/>
        <v>1.69971671388102E-2</v>
      </c>
      <c r="G584" s="14">
        <f t="shared" si="66"/>
        <v>-0.66666666666666663</v>
      </c>
      <c r="H584" s="14">
        <f t="shared" si="65"/>
        <v>-2.0373514431239387E-2</v>
      </c>
    </row>
    <row r="585" spans="1:8" ht="25.5" x14ac:dyDescent="0.2">
      <c r="A585" s="41"/>
      <c r="B585" s="12" t="s">
        <v>556</v>
      </c>
      <c r="C585" s="13">
        <v>74</v>
      </c>
      <c r="D585" s="13">
        <v>104</v>
      </c>
      <c r="E585" s="14">
        <f t="shared" si="63"/>
        <v>0.12563667232597622</v>
      </c>
      <c r="F585" s="14">
        <f t="shared" si="64"/>
        <v>0.29461756373937675</v>
      </c>
      <c r="G585" s="14">
        <f t="shared" si="66"/>
        <v>0.40540540540540543</v>
      </c>
      <c r="H585" s="14">
        <f t="shared" si="65"/>
        <v>5.0933786078098474E-2</v>
      </c>
    </row>
    <row r="586" spans="1:8" x14ac:dyDescent="0.2">
      <c r="A586" s="41"/>
      <c r="B586" s="12" t="s">
        <v>557</v>
      </c>
      <c r="C586" s="13">
        <v>98</v>
      </c>
      <c r="D586" s="13">
        <v>96</v>
      </c>
      <c r="E586" s="14">
        <f t="shared" si="63"/>
        <v>0.166383701188455</v>
      </c>
      <c r="F586" s="14">
        <f t="shared" si="64"/>
        <v>0.2719546742209632</v>
      </c>
      <c r="G586" s="14">
        <f t="shared" si="66"/>
        <v>-2.0408163265306121E-2</v>
      </c>
      <c r="H586" s="14">
        <f t="shared" si="65"/>
        <v>-3.3955857385398977E-3</v>
      </c>
    </row>
    <row r="587" spans="1:8" x14ac:dyDescent="0.2">
      <c r="A587" s="41"/>
      <c r="B587" s="12" t="s">
        <v>558</v>
      </c>
      <c r="C587" s="13">
        <v>0</v>
      </c>
      <c r="D587" s="13">
        <v>0</v>
      </c>
      <c r="E587" s="14" t="str">
        <f t="shared" si="63"/>
        <v/>
      </c>
      <c r="F587" s="14" t="str">
        <f t="shared" si="64"/>
        <v/>
      </c>
      <c r="G587" s="14" t="str">
        <f t="shared" si="66"/>
        <v xml:space="preserve"> </v>
      </c>
      <c r="H587" s="14" t="str">
        <f t="shared" si="65"/>
        <v/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0</v>
      </c>
      <c r="D589" s="13">
        <v>0</v>
      </c>
      <c r="E589" s="14" t="str">
        <f t="shared" si="63"/>
        <v/>
      </c>
      <c r="F589" s="14" t="str">
        <f t="shared" si="64"/>
        <v/>
      </c>
      <c r="G589" s="14" t="str">
        <f t="shared" si="66"/>
        <v xml:space="preserve"> </v>
      </c>
      <c r="H589" s="14" t="str">
        <f t="shared" si="65"/>
        <v/>
      </c>
    </row>
    <row r="590" spans="1:8" x14ac:dyDescent="0.2">
      <c r="A590" s="41"/>
      <c r="B590" s="12" t="s">
        <v>561</v>
      </c>
      <c r="C590" s="13">
        <v>0</v>
      </c>
      <c r="D590" s="13">
        <v>0</v>
      </c>
      <c r="E590" s="14" t="str">
        <f t="shared" si="63"/>
        <v/>
      </c>
      <c r="F590" s="14" t="str">
        <f t="shared" si="64"/>
        <v/>
      </c>
      <c r="G590" s="14" t="str">
        <f t="shared" si="66"/>
        <v xml:space="preserve"> 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0</v>
      </c>
      <c r="D591" s="13">
        <v>0</v>
      </c>
      <c r="E591" s="14" t="str">
        <f t="shared" si="63"/>
        <v/>
      </c>
      <c r="F591" s="14" t="str">
        <f t="shared" si="64"/>
        <v/>
      </c>
      <c r="G591" s="14" t="str">
        <f t="shared" si="66"/>
        <v xml:space="preserve"> </v>
      </c>
      <c r="H591" s="14" t="str">
        <f t="shared" si="65"/>
        <v/>
      </c>
    </row>
    <row r="592" spans="1:8" ht="25.5" x14ac:dyDescent="0.2">
      <c r="A592" s="41"/>
      <c r="B592" s="12" t="s">
        <v>563</v>
      </c>
      <c r="C592" s="13">
        <v>1</v>
      </c>
      <c r="D592" s="13">
        <v>12</v>
      </c>
      <c r="E592" s="14">
        <f t="shared" si="63"/>
        <v>1.697792869269949E-3</v>
      </c>
      <c r="F592" s="14">
        <f t="shared" si="64"/>
        <v>3.39943342776204E-2</v>
      </c>
      <c r="G592" s="14">
        <f t="shared" si="66"/>
        <v>11</v>
      </c>
      <c r="H592" s="14">
        <f t="shared" si="65"/>
        <v>1.8675721561969439E-2</v>
      </c>
    </row>
    <row r="593" spans="1:8" x14ac:dyDescent="0.2">
      <c r="A593" s="41"/>
      <c r="B593" s="12" t="s">
        <v>564</v>
      </c>
      <c r="C593" s="13">
        <v>0</v>
      </c>
      <c r="D593" s="13">
        <v>0</v>
      </c>
      <c r="E593" s="14" t="str">
        <f t="shared" si="63"/>
        <v/>
      </c>
      <c r="F593" s="14" t="str">
        <f t="shared" si="64"/>
        <v/>
      </c>
      <c r="G593" s="14" t="str">
        <f t="shared" si="66"/>
        <v xml:space="preserve"> </v>
      </c>
      <c r="H593" s="14" t="str">
        <f t="shared" si="65"/>
        <v/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29</v>
      </c>
      <c r="D597" s="13">
        <v>24</v>
      </c>
      <c r="E597" s="14">
        <f t="shared" si="63"/>
        <v>4.9235993208828523E-2</v>
      </c>
      <c r="F597" s="14">
        <f t="shared" si="64"/>
        <v>6.79886685552408E-2</v>
      </c>
      <c r="G597" s="14">
        <f t="shared" si="66"/>
        <v>-0.17241379310344829</v>
      </c>
      <c r="H597" s="14">
        <f t="shared" si="65"/>
        <v>-8.4889643463497456E-3</v>
      </c>
    </row>
    <row r="598" spans="1:8" x14ac:dyDescent="0.2">
      <c r="A598" s="41"/>
      <c r="B598" s="12" t="s">
        <v>569</v>
      </c>
      <c r="C598" s="13">
        <v>2</v>
      </c>
      <c r="D598" s="13">
        <v>0</v>
      </c>
      <c r="E598" s="14">
        <f t="shared" si="63"/>
        <v>3.3955857385398981E-3</v>
      </c>
      <c r="F598" s="14" t="str">
        <f t="shared" si="64"/>
        <v/>
      </c>
      <c r="G598" s="14">
        <f t="shared" si="66"/>
        <v>-1</v>
      </c>
      <c r="H598" s="14">
        <f t="shared" si="65"/>
        <v>-3.3955857385398981E-3</v>
      </c>
    </row>
    <row r="599" spans="1:8" x14ac:dyDescent="0.2">
      <c r="A599" s="41"/>
      <c r="B599" s="12" t="s">
        <v>570</v>
      </c>
      <c r="C599" s="13">
        <v>0</v>
      </c>
      <c r="D599" s="13">
        <v>0</v>
      </c>
      <c r="E599" s="14" t="str">
        <f t="shared" si="63"/>
        <v/>
      </c>
      <c r="F599" s="14" t="str">
        <f t="shared" si="64"/>
        <v/>
      </c>
      <c r="G599" s="14" t="str">
        <f t="shared" si="66"/>
        <v xml:space="preserve"> </v>
      </c>
      <c r="H599" s="14" t="str">
        <f t="shared" si="65"/>
        <v/>
      </c>
    </row>
    <row r="600" spans="1:8" x14ac:dyDescent="0.2">
      <c r="A600" s="41"/>
      <c r="B600" s="12" t="s">
        <v>571</v>
      </c>
      <c r="C600" s="13">
        <v>340</v>
      </c>
      <c r="D600" s="13">
        <v>95</v>
      </c>
      <c r="E600" s="14">
        <f t="shared" si="63"/>
        <v>0.57724957555178269</v>
      </c>
      <c r="F600" s="14">
        <f t="shared" si="64"/>
        <v>0.26912181303116145</v>
      </c>
      <c r="G600" s="14">
        <f t="shared" si="66"/>
        <v>-0.72058823529411764</v>
      </c>
      <c r="H600" s="14">
        <f t="shared" si="65"/>
        <v>-0.41595925297113751</v>
      </c>
    </row>
    <row r="601" spans="1:8" x14ac:dyDescent="0.2">
      <c r="A601" s="41"/>
      <c r="B601" s="12" t="s">
        <v>572</v>
      </c>
      <c r="C601" s="13">
        <v>1</v>
      </c>
      <c r="D601" s="13">
        <v>0</v>
      </c>
      <c r="E601" s="14">
        <f t="shared" si="63"/>
        <v>1.697792869269949E-3</v>
      </c>
      <c r="F601" s="14" t="str">
        <f t="shared" si="64"/>
        <v/>
      </c>
      <c r="G601" s="14">
        <f t="shared" si="66"/>
        <v>-1</v>
      </c>
      <c r="H601" s="14">
        <f t="shared" si="65"/>
        <v>-1.697792869269949E-3</v>
      </c>
    </row>
    <row r="602" spans="1:8" x14ac:dyDescent="0.2">
      <c r="A602" s="41"/>
      <c r="B602" s="12" t="s">
        <v>573</v>
      </c>
      <c r="C602" s="13">
        <v>2</v>
      </c>
      <c r="D602" s="13">
        <v>1</v>
      </c>
      <c r="E602" s="14">
        <f t="shared" si="63"/>
        <v>3.3955857385398981E-3</v>
      </c>
      <c r="F602" s="14">
        <f t="shared" si="64"/>
        <v>2.8328611898016999E-3</v>
      </c>
      <c r="G602" s="14">
        <f t="shared" si="66"/>
        <v>-0.5</v>
      </c>
      <c r="H602" s="14">
        <f t="shared" si="65"/>
        <v>-1.697792869269949E-3</v>
      </c>
    </row>
    <row r="603" spans="1:8" x14ac:dyDescent="0.2">
      <c r="A603" s="41"/>
      <c r="B603" s="12" t="s">
        <v>574</v>
      </c>
      <c r="C603" s="13">
        <v>0</v>
      </c>
      <c r="D603" s="13">
        <v>2</v>
      </c>
      <c r="E603" s="14" t="str">
        <f t="shared" si="63"/>
        <v/>
      </c>
      <c r="F603" s="14">
        <f t="shared" si="64"/>
        <v>5.6657223796033997E-3</v>
      </c>
      <c r="G603" s="14">
        <f t="shared" si="66"/>
        <v>1</v>
      </c>
      <c r="H603" s="14" t="str">
        <f t="shared" si="65"/>
        <v/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17</v>
      </c>
      <c r="D605" s="13">
        <v>0</v>
      </c>
      <c r="E605" s="14">
        <f t="shared" si="63"/>
        <v>2.8862478777589132E-2</v>
      </c>
      <c r="F605" s="14" t="str">
        <f t="shared" si="64"/>
        <v/>
      </c>
      <c r="G605" s="14">
        <f t="shared" si="66"/>
        <v>-1</v>
      </c>
      <c r="H605" s="14">
        <f t="shared" si="65"/>
        <v>-2.8862478777589132E-2</v>
      </c>
    </row>
    <row r="606" spans="1:8" x14ac:dyDescent="0.2">
      <c r="A606" s="41"/>
      <c r="B606" s="12" t="s">
        <v>577</v>
      </c>
      <c r="C606" s="13">
        <v>4</v>
      </c>
      <c r="D606" s="13">
        <v>0</v>
      </c>
      <c r="E606" s="14">
        <f t="shared" si="63"/>
        <v>6.7911714770797962E-3</v>
      </c>
      <c r="F606" s="14" t="str">
        <f t="shared" si="64"/>
        <v/>
      </c>
      <c r="G606" s="14">
        <f t="shared" si="66"/>
        <v>-1</v>
      </c>
      <c r="H606" s="14">
        <f t="shared" si="65"/>
        <v>-6.7911714770797962E-3</v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2</v>
      </c>
      <c r="D608" s="13">
        <v>0</v>
      </c>
      <c r="E608" s="14">
        <f t="shared" si="63"/>
        <v>3.3955857385398981E-3</v>
      </c>
      <c r="F608" s="14" t="str">
        <f t="shared" si="64"/>
        <v/>
      </c>
      <c r="G608" s="14">
        <f t="shared" si="66"/>
        <v>-1</v>
      </c>
      <c r="H608" s="14">
        <f t="shared" si="65"/>
        <v>-3.3955857385398981E-3</v>
      </c>
    </row>
    <row r="609" spans="1:8" ht="25.5" x14ac:dyDescent="0.2">
      <c r="A609" s="41"/>
      <c r="B609" s="12" t="s">
        <v>580</v>
      </c>
      <c r="C609" s="13">
        <v>0</v>
      </c>
      <c r="D609" s="13">
        <v>13</v>
      </c>
      <c r="E609" s="14" t="str">
        <f t="shared" si="63"/>
        <v/>
      </c>
      <c r="F609" s="14">
        <f t="shared" si="64"/>
        <v>3.6827195467422094E-2</v>
      </c>
      <c r="G609" s="14">
        <f t="shared" si="66"/>
        <v>1</v>
      </c>
      <c r="H609" s="14" t="str">
        <f t="shared" si="65"/>
        <v/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.75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614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615</v>
      </c>
      <c r="C8" s="10">
        <f>+C19+C75+C173+C349+C582</f>
        <v>258</v>
      </c>
      <c r="D8" s="11">
        <f>+D19+D75+D173+D349+D582</f>
        <v>340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0.31782945736434109</v>
      </c>
      <c r="H8" s="9">
        <f t="shared" ref="H8:H13" si="1">+IF(OR(AND(E8=""),(G8="")),"",E8*G8)</f>
        <v>0.31782945736434109</v>
      </c>
    </row>
    <row r="9" spans="1:8" x14ac:dyDescent="0.2">
      <c r="A9" s="41"/>
      <c r="B9" s="12" t="s">
        <v>8</v>
      </c>
      <c r="C9" s="13">
        <f>+C19</f>
        <v>2</v>
      </c>
      <c r="D9" s="13">
        <f>+D19</f>
        <v>4</v>
      </c>
      <c r="E9" s="14">
        <f t="shared" ref="E9:F13" si="2">+C9/C$8</f>
        <v>7.7519379844961239E-3</v>
      </c>
      <c r="F9" s="14">
        <f t="shared" si="2"/>
        <v>1.1764705882352941E-2</v>
      </c>
      <c r="G9" s="14">
        <f t="shared" si="0"/>
        <v>1</v>
      </c>
      <c r="H9" s="14">
        <f t="shared" si="1"/>
        <v>7.7519379844961239E-3</v>
      </c>
    </row>
    <row r="10" spans="1:8" ht="25.5" x14ac:dyDescent="0.2">
      <c r="A10" s="41"/>
      <c r="B10" s="12" t="s">
        <v>9</v>
      </c>
      <c r="C10" s="13">
        <f>+C75</f>
        <v>163</v>
      </c>
      <c r="D10" s="13">
        <f>+D75</f>
        <v>29</v>
      </c>
      <c r="E10" s="14">
        <f t="shared" si="2"/>
        <v>0.63178294573643412</v>
      </c>
      <c r="F10" s="14">
        <f t="shared" si="2"/>
        <v>8.5294117647058826E-2</v>
      </c>
      <c r="G10" s="14">
        <f t="shared" si="0"/>
        <v>-0.82208588957055218</v>
      </c>
      <c r="H10" s="14">
        <f t="shared" si="1"/>
        <v>-0.51937984496124034</v>
      </c>
    </row>
    <row r="11" spans="1:8" ht="25.5" x14ac:dyDescent="0.2">
      <c r="A11" s="41"/>
      <c r="B11" s="12" t="s">
        <v>10</v>
      </c>
      <c r="C11" s="13">
        <f>+C173</f>
        <v>55</v>
      </c>
      <c r="D11" s="13">
        <f>+D173</f>
        <v>77</v>
      </c>
      <c r="E11" s="14">
        <f t="shared" si="2"/>
        <v>0.2131782945736434</v>
      </c>
      <c r="F11" s="14">
        <f t="shared" si="2"/>
        <v>0.22647058823529412</v>
      </c>
      <c r="G11" s="14">
        <f t="shared" si="0"/>
        <v>0.4</v>
      </c>
      <c r="H11" s="14">
        <f t="shared" si="1"/>
        <v>8.5271317829457363E-2</v>
      </c>
    </row>
    <row r="12" spans="1:8" ht="25.5" x14ac:dyDescent="0.2">
      <c r="A12" s="41"/>
      <c r="B12" s="12" t="s">
        <v>11</v>
      </c>
      <c r="C12" s="13">
        <f>+C349</f>
        <v>35</v>
      </c>
      <c r="D12" s="13">
        <f>+D349</f>
        <v>220</v>
      </c>
      <c r="E12" s="14">
        <f t="shared" si="2"/>
        <v>0.13565891472868216</v>
      </c>
      <c r="F12" s="14">
        <f t="shared" si="2"/>
        <v>0.6470588235294118</v>
      </c>
      <c r="G12" s="14">
        <f t="shared" si="0"/>
        <v>5.2857142857142856</v>
      </c>
      <c r="H12" s="14">
        <f t="shared" si="1"/>
        <v>0.71705426356589141</v>
      </c>
    </row>
    <row r="13" spans="1:8" ht="25.5" x14ac:dyDescent="0.2">
      <c r="A13" s="41"/>
      <c r="B13" s="12" t="s">
        <v>12</v>
      </c>
      <c r="C13" s="13">
        <f>+C582</f>
        <v>3</v>
      </c>
      <c r="D13" s="13">
        <f>+D582</f>
        <v>10</v>
      </c>
      <c r="E13" s="14">
        <f t="shared" si="2"/>
        <v>1.1627906976744186E-2</v>
      </c>
      <c r="F13" s="14">
        <f t="shared" si="2"/>
        <v>2.9411764705882353E-2</v>
      </c>
      <c r="G13" s="14">
        <f t="shared" si="0"/>
        <v>2.3333333333333335</v>
      </c>
      <c r="H13" s="14">
        <f t="shared" si="1"/>
        <v>2.7131782945736434E-2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2</v>
      </c>
      <c r="D19" s="17">
        <f>SUM(D20:D69)</f>
        <v>4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1</v>
      </c>
      <c r="H19" s="18">
        <f t="shared" ref="H19:H50" si="5">+IF(OR(AND(E19=""),(G19="")),"",E19*G19)</f>
        <v>1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1</v>
      </c>
      <c r="D24" s="13">
        <v>0</v>
      </c>
      <c r="E24" s="14">
        <f t="shared" si="3"/>
        <v>0.5</v>
      </c>
      <c r="F24" s="14" t="str">
        <f t="shared" si="4"/>
        <v/>
      </c>
      <c r="G24" s="14">
        <f t="shared" si="6"/>
        <v>-1</v>
      </c>
      <c r="H24" s="14">
        <f t="shared" si="5"/>
        <v>-0.5</v>
      </c>
    </row>
    <row r="25" spans="1:8" ht="38.25" x14ac:dyDescent="0.2">
      <c r="A25" s="41"/>
      <c r="B25" s="12" t="s">
        <v>21</v>
      </c>
      <c r="C25" s="13">
        <v>0</v>
      </c>
      <c r="D25" s="13">
        <v>1</v>
      </c>
      <c r="E25" s="14" t="str">
        <f t="shared" si="3"/>
        <v/>
      </c>
      <c r="F25" s="14">
        <f t="shared" si="4"/>
        <v>0.25</v>
      </c>
      <c r="G25" s="14">
        <f t="shared" si="6"/>
        <v>1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0</v>
      </c>
      <c r="D27" s="13">
        <v>0</v>
      </c>
      <c r="E27" s="14" t="str">
        <f t="shared" si="3"/>
        <v/>
      </c>
      <c r="F27" s="14" t="str">
        <f t="shared" si="4"/>
        <v/>
      </c>
      <c r="G27" s="14" t="str">
        <f t="shared" si="6"/>
        <v xml:space="preserve"> </v>
      </c>
      <c r="H27" s="14" t="str">
        <f t="shared" si="5"/>
        <v/>
      </c>
    </row>
    <row r="28" spans="1:8" x14ac:dyDescent="0.2">
      <c r="A28" s="41"/>
      <c r="B28" s="12" t="s">
        <v>24</v>
      </c>
      <c r="C28" s="13">
        <v>0</v>
      </c>
      <c r="D28" s="13">
        <v>3</v>
      </c>
      <c r="E28" s="14" t="str">
        <f t="shared" si="3"/>
        <v/>
      </c>
      <c r="F28" s="14">
        <f t="shared" si="4"/>
        <v>0.75</v>
      </c>
      <c r="G28" s="14">
        <f t="shared" si="6"/>
        <v>1</v>
      </c>
      <c r="H28" s="14" t="str">
        <f t="shared" si="5"/>
        <v/>
      </c>
    </row>
    <row r="29" spans="1:8" x14ac:dyDescent="0.2">
      <c r="A29" s="41"/>
      <c r="B29" s="12" t="s">
        <v>25</v>
      </c>
      <c r="C29" s="13">
        <v>0</v>
      </c>
      <c r="D29" s="13">
        <v>0</v>
      </c>
      <c r="E29" s="14" t="str">
        <f t="shared" si="3"/>
        <v/>
      </c>
      <c r="F29" s="14" t="str">
        <f t="shared" si="4"/>
        <v/>
      </c>
      <c r="G29" s="14" t="str">
        <f t="shared" si="6"/>
        <v xml:space="preserve"> </v>
      </c>
      <c r="H29" s="14" t="str">
        <f t="shared" si="5"/>
        <v/>
      </c>
    </row>
    <row r="30" spans="1:8" x14ac:dyDescent="0.2">
      <c r="A30" s="41"/>
      <c r="B30" s="12" t="s">
        <v>26</v>
      </c>
      <c r="C30" s="13">
        <v>1</v>
      </c>
      <c r="D30" s="13">
        <v>0</v>
      </c>
      <c r="E30" s="14">
        <f t="shared" si="3"/>
        <v>0.5</v>
      </c>
      <c r="F30" s="14" t="str">
        <f t="shared" si="4"/>
        <v/>
      </c>
      <c r="G30" s="14">
        <f t="shared" si="6"/>
        <v>-1</v>
      </c>
      <c r="H30" s="14">
        <f t="shared" si="5"/>
        <v>-0.5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0</v>
      </c>
      <c r="D36" s="13">
        <v>0</v>
      </c>
      <c r="E36" s="14" t="str">
        <f t="shared" si="3"/>
        <v/>
      </c>
      <c r="F36" s="14" t="str">
        <f t="shared" si="4"/>
        <v/>
      </c>
      <c r="G36" s="14" t="str">
        <f t="shared" si="6"/>
        <v xml:space="preserve"> </v>
      </c>
      <c r="H36" s="14" t="str">
        <f t="shared" si="5"/>
        <v/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0</v>
      </c>
      <c r="E38" s="14" t="str">
        <f t="shared" si="3"/>
        <v/>
      </c>
      <c r="F38" s="14" t="str">
        <f t="shared" si="4"/>
        <v/>
      </c>
      <c r="G38" s="14" t="str">
        <f t="shared" si="6"/>
        <v xml:space="preserve"> 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0</v>
      </c>
      <c r="D39" s="13">
        <v>0</v>
      </c>
      <c r="E39" s="14" t="str">
        <f t="shared" si="3"/>
        <v/>
      </c>
      <c r="F39" s="14" t="str">
        <f t="shared" si="4"/>
        <v/>
      </c>
      <c r="G39" s="14" t="str">
        <f t="shared" si="6"/>
        <v xml:space="preserve"> 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0</v>
      </c>
      <c r="E45" s="14" t="str">
        <f t="shared" si="3"/>
        <v/>
      </c>
      <c r="F45" s="14" t="str">
        <f t="shared" si="4"/>
        <v/>
      </c>
      <c r="G45" s="14" t="str">
        <f t="shared" si="6"/>
        <v xml:space="preserve"> 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0</v>
      </c>
      <c r="D50" s="13">
        <v>0</v>
      </c>
      <c r="E50" s="14" t="str">
        <f t="shared" si="3"/>
        <v/>
      </c>
      <c r="F50" s="14" t="str">
        <f t="shared" si="4"/>
        <v/>
      </c>
      <c r="G50" s="14" t="str">
        <f t="shared" si="6"/>
        <v xml:space="preserve"> </v>
      </c>
      <c r="H50" s="14" t="str">
        <f t="shared" si="5"/>
        <v/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0</v>
      </c>
      <c r="D54" s="13">
        <v>0</v>
      </c>
      <c r="E54" s="14" t="str">
        <f t="shared" si="7"/>
        <v/>
      </c>
      <c r="F54" s="14" t="str">
        <f t="shared" si="8"/>
        <v/>
      </c>
      <c r="G54" s="14" t="str">
        <f t="shared" si="10"/>
        <v xml:space="preserve"> </v>
      </c>
      <c r="H54" s="14" t="str">
        <f t="shared" si="9"/>
        <v/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0</v>
      </c>
      <c r="E61" s="14" t="str">
        <f t="shared" si="7"/>
        <v/>
      </c>
      <c r="F61" s="14" t="str">
        <f t="shared" si="8"/>
        <v/>
      </c>
      <c r="G61" s="14" t="str">
        <f t="shared" si="10"/>
        <v xml:space="preserve"> 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0</v>
      </c>
      <c r="D62" s="13">
        <v>0</v>
      </c>
      <c r="E62" s="14" t="str">
        <f t="shared" si="7"/>
        <v/>
      </c>
      <c r="F62" s="14" t="str">
        <f t="shared" si="8"/>
        <v/>
      </c>
      <c r="G62" s="14" t="str">
        <f t="shared" si="10"/>
        <v xml:space="preserve"> </v>
      </c>
      <c r="H62" s="14" t="str">
        <f t="shared" si="9"/>
        <v/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0</v>
      </c>
      <c r="D64" s="13">
        <v>0</v>
      </c>
      <c r="E64" s="14" t="str">
        <f t="shared" si="7"/>
        <v/>
      </c>
      <c r="F64" s="14" t="str">
        <f t="shared" si="8"/>
        <v/>
      </c>
      <c r="G64" s="14" t="str">
        <f t="shared" si="10"/>
        <v xml:space="preserve"> </v>
      </c>
      <c r="H64" s="14" t="str">
        <f t="shared" si="9"/>
        <v/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0</v>
      </c>
      <c r="D67" s="13">
        <v>0</v>
      </c>
      <c r="E67" s="14" t="str">
        <f t="shared" si="7"/>
        <v/>
      </c>
      <c r="F67" s="14" t="str">
        <f t="shared" si="8"/>
        <v/>
      </c>
      <c r="G67" s="14" t="str">
        <f t="shared" si="10"/>
        <v xml:space="preserve"> </v>
      </c>
      <c r="H67" s="14" t="str">
        <f t="shared" si="9"/>
        <v/>
      </c>
    </row>
    <row r="68" spans="1:8" x14ac:dyDescent="0.2">
      <c r="A68" s="41"/>
      <c r="B68" s="12" t="s">
        <v>64</v>
      </c>
      <c r="C68" s="13">
        <v>0</v>
      </c>
      <c r="D68" s="13">
        <v>0</v>
      </c>
      <c r="E68" s="14" t="str">
        <f t="shared" si="7"/>
        <v/>
      </c>
      <c r="F68" s="14" t="str">
        <f t="shared" si="8"/>
        <v/>
      </c>
      <c r="G68" s="14" t="str">
        <f t="shared" si="10"/>
        <v xml:space="preserve"> </v>
      </c>
      <c r="H68" s="14" t="str">
        <f t="shared" si="9"/>
        <v/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163</v>
      </c>
      <c r="D75" s="17">
        <f>SUM(D76:D167)</f>
        <v>29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-0.82208588957055218</v>
      </c>
      <c r="H75" s="18">
        <f t="shared" ref="H75:H106" si="13">+IF(OR(AND(E75=""),(G75="")),"",E75*G75)</f>
        <v>-0.82208588957055218</v>
      </c>
    </row>
    <row r="76" spans="1:8" x14ac:dyDescent="0.2">
      <c r="A76" s="41"/>
      <c r="B76" s="12" t="s">
        <v>66</v>
      </c>
      <c r="C76" s="13">
        <v>1</v>
      </c>
      <c r="D76" s="13">
        <v>1</v>
      </c>
      <c r="E76" s="14">
        <f t="shared" si="11"/>
        <v>6.1349693251533744E-3</v>
      </c>
      <c r="F76" s="14">
        <f t="shared" si="12"/>
        <v>3.4482758620689655E-2</v>
      </c>
      <c r="G76" s="14">
        <f t="shared" ref="G76:G107" si="14">+IF(AND(C76=0,D76=0)," ",IF(C76=0,1,IF(D76=0,-1,(D76-C76)/C76)))</f>
        <v>0</v>
      </c>
      <c r="H76" s="14">
        <f t="shared" si="13"/>
        <v>0</v>
      </c>
    </row>
    <row r="77" spans="1:8" ht="25.5" x14ac:dyDescent="0.2">
      <c r="A77" s="41"/>
      <c r="B77" s="12" t="s">
        <v>67</v>
      </c>
      <c r="C77" s="13">
        <v>0</v>
      </c>
      <c r="D77" s="13">
        <v>0</v>
      </c>
      <c r="E77" s="14" t="str">
        <f t="shared" si="11"/>
        <v/>
      </c>
      <c r="F77" s="14" t="str">
        <f t="shared" si="12"/>
        <v/>
      </c>
      <c r="G77" s="14" t="str">
        <f t="shared" si="14"/>
        <v xml:space="preserve"> </v>
      </c>
      <c r="H77" s="14" t="str">
        <f t="shared" si="13"/>
        <v/>
      </c>
    </row>
    <row r="78" spans="1:8" x14ac:dyDescent="0.2">
      <c r="A78" s="41"/>
      <c r="B78" s="12" t="s">
        <v>68</v>
      </c>
      <c r="C78" s="13">
        <v>0</v>
      </c>
      <c r="D78" s="13">
        <v>0</v>
      </c>
      <c r="E78" s="14" t="str">
        <f t="shared" si="11"/>
        <v/>
      </c>
      <c r="F78" s="14" t="str">
        <f t="shared" si="12"/>
        <v/>
      </c>
      <c r="G78" s="14" t="str">
        <f t="shared" si="14"/>
        <v xml:space="preserve"> </v>
      </c>
      <c r="H78" s="14" t="str">
        <f t="shared" si="13"/>
        <v/>
      </c>
    </row>
    <row r="79" spans="1:8" x14ac:dyDescent="0.2">
      <c r="A79" s="41"/>
      <c r="B79" s="12" t="s">
        <v>69</v>
      </c>
      <c r="C79" s="13">
        <v>0</v>
      </c>
      <c r="D79" s="13">
        <v>0</v>
      </c>
      <c r="E79" s="14" t="str">
        <f t="shared" si="11"/>
        <v/>
      </c>
      <c r="F79" s="14" t="str">
        <f t="shared" si="12"/>
        <v/>
      </c>
      <c r="G79" s="14" t="str">
        <f t="shared" si="14"/>
        <v xml:space="preserve"> </v>
      </c>
      <c r="H79" s="14" t="str">
        <f t="shared" si="13"/>
        <v/>
      </c>
    </row>
    <row r="80" spans="1:8" ht="25.5" x14ac:dyDescent="0.2">
      <c r="A80" s="41"/>
      <c r="B80" s="12" t="s">
        <v>70</v>
      </c>
      <c r="C80" s="13">
        <v>4</v>
      </c>
      <c r="D80" s="13">
        <v>5</v>
      </c>
      <c r="E80" s="14">
        <f t="shared" si="11"/>
        <v>2.4539877300613498E-2</v>
      </c>
      <c r="F80" s="14">
        <f t="shared" si="12"/>
        <v>0.17241379310344829</v>
      </c>
      <c r="G80" s="14">
        <f t="shared" si="14"/>
        <v>0.25</v>
      </c>
      <c r="H80" s="14">
        <f t="shared" si="13"/>
        <v>6.1349693251533744E-3</v>
      </c>
    </row>
    <row r="81" spans="1:8" x14ac:dyDescent="0.2">
      <c r="A81" s="41"/>
      <c r="B81" s="12" t="s">
        <v>71</v>
      </c>
      <c r="C81" s="13">
        <v>0</v>
      </c>
      <c r="D81" s="13">
        <v>3</v>
      </c>
      <c r="E81" s="14" t="str">
        <f t="shared" si="11"/>
        <v/>
      </c>
      <c r="F81" s="14">
        <f t="shared" si="12"/>
        <v>0.10344827586206896</v>
      </c>
      <c r="G81" s="14">
        <f t="shared" si="14"/>
        <v>1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0</v>
      </c>
      <c r="D82" s="13">
        <v>0</v>
      </c>
      <c r="E82" s="14" t="str">
        <f t="shared" si="11"/>
        <v/>
      </c>
      <c r="F82" s="14" t="str">
        <f t="shared" si="12"/>
        <v/>
      </c>
      <c r="G82" s="14" t="str">
        <f t="shared" si="14"/>
        <v xml:space="preserve"> </v>
      </c>
      <c r="H82" s="14" t="str">
        <f t="shared" si="13"/>
        <v/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0</v>
      </c>
      <c r="D84" s="13">
        <v>0</v>
      </c>
      <c r="E84" s="14" t="str">
        <f t="shared" si="11"/>
        <v/>
      </c>
      <c r="F84" s="14" t="str">
        <f t="shared" si="12"/>
        <v/>
      </c>
      <c r="G84" s="14" t="str">
        <f t="shared" si="14"/>
        <v xml:space="preserve"> </v>
      </c>
      <c r="H84" s="14" t="str">
        <f t="shared" si="13"/>
        <v/>
      </c>
    </row>
    <row r="85" spans="1:8" x14ac:dyDescent="0.2">
      <c r="A85" s="41"/>
      <c r="B85" s="12" t="s">
        <v>75</v>
      </c>
      <c r="C85" s="13">
        <v>0</v>
      </c>
      <c r="D85" s="13">
        <v>0</v>
      </c>
      <c r="E85" s="14" t="str">
        <f t="shared" si="11"/>
        <v/>
      </c>
      <c r="F85" s="14" t="str">
        <f t="shared" si="12"/>
        <v/>
      </c>
      <c r="G85" s="14" t="str">
        <f t="shared" si="14"/>
        <v xml:space="preserve"> </v>
      </c>
      <c r="H85" s="14" t="str">
        <f t="shared" si="13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0</v>
      </c>
      <c r="D87" s="13">
        <v>0</v>
      </c>
      <c r="E87" s="14" t="str">
        <f t="shared" si="11"/>
        <v/>
      </c>
      <c r="F87" s="14" t="str">
        <f t="shared" si="12"/>
        <v/>
      </c>
      <c r="G87" s="14" t="str">
        <f t="shared" si="14"/>
        <v xml:space="preserve"> </v>
      </c>
      <c r="H87" s="14" t="str">
        <f t="shared" si="13"/>
        <v/>
      </c>
    </row>
    <row r="88" spans="1:8" x14ac:dyDescent="0.2">
      <c r="A88" s="41"/>
      <c r="B88" s="12" t="s">
        <v>78</v>
      </c>
      <c r="C88" s="13">
        <v>0</v>
      </c>
      <c r="D88" s="13">
        <v>0</v>
      </c>
      <c r="E88" s="14" t="str">
        <f t="shared" si="11"/>
        <v/>
      </c>
      <c r="F88" s="14" t="str">
        <f t="shared" si="12"/>
        <v/>
      </c>
      <c r="G88" s="14" t="str">
        <f t="shared" si="14"/>
        <v xml:space="preserve"> </v>
      </c>
      <c r="H88" s="14" t="str">
        <f t="shared" si="13"/>
        <v/>
      </c>
    </row>
    <row r="89" spans="1:8" x14ac:dyDescent="0.2">
      <c r="A89" s="41"/>
      <c r="B89" s="12" t="s">
        <v>79</v>
      </c>
      <c r="C89" s="13">
        <v>114</v>
      </c>
      <c r="D89" s="13">
        <v>0</v>
      </c>
      <c r="E89" s="14">
        <f t="shared" si="11"/>
        <v>0.69938650306748462</v>
      </c>
      <c r="F89" s="14" t="str">
        <f t="shared" si="12"/>
        <v/>
      </c>
      <c r="G89" s="14">
        <f t="shared" si="14"/>
        <v>-1</v>
      </c>
      <c r="H89" s="14">
        <f t="shared" si="13"/>
        <v>-0.69938650306748462</v>
      </c>
    </row>
    <row r="90" spans="1:8" x14ac:dyDescent="0.2">
      <c r="A90" s="41"/>
      <c r="B90" s="12" t="s">
        <v>80</v>
      </c>
      <c r="C90" s="13">
        <v>1</v>
      </c>
      <c r="D90" s="13">
        <v>0</v>
      </c>
      <c r="E90" s="14">
        <f t="shared" si="11"/>
        <v>6.1349693251533744E-3</v>
      </c>
      <c r="F90" s="14" t="str">
        <f t="shared" si="12"/>
        <v/>
      </c>
      <c r="G90" s="14">
        <f t="shared" si="14"/>
        <v>-1</v>
      </c>
      <c r="H90" s="14">
        <f t="shared" si="13"/>
        <v>-6.1349693251533744E-3</v>
      </c>
    </row>
    <row r="91" spans="1:8" x14ac:dyDescent="0.2">
      <c r="A91" s="41"/>
      <c r="B91" s="12" t="s">
        <v>81</v>
      </c>
      <c r="C91" s="13">
        <v>0</v>
      </c>
      <c r="D91" s="13">
        <v>0</v>
      </c>
      <c r="E91" s="14" t="str">
        <f t="shared" si="11"/>
        <v/>
      </c>
      <c r="F91" s="14" t="str">
        <f t="shared" si="12"/>
        <v/>
      </c>
      <c r="G91" s="14" t="str">
        <f t="shared" si="14"/>
        <v xml:space="preserve"> </v>
      </c>
      <c r="H91" s="14" t="str">
        <f t="shared" si="13"/>
        <v/>
      </c>
    </row>
    <row r="92" spans="1:8" x14ac:dyDescent="0.2">
      <c r="A92" s="41"/>
      <c r="B92" s="12" t="s">
        <v>82</v>
      </c>
      <c r="C92" s="13">
        <v>0</v>
      </c>
      <c r="D92" s="13">
        <v>0</v>
      </c>
      <c r="E92" s="14" t="str">
        <f t="shared" si="11"/>
        <v/>
      </c>
      <c r="F92" s="14" t="str">
        <f t="shared" si="12"/>
        <v/>
      </c>
      <c r="G92" s="14" t="str">
        <f t="shared" si="14"/>
        <v xml:space="preserve"> </v>
      </c>
      <c r="H92" s="14" t="str">
        <f t="shared" si="13"/>
        <v/>
      </c>
    </row>
    <row r="93" spans="1:8" x14ac:dyDescent="0.2">
      <c r="A93" s="41"/>
      <c r="B93" s="12" t="s">
        <v>83</v>
      </c>
      <c r="C93" s="13">
        <v>0</v>
      </c>
      <c r="D93" s="13">
        <v>0</v>
      </c>
      <c r="E93" s="14" t="str">
        <f t="shared" si="11"/>
        <v/>
      </c>
      <c r="F93" s="14" t="str">
        <f t="shared" si="12"/>
        <v/>
      </c>
      <c r="G93" s="14" t="str">
        <f t="shared" si="14"/>
        <v xml:space="preserve"> </v>
      </c>
      <c r="H93" s="14" t="str">
        <f t="shared" si="13"/>
        <v/>
      </c>
    </row>
    <row r="94" spans="1:8" x14ac:dyDescent="0.2">
      <c r="A94" s="41"/>
      <c r="B94" s="12" t="s">
        <v>84</v>
      </c>
      <c r="C94" s="13">
        <v>0</v>
      </c>
      <c r="D94" s="13">
        <v>0</v>
      </c>
      <c r="E94" s="14" t="str">
        <f t="shared" si="11"/>
        <v/>
      </c>
      <c r="F94" s="14" t="str">
        <f t="shared" si="12"/>
        <v/>
      </c>
      <c r="G94" s="14" t="str">
        <f t="shared" si="14"/>
        <v xml:space="preserve"> </v>
      </c>
      <c r="H94" s="14" t="str">
        <f t="shared" si="13"/>
        <v/>
      </c>
    </row>
    <row r="95" spans="1:8" x14ac:dyDescent="0.2">
      <c r="A95" s="41"/>
      <c r="B95" s="12" t="s">
        <v>85</v>
      </c>
      <c r="C95" s="13">
        <v>0</v>
      </c>
      <c r="D95" s="13">
        <v>0</v>
      </c>
      <c r="E95" s="14" t="str">
        <f t="shared" si="11"/>
        <v/>
      </c>
      <c r="F95" s="14" t="str">
        <f t="shared" si="12"/>
        <v/>
      </c>
      <c r="G95" s="14" t="str">
        <f t="shared" si="14"/>
        <v xml:space="preserve"> </v>
      </c>
      <c r="H95" s="14" t="str">
        <f t="shared" si="13"/>
        <v/>
      </c>
    </row>
    <row r="96" spans="1:8" x14ac:dyDescent="0.2">
      <c r="A96" s="41"/>
      <c r="B96" s="12" t="s">
        <v>86</v>
      </c>
      <c r="C96" s="13">
        <v>0</v>
      </c>
      <c r="D96" s="13">
        <v>0</v>
      </c>
      <c r="E96" s="14" t="str">
        <f t="shared" si="11"/>
        <v/>
      </c>
      <c r="F96" s="14" t="str">
        <f t="shared" si="12"/>
        <v/>
      </c>
      <c r="G96" s="14" t="str">
        <f t="shared" si="14"/>
        <v xml:space="preserve"> </v>
      </c>
      <c r="H96" s="14" t="str">
        <f t="shared" si="13"/>
        <v/>
      </c>
    </row>
    <row r="97" spans="1:8" x14ac:dyDescent="0.2">
      <c r="A97" s="41"/>
      <c r="B97" s="12" t="s">
        <v>87</v>
      </c>
      <c r="C97" s="13">
        <v>0</v>
      </c>
      <c r="D97" s="13">
        <v>0</v>
      </c>
      <c r="E97" s="14" t="str">
        <f t="shared" si="11"/>
        <v/>
      </c>
      <c r="F97" s="14" t="str">
        <f t="shared" si="12"/>
        <v/>
      </c>
      <c r="G97" s="14" t="str">
        <f t="shared" si="14"/>
        <v xml:space="preserve"> 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0</v>
      </c>
      <c r="D99" s="13">
        <v>0</v>
      </c>
      <c r="E99" s="14" t="str">
        <f t="shared" si="11"/>
        <v/>
      </c>
      <c r="F99" s="14" t="str">
        <f t="shared" si="12"/>
        <v/>
      </c>
      <c r="G99" s="14" t="str">
        <f t="shared" si="14"/>
        <v xml:space="preserve"> </v>
      </c>
      <c r="H99" s="14" t="str">
        <f t="shared" si="13"/>
        <v/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0</v>
      </c>
      <c r="D103" s="13">
        <v>0</v>
      </c>
      <c r="E103" s="14" t="str">
        <f t="shared" si="11"/>
        <v/>
      </c>
      <c r="F103" s="14" t="str">
        <f t="shared" si="12"/>
        <v/>
      </c>
      <c r="G103" s="14" t="str">
        <f t="shared" si="14"/>
        <v xml:space="preserve"> </v>
      </c>
      <c r="H103" s="14" t="str">
        <f t="shared" si="13"/>
        <v/>
      </c>
    </row>
    <row r="104" spans="1:8" x14ac:dyDescent="0.2">
      <c r="A104" s="41"/>
      <c r="B104" s="12" t="s">
        <v>94</v>
      </c>
      <c r="C104" s="13">
        <v>0</v>
      </c>
      <c r="D104" s="13">
        <v>0</v>
      </c>
      <c r="E104" s="14" t="str">
        <f t="shared" si="11"/>
        <v/>
      </c>
      <c r="F104" s="14" t="str">
        <f t="shared" si="12"/>
        <v/>
      </c>
      <c r="G104" s="14" t="str">
        <f t="shared" si="14"/>
        <v xml:space="preserve"> </v>
      </c>
      <c r="H104" s="14" t="str">
        <f t="shared" si="13"/>
        <v/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0</v>
      </c>
      <c r="D106" s="13">
        <v>0</v>
      </c>
      <c r="E106" s="14" t="str">
        <f t="shared" si="11"/>
        <v/>
      </c>
      <c r="F106" s="14" t="str">
        <f t="shared" si="12"/>
        <v/>
      </c>
      <c r="G106" s="14" t="str">
        <f t="shared" si="14"/>
        <v xml:space="preserve"> </v>
      </c>
      <c r="H106" s="14" t="str">
        <f t="shared" si="13"/>
        <v/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0</v>
      </c>
      <c r="E108" s="14" t="str">
        <f t="shared" si="15"/>
        <v/>
      </c>
      <c r="F108" s="14" t="str">
        <f t="shared" si="16"/>
        <v/>
      </c>
      <c r="G108" s="14" t="str">
        <f t="shared" ref="G108:G139" si="18">+IF(AND(C108=0,D108=0)," ",IF(C108=0,1,IF(D108=0,-1,(D108-C108)/C108)))</f>
        <v xml:space="preserve"> 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0</v>
      </c>
      <c r="D109" s="13">
        <v>0</v>
      </c>
      <c r="E109" s="14" t="str">
        <f t="shared" si="15"/>
        <v/>
      </c>
      <c r="F109" s="14" t="str">
        <f t="shared" si="16"/>
        <v/>
      </c>
      <c r="G109" s="14" t="str">
        <f t="shared" si="18"/>
        <v xml:space="preserve"> </v>
      </c>
      <c r="H109" s="14" t="str">
        <f t="shared" si="17"/>
        <v/>
      </c>
    </row>
    <row r="110" spans="1:8" x14ac:dyDescent="0.2">
      <c r="A110" s="41"/>
      <c r="B110" s="12" t="s">
        <v>101</v>
      </c>
      <c r="C110" s="13">
        <v>0</v>
      </c>
      <c r="D110" s="13">
        <v>0</v>
      </c>
      <c r="E110" s="14" t="str">
        <f t="shared" si="15"/>
        <v/>
      </c>
      <c r="F110" s="14" t="str">
        <f t="shared" si="16"/>
        <v/>
      </c>
      <c r="G110" s="14" t="str">
        <f t="shared" si="18"/>
        <v xml:space="preserve"> 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0</v>
      </c>
      <c r="D111" s="13">
        <v>0</v>
      </c>
      <c r="E111" s="14" t="str">
        <f t="shared" si="15"/>
        <v/>
      </c>
      <c r="F111" s="14" t="str">
        <f t="shared" si="16"/>
        <v/>
      </c>
      <c r="G111" s="14" t="str">
        <f t="shared" si="18"/>
        <v xml:space="preserve"> </v>
      </c>
      <c r="H111" s="14" t="str">
        <f t="shared" si="17"/>
        <v/>
      </c>
    </row>
    <row r="112" spans="1:8" ht="25.5" x14ac:dyDescent="0.2">
      <c r="A112" s="41"/>
      <c r="B112" s="12" t="s">
        <v>103</v>
      </c>
      <c r="C112" s="13">
        <v>0</v>
      </c>
      <c r="D112" s="13">
        <v>0</v>
      </c>
      <c r="E112" s="14" t="str">
        <f t="shared" si="15"/>
        <v/>
      </c>
      <c r="F112" s="14" t="str">
        <f t="shared" si="16"/>
        <v/>
      </c>
      <c r="G112" s="14" t="str">
        <f t="shared" si="18"/>
        <v xml:space="preserve"> </v>
      </c>
      <c r="H112" s="14" t="str">
        <f t="shared" si="17"/>
        <v/>
      </c>
    </row>
    <row r="113" spans="1:8" ht="25.5" x14ac:dyDescent="0.2">
      <c r="A113" s="41"/>
      <c r="B113" s="12" t="s">
        <v>104</v>
      </c>
      <c r="C113" s="13">
        <v>0</v>
      </c>
      <c r="D113" s="13">
        <v>0</v>
      </c>
      <c r="E113" s="14" t="str">
        <f t="shared" si="15"/>
        <v/>
      </c>
      <c r="F113" s="14" t="str">
        <f t="shared" si="16"/>
        <v/>
      </c>
      <c r="G113" s="14" t="str">
        <f t="shared" si="18"/>
        <v xml:space="preserve"> </v>
      </c>
      <c r="H113" s="14" t="str">
        <f t="shared" si="17"/>
        <v/>
      </c>
    </row>
    <row r="114" spans="1:8" x14ac:dyDescent="0.2">
      <c r="A114" s="41"/>
      <c r="B114" s="12" t="s">
        <v>105</v>
      </c>
      <c r="C114" s="13">
        <v>0</v>
      </c>
      <c r="D114" s="13">
        <v>0</v>
      </c>
      <c r="E114" s="14" t="str">
        <f t="shared" si="15"/>
        <v/>
      </c>
      <c r="F114" s="14" t="str">
        <f t="shared" si="16"/>
        <v/>
      </c>
      <c r="G114" s="14" t="str">
        <f t="shared" si="18"/>
        <v xml:space="preserve"> </v>
      </c>
      <c r="H114" s="14" t="str">
        <f t="shared" si="17"/>
        <v/>
      </c>
    </row>
    <row r="115" spans="1:8" x14ac:dyDescent="0.2">
      <c r="A115" s="41"/>
      <c r="B115" s="12" t="s">
        <v>106</v>
      </c>
      <c r="C115" s="13">
        <v>0</v>
      </c>
      <c r="D115" s="13">
        <v>0</v>
      </c>
      <c r="E115" s="14" t="str">
        <f t="shared" si="15"/>
        <v/>
      </c>
      <c r="F115" s="14" t="str">
        <f t="shared" si="16"/>
        <v/>
      </c>
      <c r="G115" s="14" t="str">
        <f t="shared" si="18"/>
        <v xml:space="preserve"> </v>
      </c>
      <c r="H115" s="14" t="str">
        <f t="shared" si="17"/>
        <v/>
      </c>
    </row>
    <row r="116" spans="1:8" x14ac:dyDescent="0.2">
      <c r="A116" s="41"/>
      <c r="B116" s="12" t="s">
        <v>107</v>
      </c>
      <c r="C116" s="13">
        <v>0</v>
      </c>
      <c r="D116" s="13">
        <v>0</v>
      </c>
      <c r="E116" s="14" t="str">
        <f t="shared" si="15"/>
        <v/>
      </c>
      <c r="F116" s="14" t="str">
        <f t="shared" si="16"/>
        <v/>
      </c>
      <c r="G116" s="14" t="str">
        <f t="shared" si="18"/>
        <v xml:space="preserve"> </v>
      </c>
      <c r="H116" s="14" t="str">
        <f t="shared" si="17"/>
        <v/>
      </c>
    </row>
    <row r="117" spans="1:8" x14ac:dyDescent="0.2">
      <c r="A117" s="41"/>
      <c r="B117" s="12" t="s">
        <v>108</v>
      </c>
      <c r="C117" s="13">
        <v>1</v>
      </c>
      <c r="D117" s="13">
        <v>0</v>
      </c>
      <c r="E117" s="14">
        <f t="shared" si="15"/>
        <v>6.1349693251533744E-3</v>
      </c>
      <c r="F117" s="14" t="str">
        <f t="shared" si="16"/>
        <v/>
      </c>
      <c r="G117" s="14">
        <f t="shared" si="18"/>
        <v>-1</v>
      </c>
      <c r="H117" s="14">
        <f t="shared" si="17"/>
        <v>-6.1349693251533744E-3</v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0</v>
      </c>
      <c r="D120" s="13">
        <v>0</v>
      </c>
      <c r="E120" s="14" t="str">
        <f t="shared" si="15"/>
        <v/>
      </c>
      <c r="F120" s="14" t="str">
        <f t="shared" si="16"/>
        <v/>
      </c>
      <c r="G120" s="14" t="str">
        <f t="shared" si="18"/>
        <v xml:space="preserve"> </v>
      </c>
      <c r="H120" s="14" t="str">
        <f t="shared" si="17"/>
        <v/>
      </c>
    </row>
    <row r="121" spans="1:8" x14ac:dyDescent="0.2">
      <c r="A121" s="41"/>
      <c r="B121" s="12" t="s">
        <v>112</v>
      </c>
      <c r="C121" s="13">
        <v>0</v>
      </c>
      <c r="D121" s="13">
        <v>0</v>
      </c>
      <c r="E121" s="14" t="str">
        <f t="shared" si="15"/>
        <v/>
      </c>
      <c r="F121" s="14" t="str">
        <f t="shared" si="16"/>
        <v/>
      </c>
      <c r="G121" s="14" t="str">
        <f t="shared" si="18"/>
        <v xml:space="preserve"> </v>
      </c>
      <c r="H121" s="14" t="str">
        <f t="shared" si="17"/>
        <v/>
      </c>
    </row>
    <row r="122" spans="1:8" x14ac:dyDescent="0.2">
      <c r="A122" s="41"/>
      <c r="B122" s="12" t="s">
        <v>113</v>
      </c>
      <c r="C122" s="13">
        <v>0</v>
      </c>
      <c r="D122" s="13">
        <v>0</v>
      </c>
      <c r="E122" s="14" t="str">
        <f t="shared" si="15"/>
        <v/>
      </c>
      <c r="F122" s="14" t="str">
        <f t="shared" si="16"/>
        <v/>
      </c>
      <c r="G122" s="14" t="str">
        <f t="shared" si="18"/>
        <v xml:space="preserve"> 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0</v>
      </c>
      <c r="D123" s="13">
        <v>0</v>
      </c>
      <c r="E123" s="14" t="str">
        <f t="shared" si="15"/>
        <v/>
      </c>
      <c r="F123" s="14" t="str">
        <f t="shared" si="16"/>
        <v/>
      </c>
      <c r="G123" s="14" t="str">
        <f t="shared" si="18"/>
        <v xml:space="preserve"> </v>
      </c>
      <c r="H123" s="14" t="str">
        <f t="shared" si="17"/>
        <v/>
      </c>
    </row>
    <row r="124" spans="1:8" x14ac:dyDescent="0.2">
      <c r="A124" s="41"/>
      <c r="B124" s="12" t="s">
        <v>115</v>
      </c>
      <c r="C124" s="13">
        <v>0</v>
      </c>
      <c r="D124" s="13">
        <v>0</v>
      </c>
      <c r="E124" s="14" t="str">
        <f t="shared" si="15"/>
        <v/>
      </c>
      <c r="F124" s="14" t="str">
        <f t="shared" si="16"/>
        <v/>
      </c>
      <c r="G124" s="14" t="str">
        <f t="shared" si="18"/>
        <v xml:space="preserve"> 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0</v>
      </c>
      <c r="D125" s="13">
        <v>0</v>
      </c>
      <c r="E125" s="14" t="str">
        <f t="shared" si="15"/>
        <v/>
      </c>
      <c r="F125" s="14" t="str">
        <f t="shared" si="16"/>
        <v/>
      </c>
      <c r="G125" s="14" t="str">
        <f t="shared" si="18"/>
        <v xml:space="preserve"> </v>
      </c>
      <c r="H125" s="14" t="str">
        <f t="shared" si="17"/>
        <v/>
      </c>
    </row>
    <row r="126" spans="1:8" x14ac:dyDescent="0.2">
      <c r="A126" s="41"/>
      <c r="B126" s="12" t="s">
        <v>117</v>
      </c>
      <c r="C126" s="13">
        <v>7</v>
      </c>
      <c r="D126" s="13">
        <v>1</v>
      </c>
      <c r="E126" s="14">
        <f t="shared" si="15"/>
        <v>4.2944785276073622E-2</v>
      </c>
      <c r="F126" s="14">
        <f t="shared" si="16"/>
        <v>3.4482758620689655E-2</v>
      </c>
      <c r="G126" s="14">
        <f t="shared" si="18"/>
        <v>-0.8571428571428571</v>
      </c>
      <c r="H126" s="14">
        <f t="shared" si="17"/>
        <v>-3.6809815950920248E-2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1</v>
      </c>
      <c r="D128" s="13">
        <v>0</v>
      </c>
      <c r="E128" s="14">
        <f t="shared" si="15"/>
        <v>6.1349693251533744E-3</v>
      </c>
      <c r="F128" s="14" t="str">
        <f t="shared" si="16"/>
        <v/>
      </c>
      <c r="G128" s="14">
        <f t="shared" si="18"/>
        <v>-1</v>
      </c>
      <c r="H128" s="14">
        <f t="shared" si="17"/>
        <v>-6.1349693251533744E-3</v>
      </c>
    </row>
    <row r="129" spans="1:8" x14ac:dyDescent="0.2">
      <c r="A129" s="41"/>
      <c r="B129" s="12" t="s">
        <v>120</v>
      </c>
      <c r="C129" s="13">
        <v>0</v>
      </c>
      <c r="D129" s="13">
        <v>0</v>
      </c>
      <c r="E129" s="14" t="str">
        <f t="shared" si="15"/>
        <v/>
      </c>
      <c r="F129" s="14" t="str">
        <f t="shared" si="16"/>
        <v/>
      </c>
      <c r="G129" s="14" t="str">
        <f t="shared" si="18"/>
        <v xml:space="preserve"> </v>
      </c>
      <c r="H129" s="14" t="str">
        <f t="shared" si="17"/>
        <v/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27</v>
      </c>
      <c r="D131" s="13">
        <v>15</v>
      </c>
      <c r="E131" s="14">
        <f t="shared" si="15"/>
        <v>0.16564417177914109</v>
      </c>
      <c r="F131" s="14">
        <f t="shared" si="16"/>
        <v>0.51724137931034486</v>
      </c>
      <c r="G131" s="14">
        <f t="shared" si="18"/>
        <v>-0.44444444444444442</v>
      </c>
      <c r="H131" s="14">
        <f t="shared" si="17"/>
        <v>-7.3619631901840482E-2</v>
      </c>
    </row>
    <row r="132" spans="1:8" ht="25.5" x14ac:dyDescent="0.2">
      <c r="A132" s="41"/>
      <c r="B132" s="12" t="s">
        <v>123</v>
      </c>
      <c r="C132" s="13">
        <v>0</v>
      </c>
      <c r="D132" s="13">
        <v>0</v>
      </c>
      <c r="E132" s="14" t="str">
        <f t="shared" si="15"/>
        <v/>
      </c>
      <c r="F132" s="14" t="str">
        <f t="shared" si="16"/>
        <v/>
      </c>
      <c r="G132" s="14" t="str">
        <f t="shared" si="18"/>
        <v xml:space="preserve"> </v>
      </c>
      <c r="H132" s="14" t="str">
        <f t="shared" si="17"/>
        <v/>
      </c>
    </row>
    <row r="133" spans="1:8" x14ac:dyDescent="0.2">
      <c r="A133" s="41"/>
      <c r="B133" s="12" t="s">
        <v>124</v>
      </c>
      <c r="C133" s="13">
        <v>0</v>
      </c>
      <c r="D133" s="13">
        <v>0</v>
      </c>
      <c r="E133" s="14" t="str">
        <f t="shared" si="15"/>
        <v/>
      </c>
      <c r="F133" s="14" t="str">
        <f t="shared" si="16"/>
        <v/>
      </c>
      <c r="G133" s="14" t="str">
        <f t="shared" si="18"/>
        <v xml:space="preserve"> </v>
      </c>
      <c r="H133" s="14" t="str">
        <f t="shared" si="17"/>
        <v/>
      </c>
    </row>
    <row r="134" spans="1:8" x14ac:dyDescent="0.2">
      <c r="A134" s="41"/>
      <c r="B134" s="12" t="s">
        <v>125</v>
      </c>
      <c r="C134" s="13">
        <v>0</v>
      </c>
      <c r="D134" s="13">
        <v>0</v>
      </c>
      <c r="E134" s="14" t="str">
        <f t="shared" si="15"/>
        <v/>
      </c>
      <c r="F134" s="14" t="str">
        <f t="shared" si="16"/>
        <v/>
      </c>
      <c r="G134" s="14" t="str">
        <f t="shared" si="18"/>
        <v xml:space="preserve"> </v>
      </c>
      <c r="H134" s="14" t="str">
        <f t="shared" si="17"/>
        <v/>
      </c>
    </row>
    <row r="135" spans="1:8" x14ac:dyDescent="0.2">
      <c r="A135" s="41"/>
      <c r="B135" s="12" t="s">
        <v>126</v>
      </c>
      <c r="C135" s="13">
        <v>2</v>
      </c>
      <c r="D135" s="13">
        <v>0</v>
      </c>
      <c r="E135" s="14">
        <f t="shared" si="15"/>
        <v>1.2269938650306749E-2</v>
      </c>
      <c r="F135" s="14" t="str">
        <f t="shared" si="16"/>
        <v/>
      </c>
      <c r="G135" s="14">
        <f t="shared" si="18"/>
        <v>-1</v>
      </c>
      <c r="H135" s="14">
        <f t="shared" si="17"/>
        <v>-1.2269938650306749E-2</v>
      </c>
    </row>
    <row r="136" spans="1:8" x14ac:dyDescent="0.2">
      <c r="A136" s="41"/>
      <c r="B136" s="12" t="s">
        <v>127</v>
      </c>
      <c r="C136" s="13">
        <v>0</v>
      </c>
      <c r="D136" s="13">
        <v>0</v>
      </c>
      <c r="E136" s="14" t="str">
        <f t="shared" si="15"/>
        <v/>
      </c>
      <c r="F136" s="14" t="str">
        <f t="shared" si="16"/>
        <v/>
      </c>
      <c r="G136" s="14" t="str">
        <f t="shared" si="18"/>
        <v xml:space="preserve"> </v>
      </c>
      <c r="H136" s="14" t="str">
        <f t="shared" si="17"/>
        <v/>
      </c>
    </row>
    <row r="137" spans="1:8" x14ac:dyDescent="0.2">
      <c r="A137" s="41"/>
      <c r="B137" s="12" t="s">
        <v>128</v>
      </c>
      <c r="C137" s="13">
        <v>1</v>
      </c>
      <c r="D137" s="13">
        <v>1</v>
      </c>
      <c r="E137" s="14">
        <f t="shared" si="15"/>
        <v>6.1349693251533744E-3</v>
      </c>
      <c r="F137" s="14">
        <f t="shared" si="16"/>
        <v>3.4482758620689655E-2</v>
      </c>
      <c r="G137" s="14">
        <f t="shared" si="18"/>
        <v>0</v>
      </c>
      <c r="H137" s="14">
        <f t="shared" si="17"/>
        <v>0</v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0</v>
      </c>
      <c r="D139" s="13">
        <v>0</v>
      </c>
      <c r="E139" s="14" t="str">
        <f t="shared" ref="E139:E167" si="19">+IF(C139=0,"",C139/C$75)</f>
        <v/>
      </c>
      <c r="F139" s="14" t="str">
        <f t="shared" ref="F139:F167" si="20">+IF(D139=0,"",D139/D$75)</f>
        <v/>
      </c>
      <c r="G139" s="14" t="str">
        <f t="shared" si="18"/>
        <v xml:space="preserve"> </v>
      </c>
      <c r="H139" s="14" t="str">
        <f t="shared" ref="H139:H167" si="21">+IF(OR(AND(E139=""),(G139="")),"",E139*G139)</f>
        <v/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0</v>
      </c>
      <c r="E141" s="14" t="str">
        <f t="shared" si="19"/>
        <v/>
      </c>
      <c r="F141" s="14" t="str">
        <f t="shared" si="20"/>
        <v/>
      </c>
      <c r="G141" s="14" t="str">
        <f t="shared" si="22"/>
        <v xml:space="preserve"> 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0</v>
      </c>
      <c r="D142" s="13">
        <v>0</v>
      </c>
      <c r="E142" s="14" t="str">
        <f t="shared" si="19"/>
        <v/>
      </c>
      <c r="F142" s="14" t="str">
        <f t="shared" si="20"/>
        <v/>
      </c>
      <c r="G142" s="14" t="str">
        <f t="shared" si="22"/>
        <v xml:space="preserve"> </v>
      </c>
      <c r="H142" s="14" t="str">
        <f t="shared" si="21"/>
        <v/>
      </c>
    </row>
    <row r="143" spans="1:8" ht="25.5" x14ac:dyDescent="0.2">
      <c r="A143" s="41"/>
      <c r="B143" s="12" t="s">
        <v>134</v>
      </c>
      <c r="C143" s="13">
        <v>4</v>
      </c>
      <c r="D143" s="13">
        <v>0</v>
      </c>
      <c r="E143" s="14">
        <f t="shared" si="19"/>
        <v>2.4539877300613498E-2</v>
      </c>
      <c r="F143" s="14" t="str">
        <f t="shared" si="20"/>
        <v/>
      </c>
      <c r="G143" s="14">
        <f t="shared" si="22"/>
        <v>-1</v>
      </c>
      <c r="H143" s="14">
        <f t="shared" si="21"/>
        <v>-2.4539877300613498E-2</v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0</v>
      </c>
      <c r="E148" s="14" t="str">
        <f t="shared" si="19"/>
        <v/>
      </c>
      <c r="F148" s="14" t="str">
        <f t="shared" si="20"/>
        <v/>
      </c>
      <c r="G148" s="14" t="str">
        <f t="shared" si="22"/>
        <v xml:space="preserve"> 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0</v>
      </c>
      <c r="D153" s="13">
        <v>1</v>
      </c>
      <c r="E153" s="14" t="str">
        <f t="shared" si="19"/>
        <v/>
      </c>
      <c r="F153" s="14">
        <f t="shared" si="20"/>
        <v>3.4482758620689655E-2</v>
      </c>
      <c r="G153" s="14">
        <f t="shared" si="22"/>
        <v>1</v>
      </c>
      <c r="H153" s="14" t="str">
        <f t="shared" si="21"/>
        <v/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0</v>
      </c>
      <c r="D155" s="13">
        <v>0</v>
      </c>
      <c r="E155" s="14" t="str">
        <f t="shared" si="19"/>
        <v/>
      </c>
      <c r="F155" s="14" t="str">
        <f t="shared" si="20"/>
        <v/>
      </c>
      <c r="G155" s="14" t="str">
        <f t="shared" si="22"/>
        <v xml:space="preserve"> </v>
      </c>
      <c r="H155" s="14" t="str">
        <f t="shared" si="21"/>
        <v/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2</v>
      </c>
      <c r="E157" s="14" t="str">
        <f t="shared" si="19"/>
        <v/>
      </c>
      <c r="F157" s="14">
        <f t="shared" si="20"/>
        <v>6.8965517241379309E-2</v>
      </c>
      <c r="G157" s="14">
        <f t="shared" si="22"/>
        <v>1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0</v>
      </c>
      <c r="E158" s="14" t="str">
        <f t="shared" si="19"/>
        <v/>
      </c>
      <c r="F158" s="14" t="str">
        <f t="shared" si="20"/>
        <v/>
      </c>
      <c r="G158" s="14" t="str">
        <f t="shared" si="22"/>
        <v xml:space="preserve"> 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0</v>
      </c>
      <c r="D164" s="13">
        <v>0</v>
      </c>
      <c r="E164" s="14" t="str">
        <f t="shared" si="19"/>
        <v/>
      </c>
      <c r="F164" s="14" t="str">
        <f t="shared" si="20"/>
        <v/>
      </c>
      <c r="G164" s="14" t="str">
        <f t="shared" si="22"/>
        <v xml:space="preserve"> </v>
      </c>
      <c r="H164" s="14" t="str">
        <f t="shared" si="21"/>
        <v/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55</v>
      </c>
      <c r="D173" s="17">
        <f>SUM(D174:D343)</f>
        <v>77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0.4</v>
      </c>
      <c r="H173" s="18">
        <f t="shared" ref="H173:H204" si="25">+IF(OR(AND(E173=""),(G173="")),"",E173*G173)</f>
        <v>0.4</v>
      </c>
    </row>
    <row r="174" spans="1:8" x14ac:dyDescent="0.2">
      <c r="A174" s="41"/>
      <c r="B174" s="12" t="s">
        <v>159</v>
      </c>
      <c r="C174" s="13">
        <v>0</v>
      </c>
      <c r="D174" s="13">
        <v>0</v>
      </c>
      <c r="E174" s="14" t="str">
        <f t="shared" si="23"/>
        <v/>
      </c>
      <c r="F174" s="14" t="str">
        <f t="shared" si="24"/>
        <v/>
      </c>
      <c r="G174" s="14" t="str">
        <f t="shared" ref="G174:G205" si="26">+IF(AND(C174=0,D174=0)," ",IF(C174=0,1,IF(D174=0,-1,(D174-C174)/C174)))</f>
        <v xml:space="preserve"> </v>
      </c>
      <c r="H174" s="14" t="str">
        <f t="shared" si="25"/>
        <v/>
      </c>
    </row>
    <row r="175" spans="1:8" x14ac:dyDescent="0.2">
      <c r="A175" s="41"/>
      <c r="B175" s="12" t="s">
        <v>160</v>
      </c>
      <c r="C175" s="13">
        <v>0</v>
      </c>
      <c r="D175" s="13">
        <v>0</v>
      </c>
      <c r="E175" s="14" t="str">
        <f t="shared" si="23"/>
        <v/>
      </c>
      <c r="F175" s="14" t="str">
        <f t="shared" si="24"/>
        <v/>
      </c>
      <c r="G175" s="14" t="str">
        <f t="shared" si="26"/>
        <v xml:space="preserve"> </v>
      </c>
      <c r="H175" s="14" t="str">
        <f t="shared" si="25"/>
        <v/>
      </c>
    </row>
    <row r="176" spans="1:8" ht="38.25" x14ac:dyDescent="0.2">
      <c r="A176" s="41"/>
      <c r="B176" s="12" t="s">
        <v>161</v>
      </c>
      <c r="C176" s="13">
        <v>0</v>
      </c>
      <c r="D176" s="13">
        <v>0</v>
      </c>
      <c r="E176" s="14" t="str">
        <f t="shared" si="23"/>
        <v/>
      </c>
      <c r="F176" s="14" t="str">
        <f t="shared" si="24"/>
        <v/>
      </c>
      <c r="G176" s="14" t="str">
        <f t="shared" si="26"/>
        <v xml:space="preserve"> </v>
      </c>
      <c r="H176" s="14" t="str">
        <f t="shared" si="25"/>
        <v/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0</v>
      </c>
      <c r="D178" s="13">
        <v>0</v>
      </c>
      <c r="E178" s="14" t="str">
        <f t="shared" si="23"/>
        <v/>
      </c>
      <c r="F178" s="14" t="str">
        <f t="shared" si="24"/>
        <v/>
      </c>
      <c r="G178" s="14" t="str">
        <f t="shared" si="26"/>
        <v xml:space="preserve"> </v>
      </c>
      <c r="H178" s="14" t="str">
        <f t="shared" si="25"/>
        <v/>
      </c>
    </row>
    <row r="179" spans="1:8" x14ac:dyDescent="0.2">
      <c r="A179" s="41"/>
      <c r="B179" s="12" t="s">
        <v>164</v>
      </c>
      <c r="C179" s="13">
        <v>3</v>
      </c>
      <c r="D179" s="13">
        <v>20</v>
      </c>
      <c r="E179" s="14">
        <f t="shared" si="23"/>
        <v>5.4545454545454543E-2</v>
      </c>
      <c r="F179" s="14">
        <f t="shared" si="24"/>
        <v>0.25974025974025972</v>
      </c>
      <c r="G179" s="14">
        <f t="shared" si="26"/>
        <v>5.666666666666667</v>
      </c>
      <c r="H179" s="14">
        <f t="shared" si="25"/>
        <v>0.30909090909090908</v>
      </c>
    </row>
    <row r="180" spans="1:8" x14ac:dyDescent="0.2">
      <c r="A180" s="41"/>
      <c r="B180" s="12" t="s">
        <v>165</v>
      </c>
      <c r="C180" s="13">
        <v>0</v>
      </c>
      <c r="D180" s="13">
        <v>0</v>
      </c>
      <c r="E180" s="14" t="str">
        <f t="shared" si="23"/>
        <v/>
      </c>
      <c r="F180" s="14" t="str">
        <f t="shared" si="24"/>
        <v/>
      </c>
      <c r="G180" s="14" t="str">
        <f t="shared" si="26"/>
        <v xml:space="preserve"> 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0</v>
      </c>
      <c r="D181" s="13">
        <v>5</v>
      </c>
      <c r="E181" s="14" t="str">
        <f t="shared" si="23"/>
        <v/>
      </c>
      <c r="F181" s="14">
        <f t="shared" si="24"/>
        <v>6.4935064935064929E-2</v>
      </c>
      <c r="G181" s="14">
        <f t="shared" si="26"/>
        <v>1</v>
      </c>
      <c r="H181" s="14" t="str">
        <f t="shared" si="25"/>
        <v/>
      </c>
    </row>
    <row r="182" spans="1:8" x14ac:dyDescent="0.2">
      <c r="A182" s="41"/>
      <c r="B182" s="12" t="s">
        <v>167</v>
      </c>
      <c r="C182" s="13">
        <v>0</v>
      </c>
      <c r="D182" s="13">
        <v>0</v>
      </c>
      <c r="E182" s="14" t="str">
        <f t="shared" si="23"/>
        <v/>
      </c>
      <c r="F182" s="14" t="str">
        <f t="shared" si="24"/>
        <v/>
      </c>
      <c r="G182" s="14" t="str">
        <f t="shared" si="26"/>
        <v xml:space="preserve"> </v>
      </c>
      <c r="H182" s="14" t="str">
        <f t="shared" si="25"/>
        <v/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0</v>
      </c>
      <c r="D186" s="13">
        <v>2</v>
      </c>
      <c r="E186" s="14" t="str">
        <f t="shared" si="23"/>
        <v/>
      </c>
      <c r="F186" s="14">
        <f t="shared" si="24"/>
        <v>2.5974025974025976E-2</v>
      </c>
      <c r="G186" s="14">
        <f t="shared" si="26"/>
        <v>1</v>
      </c>
      <c r="H186" s="14" t="str">
        <f t="shared" si="25"/>
        <v/>
      </c>
    </row>
    <row r="187" spans="1:8" x14ac:dyDescent="0.2">
      <c r="A187" s="41"/>
      <c r="B187" s="12" t="s">
        <v>172</v>
      </c>
      <c r="C187" s="13">
        <v>0</v>
      </c>
      <c r="D187" s="13">
        <v>0</v>
      </c>
      <c r="E187" s="14" t="str">
        <f t="shared" si="23"/>
        <v/>
      </c>
      <c r="F187" s="14" t="str">
        <f t="shared" si="24"/>
        <v/>
      </c>
      <c r="G187" s="14" t="str">
        <f t="shared" si="26"/>
        <v xml:space="preserve"> </v>
      </c>
      <c r="H187" s="14" t="str">
        <f t="shared" si="25"/>
        <v/>
      </c>
    </row>
    <row r="188" spans="1:8" ht="25.5" x14ac:dyDescent="0.2">
      <c r="A188" s="41"/>
      <c r="B188" s="12" t="s">
        <v>173</v>
      </c>
      <c r="C188" s="13">
        <v>0</v>
      </c>
      <c r="D188" s="13">
        <v>4</v>
      </c>
      <c r="E188" s="14" t="str">
        <f t="shared" si="23"/>
        <v/>
      </c>
      <c r="F188" s="14">
        <f t="shared" si="24"/>
        <v>5.1948051948051951E-2</v>
      </c>
      <c r="G188" s="14">
        <f t="shared" si="26"/>
        <v>1</v>
      </c>
      <c r="H188" s="14" t="str">
        <f t="shared" si="25"/>
        <v/>
      </c>
    </row>
    <row r="189" spans="1:8" ht="25.5" x14ac:dyDescent="0.2">
      <c r="A189" s="41"/>
      <c r="B189" s="12" t="s">
        <v>174</v>
      </c>
      <c r="C189" s="13">
        <v>1</v>
      </c>
      <c r="D189" s="13">
        <v>0</v>
      </c>
      <c r="E189" s="14">
        <f t="shared" si="23"/>
        <v>1.8181818181818181E-2</v>
      </c>
      <c r="F189" s="14" t="str">
        <f t="shared" si="24"/>
        <v/>
      </c>
      <c r="G189" s="14">
        <f t="shared" si="26"/>
        <v>-1</v>
      </c>
      <c r="H189" s="14">
        <f t="shared" si="25"/>
        <v>-1.8181818181818181E-2</v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0</v>
      </c>
      <c r="D191" s="13">
        <v>0</v>
      </c>
      <c r="E191" s="14" t="str">
        <f t="shared" si="23"/>
        <v/>
      </c>
      <c r="F191" s="14" t="str">
        <f t="shared" si="24"/>
        <v/>
      </c>
      <c r="G191" s="14" t="str">
        <f t="shared" si="26"/>
        <v xml:space="preserve"> </v>
      </c>
      <c r="H191" s="14" t="str">
        <f t="shared" si="25"/>
        <v/>
      </c>
    </row>
    <row r="192" spans="1:8" x14ac:dyDescent="0.2">
      <c r="A192" s="41"/>
      <c r="B192" s="12" t="s">
        <v>177</v>
      </c>
      <c r="C192" s="13">
        <v>0</v>
      </c>
      <c r="D192" s="13">
        <v>0</v>
      </c>
      <c r="E192" s="14" t="str">
        <f t="shared" si="23"/>
        <v/>
      </c>
      <c r="F192" s="14" t="str">
        <f t="shared" si="24"/>
        <v/>
      </c>
      <c r="G192" s="14" t="str">
        <f t="shared" si="26"/>
        <v xml:space="preserve"> </v>
      </c>
      <c r="H192" s="14" t="str">
        <f t="shared" si="25"/>
        <v/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1</v>
      </c>
      <c r="E193" s="14" t="str">
        <f t="shared" si="23"/>
        <v/>
      </c>
      <c r="F193" s="14">
        <f t="shared" si="24"/>
        <v>1.2987012987012988E-2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0</v>
      </c>
      <c r="D194" s="13">
        <v>0</v>
      </c>
      <c r="E194" s="14" t="str">
        <f t="shared" si="23"/>
        <v/>
      </c>
      <c r="F194" s="14" t="str">
        <f t="shared" si="24"/>
        <v/>
      </c>
      <c r="G194" s="14" t="str">
        <f t="shared" si="26"/>
        <v xml:space="preserve"> </v>
      </c>
      <c r="H194" s="14" t="str">
        <f t="shared" si="25"/>
        <v/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0</v>
      </c>
      <c r="D197" s="13">
        <v>0</v>
      </c>
      <c r="E197" s="14" t="str">
        <f t="shared" si="23"/>
        <v/>
      </c>
      <c r="F197" s="14" t="str">
        <f t="shared" si="24"/>
        <v/>
      </c>
      <c r="G197" s="14" t="str">
        <f t="shared" si="26"/>
        <v xml:space="preserve"> </v>
      </c>
      <c r="H197" s="14" t="str">
        <f t="shared" si="25"/>
        <v/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0</v>
      </c>
      <c r="D199" s="13">
        <v>1</v>
      </c>
      <c r="E199" s="14" t="str">
        <f t="shared" si="23"/>
        <v/>
      </c>
      <c r="F199" s="14">
        <f t="shared" si="24"/>
        <v>1.2987012987012988E-2</v>
      </c>
      <c r="G199" s="14">
        <f t="shared" si="26"/>
        <v>1</v>
      </c>
      <c r="H199" s="14" t="str">
        <f t="shared" si="25"/>
        <v/>
      </c>
    </row>
    <row r="200" spans="1:8" ht="25.5" x14ac:dyDescent="0.2">
      <c r="A200" s="41"/>
      <c r="B200" s="12" t="s">
        <v>185</v>
      </c>
      <c r="C200" s="13">
        <v>0</v>
      </c>
      <c r="D200" s="13">
        <v>12</v>
      </c>
      <c r="E200" s="14" t="str">
        <f t="shared" si="23"/>
        <v/>
      </c>
      <c r="F200" s="14">
        <f t="shared" si="24"/>
        <v>0.15584415584415584</v>
      </c>
      <c r="G200" s="14">
        <f t="shared" si="26"/>
        <v>1</v>
      </c>
      <c r="H200" s="14" t="str">
        <f t="shared" si="25"/>
        <v/>
      </c>
    </row>
    <row r="201" spans="1:8" x14ac:dyDescent="0.2">
      <c r="A201" s="41"/>
      <c r="B201" s="12" t="s">
        <v>186</v>
      </c>
      <c r="C201" s="13">
        <v>0</v>
      </c>
      <c r="D201" s="13">
        <v>0</v>
      </c>
      <c r="E201" s="14" t="str">
        <f t="shared" si="23"/>
        <v/>
      </c>
      <c r="F201" s="14" t="str">
        <f t="shared" si="24"/>
        <v/>
      </c>
      <c r="G201" s="14" t="str">
        <f t="shared" si="26"/>
        <v xml:space="preserve"> </v>
      </c>
      <c r="H201" s="14" t="str">
        <f t="shared" si="25"/>
        <v/>
      </c>
    </row>
    <row r="202" spans="1:8" x14ac:dyDescent="0.2">
      <c r="A202" s="41"/>
      <c r="B202" s="12" t="s">
        <v>187</v>
      </c>
      <c r="C202" s="13">
        <v>0</v>
      </c>
      <c r="D202" s="13">
        <v>0</v>
      </c>
      <c r="E202" s="14" t="str">
        <f t="shared" si="23"/>
        <v/>
      </c>
      <c r="F202" s="14" t="str">
        <f t="shared" si="24"/>
        <v/>
      </c>
      <c r="G202" s="14" t="str">
        <f t="shared" si="26"/>
        <v xml:space="preserve"> </v>
      </c>
      <c r="H202" s="14" t="str">
        <f t="shared" si="25"/>
        <v/>
      </c>
    </row>
    <row r="203" spans="1:8" x14ac:dyDescent="0.2">
      <c r="A203" s="41"/>
      <c r="B203" s="12" t="s">
        <v>188</v>
      </c>
      <c r="C203" s="13">
        <v>0</v>
      </c>
      <c r="D203" s="13">
        <v>0</v>
      </c>
      <c r="E203" s="14" t="str">
        <f t="shared" si="23"/>
        <v/>
      </c>
      <c r="F203" s="14" t="str">
        <f t="shared" si="24"/>
        <v/>
      </c>
      <c r="G203" s="14" t="str">
        <f t="shared" si="26"/>
        <v xml:space="preserve"> </v>
      </c>
      <c r="H203" s="14" t="str">
        <f t="shared" si="25"/>
        <v/>
      </c>
    </row>
    <row r="204" spans="1:8" x14ac:dyDescent="0.2">
      <c r="A204" s="41"/>
      <c r="B204" s="12" t="s">
        <v>189</v>
      </c>
      <c r="C204" s="13">
        <v>0</v>
      </c>
      <c r="D204" s="13">
        <v>0</v>
      </c>
      <c r="E204" s="14" t="str">
        <f t="shared" si="23"/>
        <v/>
      </c>
      <c r="F204" s="14" t="str">
        <f t="shared" si="24"/>
        <v/>
      </c>
      <c r="G204" s="14" t="str">
        <f t="shared" si="26"/>
        <v xml:space="preserve"> </v>
      </c>
      <c r="H204" s="14" t="str">
        <f t="shared" si="25"/>
        <v/>
      </c>
    </row>
    <row r="205" spans="1:8" x14ac:dyDescent="0.2">
      <c r="A205" s="41"/>
      <c r="B205" s="12" t="s">
        <v>190</v>
      </c>
      <c r="C205" s="13">
        <v>0</v>
      </c>
      <c r="D205" s="13">
        <v>0</v>
      </c>
      <c r="E205" s="14" t="str">
        <f t="shared" ref="E205:E236" si="27">+IF(C205=0,"",C205/C$173)</f>
        <v/>
      </c>
      <c r="F205" s="14" t="str">
        <f t="shared" ref="F205:F236" si="28">+IF(D205=0,"",D205/D$173)</f>
        <v/>
      </c>
      <c r="G205" s="14" t="str">
        <f t="shared" si="26"/>
        <v xml:space="preserve"> </v>
      </c>
      <c r="H205" s="14" t="str">
        <f t="shared" ref="H205:H236" si="29">+IF(OR(AND(E205=""),(G205="")),"",E205*G205)</f>
        <v/>
      </c>
    </row>
    <row r="206" spans="1:8" x14ac:dyDescent="0.2">
      <c r="A206" s="41"/>
      <c r="B206" s="12" t="s">
        <v>191</v>
      </c>
      <c r="C206" s="13">
        <v>0</v>
      </c>
      <c r="D206" s="13">
        <v>0</v>
      </c>
      <c r="E206" s="14" t="str">
        <f t="shared" si="27"/>
        <v/>
      </c>
      <c r="F206" s="14" t="str">
        <f t="shared" si="28"/>
        <v/>
      </c>
      <c r="G206" s="14" t="str">
        <f t="shared" ref="G206:G237" si="30">+IF(AND(C206=0,D206=0)," ",IF(C206=0,1,IF(D206=0,-1,(D206-C206)/C206)))</f>
        <v xml:space="preserve"> </v>
      </c>
      <c r="H206" s="14" t="str">
        <f t="shared" si="29"/>
        <v/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0</v>
      </c>
      <c r="D208" s="13">
        <v>0</v>
      </c>
      <c r="E208" s="14" t="str">
        <f t="shared" si="27"/>
        <v/>
      </c>
      <c r="F208" s="14" t="str">
        <f t="shared" si="28"/>
        <v/>
      </c>
      <c r="G208" s="14" t="str">
        <f t="shared" si="30"/>
        <v xml:space="preserve"> </v>
      </c>
      <c r="H208" s="14" t="str">
        <f t="shared" si="29"/>
        <v/>
      </c>
    </row>
    <row r="209" spans="1:8" x14ac:dyDescent="0.2">
      <c r="A209" s="41"/>
      <c r="B209" s="12" t="s">
        <v>194</v>
      </c>
      <c r="C209" s="13">
        <v>0</v>
      </c>
      <c r="D209" s="13">
        <v>0</v>
      </c>
      <c r="E209" s="14" t="str">
        <f t="shared" si="27"/>
        <v/>
      </c>
      <c r="F209" s="14" t="str">
        <f t="shared" si="28"/>
        <v/>
      </c>
      <c r="G209" s="14" t="str">
        <f t="shared" si="30"/>
        <v xml:space="preserve"> </v>
      </c>
      <c r="H209" s="14" t="str">
        <f t="shared" si="29"/>
        <v/>
      </c>
    </row>
    <row r="210" spans="1:8" x14ac:dyDescent="0.2">
      <c r="A210" s="41"/>
      <c r="B210" s="12" t="s">
        <v>195</v>
      </c>
      <c r="C210" s="13">
        <v>0</v>
      </c>
      <c r="D210" s="13">
        <v>0</v>
      </c>
      <c r="E210" s="14" t="str">
        <f t="shared" si="27"/>
        <v/>
      </c>
      <c r="F210" s="14" t="str">
        <f t="shared" si="28"/>
        <v/>
      </c>
      <c r="G210" s="14" t="str">
        <f t="shared" si="30"/>
        <v xml:space="preserve"> </v>
      </c>
      <c r="H210" s="14" t="str">
        <f t="shared" si="29"/>
        <v/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0</v>
      </c>
      <c r="D213" s="13">
        <v>3</v>
      </c>
      <c r="E213" s="14" t="str">
        <f t="shared" si="27"/>
        <v/>
      </c>
      <c r="F213" s="14">
        <f t="shared" si="28"/>
        <v>3.896103896103896E-2</v>
      </c>
      <c r="G213" s="14">
        <f t="shared" si="30"/>
        <v>1</v>
      </c>
      <c r="H213" s="14" t="str">
        <f t="shared" si="29"/>
        <v/>
      </c>
    </row>
    <row r="214" spans="1:8" x14ac:dyDescent="0.2">
      <c r="A214" s="41"/>
      <c r="B214" s="12" t="s">
        <v>199</v>
      </c>
      <c r="C214" s="13">
        <v>0</v>
      </c>
      <c r="D214" s="13">
        <v>0</v>
      </c>
      <c r="E214" s="14" t="str">
        <f t="shared" si="27"/>
        <v/>
      </c>
      <c r="F214" s="14" t="str">
        <f t="shared" si="28"/>
        <v/>
      </c>
      <c r="G214" s="14" t="str">
        <f t="shared" si="30"/>
        <v xml:space="preserve"> </v>
      </c>
      <c r="H214" s="14" t="str">
        <f t="shared" si="29"/>
        <v/>
      </c>
    </row>
    <row r="215" spans="1:8" ht="25.5" x14ac:dyDescent="0.2">
      <c r="A215" s="41"/>
      <c r="B215" s="12" t="s">
        <v>200</v>
      </c>
      <c r="C215" s="13">
        <v>0</v>
      </c>
      <c r="D215" s="13">
        <v>0</v>
      </c>
      <c r="E215" s="14" t="str">
        <f t="shared" si="27"/>
        <v/>
      </c>
      <c r="F215" s="14" t="str">
        <f t="shared" si="28"/>
        <v/>
      </c>
      <c r="G215" s="14" t="str">
        <f t="shared" si="30"/>
        <v xml:space="preserve"> 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0</v>
      </c>
      <c r="E218" s="14" t="str">
        <f t="shared" si="27"/>
        <v/>
      </c>
      <c r="F218" s="14" t="str">
        <f t="shared" si="28"/>
        <v/>
      </c>
      <c r="G218" s="14" t="str">
        <f t="shared" si="30"/>
        <v xml:space="preserve"> 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1</v>
      </c>
      <c r="D225" s="13">
        <v>1</v>
      </c>
      <c r="E225" s="14">
        <f t="shared" si="27"/>
        <v>1.8181818181818181E-2</v>
      </c>
      <c r="F225" s="14">
        <f t="shared" si="28"/>
        <v>1.2987012987012988E-2</v>
      </c>
      <c r="G225" s="14">
        <f t="shared" si="30"/>
        <v>0</v>
      </c>
      <c r="H225" s="14">
        <f t="shared" si="29"/>
        <v>0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0</v>
      </c>
      <c r="E227" s="14" t="str">
        <f t="shared" si="27"/>
        <v/>
      </c>
      <c r="F227" s="14" t="str">
        <f t="shared" si="28"/>
        <v/>
      </c>
      <c r="G227" s="14" t="str">
        <f t="shared" si="30"/>
        <v xml:space="preserve"> 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0</v>
      </c>
      <c r="D228" s="13">
        <v>0</v>
      </c>
      <c r="E228" s="14" t="str">
        <f t="shared" si="27"/>
        <v/>
      </c>
      <c r="F228" s="14" t="str">
        <f t="shared" si="28"/>
        <v/>
      </c>
      <c r="G228" s="14" t="str">
        <f t="shared" si="30"/>
        <v xml:space="preserve"> 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0</v>
      </c>
      <c r="E230" s="14" t="str">
        <f t="shared" si="27"/>
        <v/>
      </c>
      <c r="F230" s="14" t="str">
        <f t="shared" si="28"/>
        <v/>
      </c>
      <c r="G230" s="14" t="str">
        <f t="shared" si="30"/>
        <v xml:space="preserve"> 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0</v>
      </c>
      <c r="E232" s="14" t="str">
        <f t="shared" si="27"/>
        <v/>
      </c>
      <c r="F232" s="14" t="str">
        <f t="shared" si="28"/>
        <v/>
      </c>
      <c r="G232" s="14" t="str">
        <f t="shared" si="30"/>
        <v xml:space="preserve"> 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0</v>
      </c>
      <c r="E233" s="14" t="str">
        <f t="shared" si="27"/>
        <v/>
      </c>
      <c r="F233" s="14" t="str">
        <f t="shared" si="28"/>
        <v/>
      </c>
      <c r="G233" s="14" t="str">
        <f t="shared" si="30"/>
        <v xml:space="preserve"> 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0</v>
      </c>
      <c r="D236" s="13">
        <v>0</v>
      </c>
      <c r="E236" s="14" t="str">
        <f t="shared" si="27"/>
        <v/>
      </c>
      <c r="F236" s="14" t="str">
        <f t="shared" si="28"/>
        <v/>
      </c>
      <c r="G236" s="14" t="str">
        <f t="shared" si="30"/>
        <v xml:space="preserve"> </v>
      </c>
      <c r="H236" s="14" t="str">
        <f t="shared" si="29"/>
        <v/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22</v>
      </c>
      <c r="D238" s="13">
        <v>2</v>
      </c>
      <c r="E238" s="14">
        <f t="shared" si="31"/>
        <v>0.4</v>
      </c>
      <c r="F238" s="14">
        <f t="shared" si="32"/>
        <v>2.5974025974025976E-2</v>
      </c>
      <c r="G238" s="14">
        <f t="shared" ref="G238:G269" si="34">+IF(AND(C238=0,D238=0)," ",IF(C238=0,1,IF(D238=0,-1,(D238-C238)/C238)))</f>
        <v>-0.90909090909090906</v>
      </c>
      <c r="H238" s="14">
        <f t="shared" si="33"/>
        <v>-0.36363636363636365</v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2</v>
      </c>
      <c r="D241" s="13">
        <v>0</v>
      </c>
      <c r="E241" s="14">
        <f t="shared" si="31"/>
        <v>3.6363636363636362E-2</v>
      </c>
      <c r="F241" s="14" t="str">
        <f t="shared" si="32"/>
        <v/>
      </c>
      <c r="G241" s="14">
        <f t="shared" si="34"/>
        <v>-1</v>
      </c>
      <c r="H241" s="14">
        <f t="shared" si="33"/>
        <v>-3.6363636363636362E-2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0</v>
      </c>
      <c r="D244" s="13">
        <v>0</v>
      </c>
      <c r="E244" s="14" t="str">
        <f t="shared" si="31"/>
        <v/>
      </c>
      <c r="F244" s="14" t="str">
        <f t="shared" si="32"/>
        <v/>
      </c>
      <c r="G244" s="14" t="str">
        <f t="shared" si="34"/>
        <v xml:space="preserve"> </v>
      </c>
      <c r="H244" s="14" t="str">
        <f t="shared" si="33"/>
        <v/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0</v>
      </c>
      <c r="E246" s="14" t="str">
        <f t="shared" si="31"/>
        <v/>
      </c>
      <c r="F246" s="14" t="str">
        <f t="shared" si="32"/>
        <v/>
      </c>
      <c r="G246" s="14" t="str">
        <f t="shared" si="34"/>
        <v xml:space="preserve"> 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31"/>
        <v/>
      </c>
      <c r="F248" s="14" t="str">
        <f t="shared" si="32"/>
        <v/>
      </c>
      <c r="G248" s="14" t="str">
        <f t="shared" si="34"/>
        <v xml:space="preserve"> 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0</v>
      </c>
      <c r="E250" s="14" t="str">
        <f t="shared" si="31"/>
        <v/>
      </c>
      <c r="F250" s="14" t="str">
        <f t="shared" si="32"/>
        <v/>
      </c>
      <c r="G250" s="14" t="str">
        <f t="shared" si="34"/>
        <v xml:space="preserve"> 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4</v>
      </c>
      <c r="E255" s="14" t="str">
        <f t="shared" si="31"/>
        <v/>
      </c>
      <c r="F255" s="14">
        <f t="shared" si="32"/>
        <v>5.1948051948051951E-2</v>
      </c>
      <c r="G255" s="14">
        <f t="shared" si="34"/>
        <v>1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0</v>
      </c>
      <c r="D259" s="13">
        <v>0</v>
      </c>
      <c r="E259" s="14" t="str">
        <f t="shared" si="31"/>
        <v/>
      </c>
      <c r="F259" s="14" t="str">
        <f t="shared" si="32"/>
        <v/>
      </c>
      <c r="G259" s="14" t="str">
        <f t="shared" si="34"/>
        <v xml:space="preserve"> 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0</v>
      </c>
      <c r="D262" s="13">
        <v>0</v>
      </c>
      <c r="E262" s="14" t="str">
        <f t="shared" si="31"/>
        <v/>
      </c>
      <c r="F262" s="14" t="str">
        <f t="shared" si="32"/>
        <v/>
      </c>
      <c r="G262" s="14" t="str">
        <f t="shared" si="34"/>
        <v xml:space="preserve"> 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0</v>
      </c>
      <c r="D264" s="13">
        <v>0</v>
      </c>
      <c r="E264" s="14" t="str">
        <f t="shared" si="31"/>
        <v/>
      </c>
      <c r="F264" s="14" t="str">
        <f t="shared" si="32"/>
        <v/>
      </c>
      <c r="G264" s="14" t="str">
        <f t="shared" si="34"/>
        <v xml:space="preserve"> </v>
      </c>
      <c r="H264" s="14" t="str">
        <f t="shared" si="33"/>
        <v/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0</v>
      </c>
      <c r="D275" s="13">
        <v>0</v>
      </c>
      <c r="E275" s="14" t="str">
        <f t="shared" si="35"/>
        <v/>
      </c>
      <c r="F275" s="14" t="str">
        <f t="shared" si="36"/>
        <v/>
      </c>
      <c r="G275" s="14" t="str">
        <f t="shared" si="38"/>
        <v xml:space="preserve"> </v>
      </c>
      <c r="H275" s="14" t="str">
        <f t="shared" si="37"/>
        <v/>
      </c>
    </row>
    <row r="276" spans="1:8" ht="25.5" x14ac:dyDescent="0.2">
      <c r="A276" s="41"/>
      <c r="B276" s="12" t="s">
        <v>260</v>
      </c>
      <c r="C276" s="13">
        <v>0</v>
      </c>
      <c r="D276" s="13">
        <v>0</v>
      </c>
      <c r="E276" s="14" t="str">
        <f t="shared" si="35"/>
        <v/>
      </c>
      <c r="F276" s="14" t="str">
        <f t="shared" si="36"/>
        <v/>
      </c>
      <c r="G276" s="14" t="str">
        <f t="shared" si="38"/>
        <v xml:space="preserve"> </v>
      </c>
      <c r="H276" s="14" t="str">
        <f t="shared" si="37"/>
        <v/>
      </c>
    </row>
    <row r="277" spans="1:8" x14ac:dyDescent="0.2">
      <c r="A277" s="41"/>
      <c r="B277" s="12" t="s">
        <v>261</v>
      </c>
      <c r="C277" s="13">
        <v>0</v>
      </c>
      <c r="D277" s="13">
        <v>0</v>
      </c>
      <c r="E277" s="14" t="str">
        <f t="shared" si="35"/>
        <v/>
      </c>
      <c r="F277" s="14" t="str">
        <f t="shared" si="36"/>
        <v/>
      </c>
      <c r="G277" s="14" t="str">
        <f t="shared" si="38"/>
        <v xml:space="preserve"> </v>
      </c>
      <c r="H277" s="14" t="str">
        <f t="shared" si="37"/>
        <v/>
      </c>
    </row>
    <row r="278" spans="1:8" x14ac:dyDescent="0.2">
      <c r="A278" s="41"/>
      <c r="B278" s="12" t="s">
        <v>262</v>
      </c>
      <c r="C278" s="13">
        <v>0</v>
      </c>
      <c r="D278" s="13">
        <v>0</v>
      </c>
      <c r="E278" s="14" t="str">
        <f t="shared" si="35"/>
        <v/>
      </c>
      <c r="F278" s="14" t="str">
        <f t="shared" si="36"/>
        <v/>
      </c>
      <c r="G278" s="14" t="str">
        <f t="shared" si="38"/>
        <v xml:space="preserve"> 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0</v>
      </c>
      <c r="D280" s="13">
        <v>0</v>
      </c>
      <c r="E280" s="14" t="str">
        <f t="shared" si="35"/>
        <v/>
      </c>
      <c r="F280" s="14" t="str">
        <f t="shared" si="36"/>
        <v/>
      </c>
      <c r="G280" s="14" t="str">
        <f t="shared" si="38"/>
        <v xml:space="preserve"> </v>
      </c>
      <c r="H280" s="14" t="str">
        <f t="shared" si="37"/>
        <v/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22</v>
      </c>
      <c r="D282" s="13">
        <v>0</v>
      </c>
      <c r="E282" s="14">
        <f t="shared" si="35"/>
        <v>0.4</v>
      </c>
      <c r="F282" s="14" t="str">
        <f t="shared" si="36"/>
        <v/>
      </c>
      <c r="G282" s="14">
        <f t="shared" si="38"/>
        <v>-1</v>
      </c>
      <c r="H282" s="14">
        <f t="shared" si="37"/>
        <v>-0.4</v>
      </c>
    </row>
    <row r="283" spans="1:8" x14ac:dyDescent="0.2">
      <c r="A283" s="41"/>
      <c r="B283" s="12" t="s">
        <v>267</v>
      </c>
      <c r="C283" s="13">
        <v>0</v>
      </c>
      <c r="D283" s="13">
        <v>0</v>
      </c>
      <c r="E283" s="14" t="str">
        <f t="shared" si="35"/>
        <v/>
      </c>
      <c r="F283" s="14" t="str">
        <f t="shared" si="36"/>
        <v/>
      </c>
      <c r="G283" s="14" t="str">
        <f t="shared" si="38"/>
        <v xml:space="preserve"> </v>
      </c>
      <c r="H283" s="14" t="str">
        <f t="shared" si="37"/>
        <v/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0</v>
      </c>
      <c r="D288" s="13">
        <v>0</v>
      </c>
      <c r="E288" s="14" t="str">
        <f t="shared" si="35"/>
        <v/>
      </c>
      <c r="F288" s="14" t="str">
        <f t="shared" si="36"/>
        <v/>
      </c>
      <c r="G288" s="14" t="str">
        <f t="shared" si="38"/>
        <v xml:space="preserve"> </v>
      </c>
      <c r="H288" s="14" t="str">
        <f t="shared" si="37"/>
        <v/>
      </c>
    </row>
    <row r="289" spans="1:8" x14ac:dyDescent="0.2">
      <c r="A289" s="41"/>
      <c r="B289" s="12" t="s">
        <v>273</v>
      </c>
      <c r="C289" s="13">
        <v>0</v>
      </c>
      <c r="D289" s="13">
        <v>0</v>
      </c>
      <c r="E289" s="14" t="str">
        <f t="shared" si="35"/>
        <v/>
      </c>
      <c r="F289" s="14" t="str">
        <f t="shared" si="36"/>
        <v/>
      </c>
      <c r="G289" s="14" t="str">
        <f t="shared" si="38"/>
        <v xml:space="preserve"> </v>
      </c>
      <c r="H289" s="14" t="str">
        <f t="shared" si="37"/>
        <v/>
      </c>
    </row>
    <row r="290" spans="1:8" x14ac:dyDescent="0.2">
      <c r="A290" s="41"/>
      <c r="B290" s="12" t="s">
        <v>274</v>
      </c>
      <c r="C290" s="13">
        <v>0</v>
      </c>
      <c r="D290" s="13">
        <v>0</v>
      </c>
      <c r="E290" s="14" t="str">
        <f t="shared" si="35"/>
        <v/>
      </c>
      <c r="F290" s="14" t="str">
        <f t="shared" si="36"/>
        <v/>
      </c>
      <c r="G290" s="14" t="str">
        <f t="shared" si="38"/>
        <v xml:space="preserve"> 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0</v>
      </c>
      <c r="D291" s="13">
        <v>0</v>
      </c>
      <c r="E291" s="14" t="str">
        <f t="shared" si="35"/>
        <v/>
      </c>
      <c r="F291" s="14" t="str">
        <f t="shared" si="36"/>
        <v/>
      </c>
      <c r="G291" s="14" t="str">
        <f t="shared" si="38"/>
        <v xml:space="preserve"> 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0</v>
      </c>
      <c r="D293" s="13">
        <v>0</v>
      </c>
      <c r="E293" s="14" t="str">
        <f t="shared" si="35"/>
        <v/>
      </c>
      <c r="F293" s="14" t="str">
        <f t="shared" si="36"/>
        <v/>
      </c>
      <c r="G293" s="14" t="str">
        <f t="shared" si="38"/>
        <v xml:space="preserve"> </v>
      </c>
      <c r="H293" s="14" t="str">
        <f t="shared" si="37"/>
        <v/>
      </c>
    </row>
    <row r="294" spans="1:8" x14ac:dyDescent="0.2">
      <c r="A294" s="41"/>
      <c r="B294" s="12" t="s">
        <v>278</v>
      </c>
      <c r="C294" s="13">
        <v>0</v>
      </c>
      <c r="D294" s="13">
        <v>0</v>
      </c>
      <c r="E294" s="14" t="str">
        <f t="shared" si="35"/>
        <v/>
      </c>
      <c r="F294" s="14" t="str">
        <f t="shared" si="36"/>
        <v/>
      </c>
      <c r="G294" s="14" t="str">
        <f t="shared" si="38"/>
        <v xml:space="preserve"> </v>
      </c>
      <c r="H294" s="14" t="str">
        <f t="shared" si="37"/>
        <v/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0</v>
      </c>
      <c r="E300" s="14" t="str">
        <f t="shared" si="35"/>
        <v/>
      </c>
      <c r="F300" s="14" t="str">
        <f t="shared" si="36"/>
        <v/>
      </c>
      <c r="G300" s="14" t="str">
        <f t="shared" si="38"/>
        <v xml:space="preserve"> 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0</v>
      </c>
      <c r="D301" s="13">
        <v>0</v>
      </c>
      <c r="E301" s="14" t="str">
        <f t="shared" ref="E301:E332" si="39">+IF(C301=0,"",C301/C$173)</f>
        <v/>
      </c>
      <c r="F301" s="14" t="str">
        <f t="shared" ref="F301:F332" si="40">+IF(D301=0,"",D301/D$173)</f>
        <v/>
      </c>
      <c r="G301" s="14" t="str">
        <f t="shared" si="38"/>
        <v xml:space="preserve"> 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0</v>
      </c>
      <c r="D302" s="13">
        <v>0</v>
      </c>
      <c r="E302" s="14" t="str">
        <f t="shared" si="39"/>
        <v/>
      </c>
      <c r="F302" s="14" t="str">
        <f t="shared" si="40"/>
        <v/>
      </c>
      <c r="G302" s="14" t="str">
        <f t="shared" ref="G302:G333" si="42">+IF(AND(C302=0,D302=0)," ",IF(C302=0,1,IF(D302=0,-1,(D302-C302)/C302)))</f>
        <v xml:space="preserve"> </v>
      </c>
      <c r="H302" s="14" t="str">
        <f t="shared" si="41"/>
        <v/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4</v>
      </c>
      <c r="D305" s="13">
        <v>18</v>
      </c>
      <c r="E305" s="14">
        <f t="shared" si="39"/>
        <v>7.2727272727272724E-2</v>
      </c>
      <c r="F305" s="14">
        <f t="shared" si="40"/>
        <v>0.23376623376623376</v>
      </c>
      <c r="G305" s="14">
        <f t="shared" si="42"/>
        <v>3.5</v>
      </c>
      <c r="H305" s="14">
        <f t="shared" si="41"/>
        <v>0.25454545454545452</v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0</v>
      </c>
      <c r="D308" s="13">
        <v>4</v>
      </c>
      <c r="E308" s="14" t="str">
        <f t="shared" si="39"/>
        <v/>
      </c>
      <c r="F308" s="14">
        <f t="shared" si="40"/>
        <v>5.1948051948051951E-2</v>
      </c>
      <c r="G308" s="14">
        <f t="shared" si="42"/>
        <v>1</v>
      </c>
      <c r="H308" s="14" t="str">
        <f t="shared" si="41"/>
        <v/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0</v>
      </c>
      <c r="D313" s="13">
        <v>0</v>
      </c>
      <c r="E313" s="14" t="str">
        <f t="shared" si="39"/>
        <v/>
      </c>
      <c r="F313" s="14" t="str">
        <f t="shared" si="40"/>
        <v/>
      </c>
      <c r="G313" s="14" t="str">
        <f t="shared" si="42"/>
        <v xml:space="preserve"> </v>
      </c>
      <c r="H313" s="14" t="str">
        <f t="shared" si="41"/>
        <v/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0</v>
      </c>
      <c r="D317" s="13">
        <v>0</v>
      </c>
      <c r="E317" s="14" t="str">
        <f t="shared" si="39"/>
        <v/>
      </c>
      <c r="F317" s="14" t="str">
        <f t="shared" si="40"/>
        <v/>
      </c>
      <c r="G317" s="14" t="str">
        <f t="shared" si="42"/>
        <v xml:space="preserve"> </v>
      </c>
      <c r="H317" s="14" t="str">
        <f t="shared" si="41"/>
        <v/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0</v>
      </c>
      <c r="D319" s="13">
        <v>0</v>
      </c>
      <c r="E319" s="14" t="str">
        <f t="shared" si="39"/>
        <v/>
      </c>
      <c r="F319" s="14" t="str">
        <f t="shared" si="40"/>
        <v/>
      </c>
      <c r="G319" s="14" t="str">
        <f t="shared" si="42"/>
        <v xml:space="preserve"> </v>
      </c>
      <c r="H319" s="14" t="str">
        <f t="shared" si="41"/>
        <v/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0</v>
      </c>
      <c r="D321" s="13">
        <v>0</v>
      </c>
      <c r="E321" s="14" t="str">
        <f t="shared" si="39"/>
        <v/>
      </c>
      <c r="F321" s="14" t="str">
        <f t="shared" si="40"/>
        <v/>
      </c>
      <c r="G321" s="14" t="str">
        <f t="shared" si="42"/>
        <v xml:space="preserve"> </v>
      </c>
      <c r="H321" s="14" t="str">
        <f t="shared" si="41"/>
        <v/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0</v>
      </c>
      <c r="D324" s="13">
        <v>0</v>
      </c>
      <c r="E324" s="14" t="str">
        <f t="shared" si="39"/>
        <v/>
      </c>
      <c r="F324" s="14" t="str">
        <f t="shared" si="40"/>
        <v/>
      </c>
      <c r="G324" s="14" t="str">
        <f t="shared" si="42"/>
        <v xml:space="preserve"> </v>
      </c>
      <c r="H324" s="14" t="str">
        <f t="shared" si="41"/>
        <v/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0</v>
      </c>
      <c r="D328" s="13">
        <v>0</v>
      </c>
      <c r="E328" s="14" t="str">
        <f t="shared" si="39"/>
        <v/>
      </c>
      <c r="F328" s="14" t="str">
        <f t="shared" si="40"/>
        <v/>
      </c>
      <c r="G328" s="14" t="str">
        <f t="shared" si="42"/>
        <v xml:space="preserve"> </v>
      </c>
      <c r="H328" s="14" t="str">
        <f t="shared" si="41"/>
        <v/>
      </c>
    </row>
    <row r="329" spans="1:8" x14ac:dyDescent="0.2">
      <c r="A329" s="41"/>
      <c r="B329" s="12" t="s">
        <v>313</v>
      </c>
      <c r="C329" s="13">
        <v>0</v>
      </c>
      <c r="D329" s="13">
        <v>0</v>
      </c>
      <c r="E329" s="14" t="str">
        <f t="shared" si="39"/>
        <v/>
      </c>
      <c r="F329" s="14" t="str">
        <f t="shared" si="40"/>
        <v/>
      </c>
      <c r="G329" s="14" t="str">
        <f t="shared" si="42"/>
        <v xml:space="preserve"> 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0</v>
      </c>
      <c r="E338" s="14" t="str">
        <f t="shared" si="43"/>
        <v/>
      </c>
      <c r="F338" s="14" t="str">
        <f t="shared" si="44"/>
        <v/>
      </c>
      <c r="G338" s="14" t="str">
        <f t="shared" si="46"/>
        <v xml:space="preserve"> 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35</v>
      </c>
      <c r="D349" s="17">
        <f>SUM(D350:D576)</f>
        <v>220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5.2857142857142856</v>
      </c>
      <c r="H349" s="18">
        <f t="shared" ref="H349:H412" si="49">+IF(OR(AND(E349=""),(G349="")),"",E349*G349)</f>
        <v>5.2857142857142856</v>
      </c>
    </row>
    <row r="350" spans="1:8" x14ac:dyDescent="0.2">
      <c r="A350" s="41"/>
      <c r="B350" s="12" t="s">
        <v>328</v>
      </c>
      <c r="C350" s="13">
        <v>1</v>
      </c>
      <c r="D350" s="13">
        <v>0</v>
      </c>
      <c r="E350" s="14">
        <f t="shared" si="47"/>
        <v>2.8571428571428571E-2</v>
      </c>
      <c r="F350" s="14" t="str">
        <f t="shared" si="48"/>
        <v/>
      </c>
      <c r="G350" s="14">
        <f t="shared" ref="G350:G413" si="50">+IF(AND(C350=0,D350=0)," ",IF(C350=0,1,IF(D350=0,-1,(D350-C350)/C350)))</f>
        <v>-1</v>
      </c>
      <c r="H350" s="14">
        <f t="shared" si="49"/>
        <v>-2.8571428571428571E-2</v>
      </c>
    </row>
    <row r="351" spans="1:8" x14ac:dyDescent="0.2">
      <c r="A351" s="41"/>
      <c r="B351" s="12" t="s">
        <v>329</v>
      </c>
      <c r="C351" s="13">
        <v>1</v>
      </c>
      <c r="D351" s="13">
        <v>0</v>
      </c>
      <c r="E351" s="14">
        <f t="shared" si="47"/>
        <v>2.8571428571428571E-2</v>
      </c>
      <c r="F351" s="14" t="str">
        <f t="shared" si="48"/>
        <v/>
      </c>
      <c r="G351" s="14">
        <f t="shared" si="50"/>
        <v>-1</v>
      </c>
      <c r="H351" s="14">
        <f t="shared" si="49"/>
        <v>-2.8571428571428571E-2</v>
      </c>
    </row>
    <row r="352" spans="1:8" x14ac:dyDescent="0.2">
      <c r="A352" s="41"/>
      <c r="B352" s="12" t="s">
        <v>330</v>
      </c>
      <c r="C352" s="13">
        <v>0</v>
      </c>
      <c r="D352" s="13">
        <v>0</v>
      </c>
      <c r="E352" s="14" t="str">
        <f t="shared" si="47"/>
        <v/>
      </c>
      <c r="F352" s="14" t="str">
        <f t="shared" si="48"/>
        <v/>
      </c>
      <c r="G352" s="14" t="str">
        <f t="shared" si="50"/>
        <v xml:space="preserve"> </v>
      </c>
      <c r="H352" s="14" t="str">
        <f t="shared" si="49"/>
        <v/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3</v>
      </c>
      <c r="D355" s="13">
        <v>12</v>
      </c>
      <c r="E355" s="14">
        <f t="shared" si="47"/>
        <v>8.5714285714285715E-2</v>
      </c>
      <c r="F355" s="14">
        <f t="shared" si="48"/>
        <v>5.4545454545454543E-2</v>
      </c>
      <c r="G355" s="14">
        <f t="shared" si="50"/>
        <v>3</v>
      </c>
      <c r="H355" s="14">
        <f t="shared" si="49"/>
        <v>0.25714285714285712</v>
      </c>
    </row>
    <row r="356" spans="1:8" x14ac:dyDescent="0.2">
      <c r="A356" s="41"/>
      <c r="B356" s="12" t="s">
        <v>334</v>
      </c>
      <c r="C356" s="13">
        <v>0</v>
      </c>
      <c r="D356" s="13">
        <v>3</v>
      </c>
      <c r="E356" s="14" t="str">
        <f t="shared" si="47"/>
        <v/>
      </c>
      <c r="F356" s="14">
        <f t="shared" si="48"/>
        <v>1.3636363636363636E-2</v>
      </c>
      <c r="G356" s="14">
        <f t="shared" si="50"/>
        <v>1</v>
      </c>
      <c r="H356" s="14" t="str">
        <f t="shared" si="49"/>
        <v/>
      </c>
    </row>
    <row r="357" spans="1:8" x14ac:dyDescent="0.2">
      <c r="A357" s="41"/>
      <c r="B357" s="12" t="s">
        <v>335</v>
      </c>
      <c r="C357" s="13">
        <v>0</v>
      </c>
      <c r="D357" s="13">
        <v>3</v>
      </c>
      <c r="E357" s="14" t="str">
        <f t="shared" si="47"/>
        <v/>
      </c>
      <c r="F357" s="14">
        <f t="shared" si="48"/>
        <v>1.3636363636363636E-2</v>
      </c>
      <c r="G357" s="14">
        <f t="shared" si="50"/>
        <v>1</v>
      </c>
      <c r="H357" s="14" t="str">
        <f t="shared" si="49"/>
        <v/>
      </c>
    </row>
    <row r="358" spans="1:8" x14ac:dyDescent="0.2">
      <c r="A358" s="41"/>
      <c r="B358" s="12" t="s">
        <v>336</v>
      </c>
      <c r="C358" s="13">
        <v>2</v>
      </c>
      <c r="D358" s="13">
        <v>0</v>
      </c>
      <c r="E358" s="14">
        <f t="shared" si="47"/>
        <v>5.7142857142857141E-2</v>
      </c>
      <c r="F358" s="14" t="str">
        <f t="shared" si="48"/>
        <v/>
      </c>
      <c r="G358" s="14">
        <f t="shared" si="50"/>
        <v>-1</v>
      </c>
      <c r="H358" s="14">
        <f t="shared" si="49"/>
        <v>-5.7142857142857141E-2</v>
      </c>
    </row>
    <row r="359" spans="1:8" x14ac:dyDescent="0.2">
      <c r="A359" s="41"/>
      <c r="B359" s="12" t="s">
        <v>337</v>
      </c>
      <c r="C359" s="13">
        <v>0</v>
      </c>
      <c r="D359" s="13">
        <v>0</v>
      </c>
      <c r="E359" s="14" t="str">
        <f t="shared" si="47"/>
        <v/>
      </c>
      <c r="F359" s="14" t="str">
        <f t="shared" si="48"/>
        <v/>
      </c>
      <c r="G359" s="14" t="str">
        <f t="shared" si="50"/>
        <v xml:space="preserve"> </v>
      </c>
      <c r="H359" s="14" t="str">
        <f t="shared" si="49"/>
        <v/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2</v>
      </c>
      <c r="D361" s="13">
        <v>23</v>
      </c>
      <c r="E361" s="14">
        <f t="shared" si="47"/>
        <v>5.7142857142857141E-2</v>
      </c>
      <c r="F361" s="14">
        <f t="shared" si="48"/>
        <v>0.10454545454545454</v>
      </c>
      <c r="G361" s="14">
        <f t="shared" si="50"/>
        <v>10.5</v>
      </c>
      <c r="H361" s="14">
        <f t="shared" si="49"/>
        <v>0.6</v>
      </c>
    </row>
    <row r="362" spans="1:8" x14ac:dyDescent="0.2">
      <c r="A362" s="41"/>
      <c r="B362" s="12" t="s">
        <v>340</v>
      </c>
      <c r="C362" s="13">
        <v>0</v>
      </c>
      <c r="D362" s="13">
        <v>1</v>
      </c>
      <c r="E362" s="14" t="str">
        <f t="shared" si="47"/>
        <v/>
      </c>
      <c r="F362" s="14">
        <f t="shared" si="48"/>
        <v>4.5454545454545452E-3</v>
      </c>
      <c r="G362" s="14">
        <f t="shared" si="50"/>
        <v>1</v>
      </c>
      <c r="H362" s="14" t="str">
        <f t="shared" si="49"/>
        <v/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1</v>
      </c>
      <c r="D364" s="13">
        <v>0</v>
      </c>
      <c r="E364" s="14">
        <f t="shared" si="47"/>
        <v>2.8571428571428571E-2</v>
      </c>
      <c r="F364" s="14" t="str">
        <f t="shared" si="48"/>
        <v/>
      </c>
      <c r="G364" s="14">
        <f t="shared" si="50"/>
        <v>-1</v>
      </c>
      <c r="H364" s="14">
        <f t="shared" si="49"/>
        <v>-2.8571428571428571E-2</v>
      </c>
    </row>
    <row r="365" spans="1:8" x14ac:dyDescent="0.2">
      <c r="A365" s="41"/>
      <c r="B365" s="12" t="s">
        <v>343</v>
      </c>
      <c r="C365" s="13">
        <v>0</v>
      </c>
      <c r="D365" s="13">
        <v>7</v>
      </c>
      <c r="E365" s="14" t="str">
        <f t="shared" si="47"/>
        <v/>
      </c>
      <c r="F365" s="14">
        <f t="shared" si="48"/>
        <v>3.1818181818181815E-2</v>
      </c>
      <c r="G365" s="14">
        <f t="shared" si="50"/>
        <v>1</v>
      </c>
      <c r="H365" s="14" t="str">
        <f t="shared" si="49"/>
        <v/>
      </c>
    </row>
    <row r="366" spans="1:8" x14ac:dyDescent="0.2">
      <c r="A366" s="41"/>
      <c r="B366" s="12" t="s">
        <v>344</v>
      </c>
      <c r="C366" s="13">
        <v>0</v>
      </c>
      <c r="D366" s="13">
        <v>0</v>
      </c>
      <c r="E366" s="14" t="str">
        <f t="shared" si="47"/>
        <v/>
      </c>
      <c r="F366" s="14" t="str">
        <f t="shared" si="48"/>
        <v/>
      </c>
      <c r="G366" s="14" t="str">
        <f t="shared" si="50"/>
        <v xml:space="preserve"> 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0</v>
      </c>
      <c r="D369" s="13">
        <v>0</v>
      </c>
      <c r="E369" s="14" t="str">
        <f t="shared" si="47"/>
        <v/>
      </c>
      <c r="F369" s="14" t="str">
        <f t="shared" si="48"/>
        <v/>
      </c>
      <c r="G369" s="14" t="str">
        <f t="shared" si="50"/>
        <v xml:space="preserve"> </v>
      </c>
      <c r="H369" s="14" t="str">
        <f t="shared" si="49"/>
        <v/>
      </c>
    </row>
    <row r="370" spans="1:8" x14ac:dyDescent="0.2">
      <c r="A370" s="41"/>
      <c r="B370" s="12" t="s">
        <v>348</v>
      </c>
      <c r="C370" s="13">
        <v>0</v>
      </c>
      <c r="D370" s="13">
        <v>0</v>
      </c>
      <c r="E370" s="14" t="str">
        <f t="shared" si="47"/>
        <v/>
      </c>
      <c r="F370" s="14" t="str">
        <f t="shared" si="48"/>
        <v/>
      </c>
      <c r="G370" s="14" t="str">
        <f t="shared" si="50"/>
        <v xml:space="preserve"> </v>
      </c>
      <c r="H370" s="14" t="str">
        <f t="shared" si="49"/>
        <v/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0</v>
      </c>
      <c r="D372" s="13">
        <v>0</v>
      </c>
      <c r="E372" s="14" t="str">
        <f t="shared" si="47"/>
        <v/>
      </c>
      <c r="F372" s="14" t="str">
        <f t="shared" si="48"/>
        <v/>
      </c>
      <c r="G372" s="14" t="str">
        <f t="shared" si="50"/>
        <v xml:space="preserve"> </v>
      </c>
      <c r="H372" s="14" t="str">
        <f t="shared" si="49"/>
        <v/>
      </c>
    </row>
    <row r="373" spans="1:8" x14ac:dyDescent="0.2">
      <c r="A373" s="41"/>
      <c r="B373" s="12" t="s">
        <v>351</v>
      </c>
      <c r="C373" s="13">
        <v>0</v>
      </c>
      <c r="D373" s="13">
        <v>0</v>
      </c>
      <c r="E373" s="14" t="str">
        <f t="shared" si="47"/>
        <v/>
      </c>
      <c r="F373" s="14" t="str">
        <f t="shared" si="48"/>
        <v/>
      </c>
      <c r="G373" s="14" t="str">
        <f t="shared" si="50"/>
        <v xml:space="preserve"> </v>
      </c>
      <c r="H373" s="14" t="str">
        <f t="shared" si="49"/>
        <v/>
      </c>
    </row>
    <row r="374" spans="1:8" x14ac:dyDescent="0.2">
      <c r="A374" s="41"/>
      <c r="B374" s="12" t="s">
        <v>352</v>
      </c>
      <c r="C374" s="13">
        <v>0</v>
      </c>
      <c r="D374" s="13">
        <v>0</v>
      </c>
      <c r="E374" s="14" t="str">
        <f t="shared" si="47"/>
        <v/>
      </c>
      <c r="F374" s="14" t="str">
        <f t="shared" si="48"/>
        <v/>
      </c>
      <c r="G374" s="14" t="str">
        <f t="shared" si="50"/>
        <v xml:space="preserve"> </v>
      </c>
      <c r="H374" s="14" t="str">
        <f t="shared" si="49"/>
        <v/>
      </c>
    </row>
    <row r="375" spans="1:8" x14ac:dyDescent="0.2">
      <c r="A375" s="41"/>
      <c r="B375" s="12" t="s">
        <v>353</v>
      </c>
      <c r="C375" s="13">
        <v>0</v>
      </c>
      <c r="D375" s="13">
        <v>0</v>
      </c>
      <c r="E375" s="14" t="str">
        <f t="shared" si="47"/>
        <v/>
      </c>
      <c r="F375" s="14" t="str">
        <f t="shared" si="48"/>
        <v/>
      </c>
      <c r="G375" s="14" t="str">
        <f t="shared" si="50"/>
        <v xml:space="preserve"> 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0</v>
      </c>
      <c r="D378" s="13">
        <v>0</v>
      </c>
      <c r="E378" s="14" t="str">
        <f t="shared" si="47"/>
        <v/>
      </c>
      <c r="F378" s="14" t="str">
        <f t="shared" si="48"/>
        <v/>
      </c>
      <c r="G378" s="14" t="str">
        <f t="shared" si="50"/>
        <v xml:space="preserve"> 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0</v>
      </c>
      <c r="D379" s="13">
        <v>0</v>
      </c>
      <c r="E379" s="14" t="str">
        <f t="shared" si="47"/>
        <v/>
      </c>
      <c r="F379" s="14" t="str">
        <f t="shared" si="48"/>
        <v/>
      </c>
      <c r="G379" s="14" t="str">
        <f t="shared" si="50"/>
        <v xml:space="preserve"> </v>
      </c>
      <c r="H379" s="14" t="str">
        <f t="shared" si="49"/>
        <v/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0</v>
      </c>
      <c r="E380" s="14" t="str">
        <f t="shared" si="47"/>
        <v/>
      </c>
      <c r="F380" s="14" t="str">
        <f t="shared" si="48"/>
        <v/>
      </c>
      <c r="G380" s="14" t="str">
        <f t="shared" si="50"/>
        <v xml:space="preserve"> 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0</v>
      </c>
      <c r="D382" s="13">
        <v>0</v>
      </c>
      <c r="E382" s="14" t="str">
        <f t="shared" si="47"/>
        <v/>
      </c>
      <c r="F382" s="14" t="str">
        <f t="shared" si="48"/>
        <v/>
      </c>
      <c r="G382" s="14" t="str">
        <f t="shared" si="50"/>
        <v xml:space="preserve"> </v>
      </c>
      <c r="H382" s="14" t="str">
        <f t="shared" si="49"/>
        <v/>
      </c>
    </row>
    <row r="383" spans="1:8" ht="25.5" x14ac:dyDescent="0.2">
      <c r="A383" s="41"/>
      <c r="B383" s="12" t="s">
        <v>361</v>
      </c>
      <c r="C383" s="13">
        <v>0</v>
      </c>
      <c r="D383" s="13">
        <v>0</v>
      </c>
      <c r="E383" s="14" t="str">
        <f t="shared" si="47"/>
        <v/>
      </c>
      <c r="F383" s="14" t="str">
        <f t="shared" si="48"/>
        <v/>
      </c>
      <c r="G383" s="14" t="str">
        <f t="shared" si="50"/>
        <v xml:space="preserve"> </v>
      </c>
      <c r="H383" s="14" t="str">
        <f t="shared" si="49"/>
        <v/>
      </c>
    </row>
    <row r="384" spans="1:8" x14ac:dyDescent="0.2">
      <c r="A384" s="41"/>
      <c r="B384" s="12" t="s">
        <v>362</v>
      </c>
      <c r="C384" s="13">
        <v>6</v>
      </c>
      <c r="D384" s="13">
        <v>18</v>
      </c>
      <c r="E384" s="14">
        <f t="shared" si="47"/>
        <v>0.17142857142857143</v>
      </c>
      <c r="F384" s="14">
        <f t="shared" si="48"/>
        <v>8.1818181818181818E-2</v>
      </c>
      <c r="G384" s="14">
        <f t="shared" si="50"/>
        <v>2</v>
      </c>
      <c r="H384" s="14">
        <f t="shared" si="49"/>
        <v>0.34285714285714286</v>
      </c>
    </row>
    <row r="385" spans="1:8" x14ac:dyDescent="0.2">
      <c r="A385" s="41"/>
      <c r="B385" s="12" t="s">
        <v>363</v>
      </c>
      <c r="C385" s="13">
        <v>0</v>
      </c>
      <c r="D385" s="13">
        <v>0</v>
      </c>
      <c r="E385" s="14" t="str">
        <f t="shared" si="47"/>
        <v/>
      </c>
      <c r="F385" s="14" t="str">
        <f t="shared" si="48"/>
        <v/>
      </c>
      <c r="G385" s="14" t="str">
        <f t="shared" si="50"/>
        <v xml:space="preserve"> </v>
      </c>
      <c r="H385" s="14" t="str">
        <f t="shared" si="49"/>
        <v/>
      </c>
    </row>
    <row r="386" spans="1:8" x14ac:dyDescent="0.2">
      <c r="A386" s="41"/>
      <c r="B386" s="12" t="s">
        <v>364</v>
      </c>
      <c r="C386" s="13">
        <v>1</v>
      </c>
      <c r="D386" s="13">
        <v>80</v>
      </c>
      <c r="E386" s="14">
        <f t="shared" si="47"/>
        <v>2.8571428571428571E-2</v>
      </c>
      <c r="F386" s="14">
        <f t="shared" si="48"/>
        <v>0.36363636363636365</v>
      </c>
      <c r="G386" s="14">
        <f t="shared" si="50"/>
        <v>79</v>
      </c>
      <c r="H386" s="14">
        <f t="shared" si="49"/>
        <v>2.2571428571428571</v>
      </c>
    </row>
    <row r="387" spans="1:8" x14ac:dyDescent="0.2">
      <c r="A387" s="41"/>
      <c r="B387" s="12" t="s">
        <v>365</v>
      </c>
      <c r="C387" s="13">
        <v>0</v>
      </c>
      <c r="D387" s="13">
        <v>0</v>
      </c>
      <c r="E387" s="14" t="str">
        <f t="shared" si="47"/>
        <v/>
      </c>
      <c r="F387" s="14" t="str">
        <f t="shared" si="48"/>
        <v/>
      </c>
      <c r="G387" s="14" t="str">
        <f t="shared" si="50"/>
        <v xml:space="preserve"> 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0</v>
      </c>
      <c r="D388" s="13">
        <v>1</v>
      </c>
      <c r="E388" s="14" t="str">
        <f t="shared" si="47"/>
        <v/>
      </c>
      <c r="F388" s="14">
        <f t="shared" si="48"/>
        <v>4.5454545454545452E-3</v>
      </c>
      <c r="G388" s="14">
        <f t="shared" si="50"/>
        <v>1</v>
      </c>
      <c r="H388" s="14" t="str">
        <f t="shared" si="49"/>
        <v/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9</v>
      </c>
      <c r="D391" s="13">
        <v>7</v>
      </c>
      <c r="E391" s="14">
        <f t="shared" si="47"/>
        <v>0.25714285714285712</v>
      </c>
      <c r="F391" s="14">
        <f t="shared" si="48"/>
        <v>3.1818181818181815E-2</v>
      </c>
      <c r="G391" s="14">
        <f t="shared" si="50"/>
        <v>-0.22222222222222221</v>
      </c>
      <c r="H391" s="14">
        <f t="shared" si="49"/>
        <v>-5.7142857142857134E-2</v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3</v>
      </c>
      <c r="D395" s="13">
        <v>2</v>
      </c>
      <c r="E395" s="14">
        <f t="shared" si="47"/>
        <v>8.5714285714285715E-2</v>
      </c>
      <c r="F395" s="14">
        <f t="shared" si="48"/>
        <v>9.0909090909090905E-3</v>
      </c>
      <c r="G395" s="14">
        <f t="shared" si="50"/>
        <v>-0.33333333333333331</v>
      </c>
      <c r="H395" s="14">
        <f t="shared" si="49"/>
        <v>-2.8571428571428571E-2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0</v>
      </c>
      <c r="D397" s="13">
        <v>0</v>
      </c>
      <c r="E397" s="14" t="str">
        <f t="shared" si="47"/>
        <v/>
      </c>
      <c r="F397" s="14" t="str">
        <f t="shared" si="48"/>
        <v/>
      </c>
      <c r="G397" s="14" t="str">
        <f t="shared" si="50"/>
        <v xml:space="preserve"> </v>
      </c>
      <c r="H397" s="14" t="str">
        <f t="shared" si="49"/>
        <v/>
      </c>
    </row>
    <row r="398" spans="1:8" x14ac:dyDescent="0.2">
      <c r="A398" s="41"/>
      <c r="B398" s="12" t="s">
        <v>376</v>
      </c>
      <c r="C398" s="13">
        <v>1</v>
      </c>
      <c r="D398" s="13">
        <v>0</v>
      </c>
      <c r="E398" s="14">
        <f t="shared" si="47"/>
        <v>2.8571428571428571E-2</v>
      </c>
      <c r="F398" s="14" t="str">
        <f t="shared" si="48"/>
        <v/>
      </c>
      <c r="G398" s="14">
        <f t="shared" si="50"/>
        <v>-1</v>
      </c>
      <c r="H398" s="14">
        <f t="shared" si="49"/>
        <v>-2.8571428571428571E-2</v>
      </c>
    </row>
    <row r="399" spans="1:8" x14ac:dyDescent="0.2">
      <c r="A399" s="41"/>
      <c r="B399" s="12" t="s">
        <v>377</v>
      </c>
      <c r="C399" s="13">
        <v>1</v>
      </c>
      <c r="D399" s="13">
        <v>5</v>
      </c>
      <c r="E399" s="14">
        <f t="shared" si="47"/>
        <v>2.8571428571428571E-2</v>
      </c>
      <c r="F399" s="14">
        <f t="shared" si="48"/>
        <v>2.2727272727272728E-2</v>
      </c>
      <c r="G399" s="14">
        <f t="shared" si="50"/>
        <v>4</v>
      </c>
      <c r="H399" s="14">
        <f t="shared" si="49"/>
        <v>0.11428571428571428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0</v>
      </c>
      <c r="E401" s="14" t="str">
        <f t="shared" si="47"/>
        <v/>
      </c>
      <c r="F401" s="14" t="str">
        <f t="shared" si="48"/>
        <v/>
      </c>
      <c r="G401" s="14" t="str">
        <f t="shared" si="50"/>
        <v xml:space="preserve"> 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0</v>
      </c>
      <c r="D402" s="13">
        <v>0</v>
      </c>
      <c r="E402" s="14" t="str">
        <f t="shared" si="47"/>
        <v/>
      </c>
      <c r="F402" s="14" t="str">
        <f t="shared" si="48"/>
        <v/>
      </c>
      <c r="G402" s="14" t="str">
        <f t="shared" si="50"/>
        <v xml:space="preserve"> 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0</v>
      </c>
      <c r="D403" s="13">
        <v>0</v>
      </c>
      <c r="E403" s="14" t="str">
        <f t="shared" si="47"/>
        <v/>
      </c>
      <c r="F403" s="14" t="str">
        <f t="shared" si="48"/>
        <v/>
      </c>
      <c r="G403" s="14" t="str">
        <f t="shared" si="50"/>
        <v xml:space="preserve"> </v>
      </c>
      <c r="H403" s="14" t="str">
        <f t="shared" si="49"/>
        <v/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0</v>
      </c>
      <c r="D405" s="13">
        <v>0</v>
      </c>
      <c r="E405" s="14" t="str">
        <f t="shared" si="47"/>
        <v/>
      </c>
      <c r="F405" s="14" t="str">
        <f t="shared" si="48"/>
        <v/>
      </c>
      <c r="G405" s="14" t="str">
        <f t="shared" si="50"/>
        <v xml:space="preserve"> </v>
      </c>
      <c r="H405" s="14" t="str">
        <f t="shared" si="49"/>
        <v/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0</v>
      </c>
      <c r="D408" s="13">
        <v>0</v>
      </c>
      <c r="E408" s="14" t="str">
        <f t="shared" si="47"/>
        <v/>
      </c>
      <c r="F408" s="14" t="str">
        <f t="shared" si="48"/>
        <v/>
      </c>
      <c r="G408" s="14" t="str">
        <f t="shared" si="50"/>
        <v xml:space="preserve"> </v>
      </c>
      <c r="H408" s="14" t="str">
        <f t="shared" si="49"/>
        <v/>
      </c>
    </row>
    <row r="409" spans="1:8" x14ac:dyDescent="0.2">
      <c r="A409" s="41"/>
      <c r="B409" s="12" t="s">
        <v>387</v>
      </c>
      <c r="C409" s="13">
        <v>1</v>
      </c>
      <c r="D409" s="13">
        <v>0</v>
      </c>
      <c r="E409" s="14">
        <f t="shared" si="47"/>
        <v>2.8571428571428571E-2</v>
      </c>
      <c r="F409" s="14" t="str">
        <f t="shared" si="48"/>
        <v/>
      </c>
      <c r="G409" s="14">
        <f t="shared" si="50"/>
        <v>-1</v>
      </c>
      <c r="H409" s="14">
        <f t="shared" si="49"/>
        <v>-2.8571428571428571E-2</v>
      </c>
    </row>
    <row r="410" spans="1:8" x14ac:dyDescent="0.2">
      <c r="A410" s="41"/>
      <c r="B410" s="12" t="s">
        <v>388</v>
      </c>
      <c r="C410" s="13">
        <v>1</v>
      </c>
      <c r="D410" s="13">
        <v>0</v>
      </c>
      <c r="E410" s="14">
        <f t="shared" si="47"/>
        <v>2.8571428571428571E-2</v>
      </c>
      <c r="F410" s="14" t="str">
        <f t="shared" si="48"/>
        <v/>
      </c>
      <c r="G410" s="14">
        <f t="shared" si="50"/>
        <v>-1</v>
      </c>
      <c r="H410" s="14">
        <f t="shared" si="49"/>
        <v>-2.8571428571428571E-2</v>
      </c>
    </row>
    <row r="411" spans="1:8" x14ac:dyDescent="0.2">
      <c r="A411" s="41"/>
      <c r="B411" s="12" t="s">
        <v>389</v>
      </c>
      <c r="C411" s="13">
        <v>0</v>
      </c>
      <c r="D411" s="13">
        <v>0</v>
      </c>
      <c r="E411" s="14" t="str">
        <f t="shared" si="47"/>
        <v/>
      </c>
      <c r="F411" s="14" t="str">
        <f t="shared" si="48"/>
        <v/>
      </c>
      <c r="G411" s="14" t="str">
        <f t="shared" si="50"/>
        <v xml:space="preserve"> </v>
      </c>
      <c r="H411" s="14" t="str">
        <f t="shared" si="49"/>
        <v/>
      </c>
    </row>
    <row r="412" spans="1:8" x14ac:dyDescent="0.2">
      <c r="A412" s="41"/>
      <c r="B412" s="12" t="s">
        <v>390</v>
      </c>
      <c r="C412" s="13">
        <v>0</v>
      </c>
      <c r="D412" s="13">
        <v>0</v>
      </c>
      <c r="E412" s="14" t="str">
        <f t="shared" si="47"/>
        <v/>
      </c>
      <c r="F412" s="14" t="str">
        <f t="shared" si="48"/>
        <v/>
      </c>
      <c r="G412" s="14" t="str">
        <f t="shared" si="50"/>
        <v xml:space="preserve"> </v>
      </c>
      <c r="H412" s="14" t="str">
        <f t="shared" si="49"/>
        <v/>
      </c>
    </row>
    <row r="413" spans="1:8" x14ac:dyDescent="0.2">
      <c r="A413" s="41"/>
      <c r="B413" s="12" t="s">
        <v>391</v>
      </c>
      <c r="C413" s="13">
        <v>0</v>
      </c>
      <c r="D413" s="13">
        <v>0</v>
      </c>
      <c r="E413" s="14" t="str">
        <f t="shared" ref="E413:E476" si="51">+IF(C413=0,"",C413/C$349)</f>
        <v/>
      </c>
      <c r="F413" s="14" t="str">
        <f t="shared" ref="F413:F476" si="52">+IF(D413=0,"",D413/D$349)</f>
        <v/>
      </c>
      <c r="G413" s="14" t="str">
        <f t="shared" si="50"/>
        <v xml:space="preserve"> </v>
      </c>
      <c r="H413" s="14" t="str">
        <f t="shared" ref="H413:H476" si="53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0</v>
      </c>
      <c r="D416" s="13">
        <v>0</v>
      </c>
      <c r="E416" s="14" t="str">
        <f t="shared" si="51"/>
        <v/>
      </c>
      <c r="F416" s="14" t="str">
        <f t="shared" si="52"/>
        <v/>
      </c>
      <c r="G416" s="14" t="str">
        <f t="shared" si="54"/>
        <v xml:space="preserve"> 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0</v>
      </c>
      <c r="D420" s="13">
        <v>0</v>
      </c>
      <c r="E420" s="14" t="str">
        <f t="shared" si="51"/>
        <v/>
      </c>
      <c r="F420" s="14" t="str">
        <f t="shared" si="52"/>
        <v/>
      </c>
      <c r="G420" s="14" t="str">
        <f t="shared" si="54"/>
        <v xml:space="preserve"> </v>
      </c>
      <c r="H420" s="14" t="str">
        <f t="shared" si="53"/>
        <v/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0</v>
      </c>
      <c r="E423" s="14" t="str">
        <f t="shared" si="51"/>
        <v/>
      </c>
      <c r="F423" s="14" t="str">
        <f t="shared" si="52"/>
        <v/>
      </c>
      <c r="G423" s="14" t="str">
        <f t="shared" si="54"/>
        <v xml:space="preserve"> 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0</v>
      </c>
      <c r="D424" s="13">
        <v>0</v>
      </c>
      <c r="E424" s="14" t="str">
        <f t="shared" si="51"/>
        <v/>
      </c>
      <c r="F424" s="14" t="str">
        <f t="shared" si="52"/>
        <v/>
      </c>
      <c r="G424" s="14" t="str">
        <f t="shared" si="54"/>
        <v xml:space="preserve"> </v>
      </c>
      <c r="H424" s="14" t="str">
        <f t="shared" si="53"/>
        <v/>
      </c>
    </row>
    <row r="425" spans="1:8" x14ac:dyDescent="0.2">
      <c r="A425" s="41"/>
      <c r="B425" s="12" t="s">
        <v>403</v>
      </c>
      <c r="C425" s="13">
        <v>0</v>
      </c>
      <c r="D425" s="13">
        <v>0</v>
      </c>
      <c r="E425" s="14" t="str">
        <f t="shared" si="51"/>
        <v/>
      </c>
      <c r="F425" s="14" t="str">
        <f t="shared" si="52"/>
        <v/>
      </c>
      <c r="G425" s="14" t="str">
        <f t="shared" si="54"/>
        <v xml:space="preserve"> 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0</v>
      </c>
      <c r="D428" s="13">
        <v>0</v>
      </c>
      <c r="E428" s="14" t="str">
        <f t="shared" si="51"/>
        <v/>
      </c>
      <c r="F428" s="14" t="str">
        <f t="shared" si="52"/>
        <v/>
      </c>
      <c r="G428" s="14" t="str">
        <f t="shared" si="54"/>
        <v xml:space="preserve"> </v>
      </c>
      <c r="H428" s="14" t="str">
        <f t="shared" si="53"/>
        <v/>
      </c>
    </row>
    <row r="429" spans="1:8" x14ac:dyDescent="0.2">
      <c r="A429" s="41"/>
      <c r="B429" s="12" t="s">
        <v>407</v>
      </c>
      <c r="C429" s="13">
        <v>0</v>
      </c>
      <c r="D429" s="13">
        <v>0</v>
      </c>
      <c r="E429" s="14" t="str">
        <f t="shared" si="51"/>
        <v/>
      </c>
      <c r="F429" s="14" t="str">
        <f t="shared" si="52"/>
        <v/>
      </c>
      <c r="G429" s="14" t="str">
        <f t="shared" si="54"/>
        <v xml:space="preserve"> </v>
      </c>
      <c r="H429" s="14" t="str">
        <f t="shared" si="53"/>
        <v/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0</v>
      </c>
      <c r="D432" s="13">
        <v>0</v>
      </c>
      <c r="E432" s="14" t="str">
        <f t="shared" si="51"/>
        <v/>
      </c>
      <c r="F432" s="14" t="str">
        <f t="shared" si="52"/>
        <v/>
      </c>
      <c r="G432" s="14" t="str">
        <f t="shared" si="54"/>
        <v xml:space="preserve"> </v>
      </c>
      <c r="H432" s="14" t="str">
        <f t="shared" si="53"/>
        <v/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0</v>
      </c>
      <c r="D434" s="13">
        <v>0</v>
      </c>
      <c r="E434" s="14" t="str">
        <f t="shared" si="51"/>
        <v/>
      </c>
      <c r="F434" s="14" t="str">
        <f t="shared" si="52"/>
        <v/>
      </c>
      <c r="G434" s="14" t="str">
        <f t="shared" si="54"/>
        <v xml:space="preserve"> </v>
      </c>
      <c r="H434" s="14" t="str">
        <f t="shared" si="53"/>
        <v/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0</v>
      </c>
      <c r="E437" s="14" t="str">
        <f t="shared" si="51"/>
        <v/>
      </c>
      <c r="F437" s="14" t="str">
        <f t="shared" si="52"/>
        <v/>
      </c>
      <c r="G437" s="14" t="str">
        <f t="shared" si="54"/>
        <v xml:space="preserve"> 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0</v>
      </c>
      <c r="E439" s="14" t="str">
        <f t="shared" si="51"/>
        <v/>
      </c>
      <c r="F439" s="14" t="str">
        <f t="shared" si="52"/>
        <v/>
      </c>
      <c r="G439" s="14" t="str">
        <f t="shared" si="54"/>
        <v xml:space="preserve"> 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0</v>
      </c>
      <c r="D441" s="13">
        <v>0</v>
      </c>
      <c r="E441" s="14" t="str">
        <f t="shared" si="51"/>
        <v/>
      </c>
      <c r="F441" s="14" t="str">
        <f t="shared" si="52"/>
        <v/>
      </c>
      <c r="G441" s="14" t="str">
        <f t="shared" si="54"/>
        <v xml:space="preserve"> </v>
      </c>
      <c r="H441" s="14" t="str">
        <f t="shared" si="53"/>
        <v/>
      </c>
    </row>
    <row r="442" spans="1:8" x14ac:dyDescent="0.2">
      <c r="A442" s="41"/>
      <c r="B442" s="12" t="s">
        <v>420</v>
      </c>
      <c r="C442" s="13">
        <v>0</v>
      </c>
      <c r="D442" s="13">
        <v>0</v>
      </c>
      <c r="E442" s="14" t="str">
        <f t="shared" si="51"/>
        <v/>
      </c>
      <c r="F442" s="14" t="str">
        <f t="shared" si="52"/>
        <v/>
      </c>
      <c r="G442" s="14" t="str">
        <f t="shared" si="54"/>
        <v xml:space="preserve"> </v>
      </c>
      <c r="H442" s="14" t="str">
        <f t="shared" si="53"/>
        <v/>
      </c>
    </row>
    <row r="443" spans="1:8" x14ac:dyDescent="0.2">
      <c r="A443" s="41"/>
      <c r="B443" s="12" t="s">
        <v>421</v>
      </c>
      <c r="C443" s="13">
        <v>0</v>
      </c>
      <c r="D443" s="13">
        <v>0</v>
      </c>
      <c r="E443" s="14" t="str">
        <f t="shared" si="51"/>
        <v/>
      </c>
      <c r="F443" s="14" t="str">
        <f t="shared" si="52"/>
        <v/>
      </c>
      <c r="G443" s="14" t="str">
        <f t="shared" si="54"/>
        <v xml:space="preserve"> </v>
      </c>
      <c r="H443" s="14" t="str">
        <f t="shared" si="53"/>
        <v/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0</v>
      </c>
      <c r="D445" s="13">
        <v>0</v>
      </c>
      <c r="E445" s="14" t="str">
        <f t="shared" si="51"/>
        <v/>
      </c>
      <c r="F445" s="14" t="str">
        <f t="shared" si="52"/>
        <v/>
      </c>
      <c r="G445" s="14" t="str">
        <f t="shared" si="54"/>
        <v xml:space="preserve"> </v>
      </c>
      <c r="H445" s="14" t="str">
        <f t="shared" si="53"/>
        <v/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0</v>
      </c>
      <c r="E453" s="14" t="str">
        <f t="shared" si="51"/>
        <v/>
      </c>
      <c r="F453" s="14" t="str">
        <f t="shared" si="52"/>
        <v/>
      </c>
      <c r="G453" s="14" t="str">
        <f t="shared" si="54"/>
        <v xml:space="preserve"> 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0</v>
      </c>
      <c r="D455" s="13">
        <v>0</v>
      </c>
      <c r="E455" s="14" t="str">
        <f t="shared" si="51"/>
        <v/>
      </c>
      <c r="F455" s="14" t="str">
        <f t="shared" si="52"/>
        <v/>
      </c>
      <c r="G455" s="14" t="str">
        <f t="shared" si="54"/>
        <v xml:space="preserve"> </v>
      </c>
      <c r="H455" s="14" t="str">
        <f t="shared" si="53"/>
        <v/>
      </c>
    </row>
    <row r="456" spans="1:8" x14ac:dyDescent="0.2">
      <c r="A456" s="41"/>
      <c r="B456" s="12" t="s">
        <v>434</v>
      </c>
      <c r="C456" s="13">
        <v>0</v>
      </c>
      <c r="D456" s="13">
        <v>1</v>
      </c>
      <c r="E456" s="14" t="str">
        <f t="shared" si="51"/>
        <v/>
      </c>
      <c r="F456" s="14">
        <f t="shared" si="52"/>
        <v>4.5454545454545452E-3</v>
      </c>
      <c r="G456" s="14">
        <f t="shared" si="54"/>
        <v>1</v>
      </c>
      <c r="H456" s="14" t="str">
        <f t="shared" si="53"/>
        <v/>
      </c>
    </row>
    <row r="457" spans="1:8" x14ac:dyDescent="0.2">
      <c r="A457" s="41"/>
      <c r="B457" s="12" t="s">
        <v>435</v>
      </c>
      <c r="C457" s="13">
        <v>0</v>
      </c>
      <c r="D457" s="13">
        <v>0</v>
      </c>
      <c r="E457" s="14" t="str">
        <f t="shared" si="51"/>
        <v/>
      </c>
      <c r="F457" s="14" t="str">
        <f t="shared" si="52"/>
        <v/>
      </c>
      <c r="G457" s="14" t="str">
        <f t="shared" si="54"/>
        <v xml:space="preserve"> </v>
      </c>
      <c r="H457" s="14" t="str">
        <f t="shared" si="53"/>
        <v/>
      </c>
    </row>
    <row r="458" spans="1:8" ht="25.5" x14ac:dyDescent="0.2">
      <c r="A458" s="41"/>
      <c r="B458" s="12" t="s">
        <v>436</v>
      </c>
      <c r="C458" s="13">
        <v>0</v>
      </c>
      <c r="D458" s="13">
        <v>0</v>
      </c>
      <c r="E458" s="14" t="str">
        <f t="shared" si="51"/>
        <v/>
      </c>
      <c r="F458" s="14" t="str">
        <f t="shared" si="52"/>
        <v/>
      </c>
      <c r="G458" s="14" t="str">
        <f t="shared" si="54"/>
        <v xml:space="preserve"> </v>
      </c>
      <c r="H458" s="14" t="str">
        <f t="shared" si="53"/>
        <v/>
      </c>
    </row>
    <row r="459" spans="1:8" ht="25.5" x14ac:dyDescent="0.2">
      <c r="A459" s="41"/>
      <c r="B459" s="12" t="s">
        <v>437</v>
      </c>
      <c r="C459" s="13">
        <v>0</v>
      </c>
      <c r="D459" s="13">
        <v>0</v>
      </c>
      <c r="E459" s="14" t="str">
        <f t="shared" si="51"/>
        <v/>
      </c>
      <c r="F459" s="14" t="str">
        <f t="shared" si="52"/>
        <v/>
      </c>
      <c r="G459" s="14" t="str">
        <f t="shared" si="54"/>
        <v xml:space="preserve"> </v>
      </c>
      <c r="H459" s="14" t="str">
        <f t="shared" si="53"/>
        <v/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0</v>
      </c>
      <c r="D461" s="13">
        <v>0</v>
      </c>
      <c r="E461" s="14" t="str">
        <f t="shared" si="51"/>
        <v/>
      </c>
      <c r="F461" s="14" t="str">
        <f t="shared" si="52"/>
        <v/>
      </c>
      <c r="G461" s="14" t="str">
        <f t="shared" si="54"/>
        <v xml:space="preserve"> </v>
      </c>
      <c r="H461" s="14" t="str">
        <f t="shared" si="53"/>
        <v/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0</v>
      </c>
      <c r="D463" s="13">
        <v>0</v>
      </c>
      <c r="E463" s="14" t="str">
        <f t="shared" si="51"/>
        <v/>
      </c>
      <c r="F463" s="14" t="str">
        <f t="shared" si="52"/>
        <v/>
      </c>
      <c r="G463" s="14" t="str">
        <f t="shared" si="54"/>
        <v xml:space="preserve"> </v>
      </c>
      <c r="H463" s="14" t="str">
        <f t="shared" si="53"/>
        <v/>
      </c>
    </row>
    <row r="464" spans="1:8" x14ac:dyDescent="0.2">
      <c r="A464" s="41"/>
      <c r="B464" s="12" t="s">
        <v>442</v>
      </c>
      <c r="C464" s="13">
        <v>0</v>
      </c>
      <c r="D464" s="13">
        <v>0</v>
      </c>
      <c r="E464" s="14" t="str">
        <f t="shared" si="51"/>
        <v/>
      </c>
      <c r="F464" s="14" t="str">
        <f t="shared" si="52"/>
        <v/>
      </c>
      <c r="G464" s="14" t="str">
        <f t="shared" si="54"/>
        <v xml:space="preserve"> </v>
      </c>
      <c r="H464" s="14" t="str">
        <f t="shared" si="53"/>
        <v/>
      </c>
    </row>
    <row r="465" spans="1:8" x14ac:dyDescent="0.2">
      <c r="A465" s="41"/>
      <c r="B465" s="12" t="s">
        <v>443</v>
      </c>
      <c r="C465" s="13">
        <v>0</v>
      </c>
      <c r="D465" s="13">
        <v>0</v>
      </c>
      <c r="E465" s="14" t="str">
        <f t="shared" si="51"/>
        <v/>
      </c>
      <c r="F465" s="14" t="str">
        <f t="shared" si="52"/>
        <v/>
      </c>
      <c r="G465" s="14" t="str">
        <f t="shared" si="54"/>
        <v xml:space="preserve"> </v>
      </c>
      <c r="H465" s="14" t="str">
        <f t="shared" si="53"/>
        <v/>
      </c>
    </row>
    <row r="466" spans="1:8" x14ac:dyDescent="0.2">
      <c r="A466" s="41"/>
      <c r="B466" s="12" t="s">
        <v>444</v>
      </c>
      <c r="C466" s="13">
        <v>0</v>
      </c>
      <c r="D466" s="13">
        <v>0</v>
      </c>
      <c r="E466" s="14" t="str">
        <f t="shared" si="51"/>
        <v/>
      </c>
      <c r="F466" s="14" t="str">
        <f t="shared" si="52"/>
        <v/>
      </c>
      <c r="G466" s="14" t="str">
        <f t="shared" si="54"/>
        <v xml:space="preserve"> </v>
      </c>
      <c r="H466" s="14" t="str">
        <f t="shared" si="53"/>
        <v/>
      </c>
    </row>
    <row r="467" spans="1:8" x14ac:dyDescent="0.2">
      <c r="A467" s="41"/>
      <c r="B467" s="12" t="s">
        <v>445</v>
      </c>
      <c r="C467" s="13">
        <v>0</v>
      </c>
      <c r="D467" s="13">
        <v>0</v>
      </c>
      <c r="E467" s="14" t="str">
        <f t="shared" si="51"/>
        <v/>
      </c>
      <c r="F467" s="14" t="str">
        <f t="shared" si="52"/>
        <v/>
      </c>
      <c r="G467" s="14" t="str">
        <f t="shared" si="54"/>
        <v xml:space="preserve"> 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0</v>
      </c>
      <c r="D468" s="13">
        <v>0</v>
      </c>
      <c r="E468" s="14" t="str">
        <f t="shared" si="51"/>
        <v/>
      </c>
      <c r="F468" s="14" t="str">
        <f t="shared" si="52"/>
        <v/>
      </c>
      <c r="G468" s="14" t="str">
        <f t="shared" si="54"/>
        <v xml:space="preserve"> </v>
      </c>
      <c r="H468" s="14" t="str">
        <f t="shared" si="53"/>
        <v/>
      </c>
    </row>
    <row r="469" spans="1:8" x14ac:dyDescent="0.2">
      <c r="A469" s="41"/>
      <c r="B469" s="12" t="s">
        <v>447</v>
      </c>
      <c r="C469" s="13">
        <v>0</v>
      </c>
      <c r="D469" s="13">
        <v>0</v>
      </c>
      <c r="E469" s="14" t="str">
        <f t="shared" si="51"/>
        <v/>
      </c>
      <c r="F469" s="14" t="str">
        <f t="shared" si="52"/>
        <v/>
      </c>
      <c r="G469" s="14" t="str">
        <f t="shared" si="54"/>
        <v xml:space="preserve"> </v>
      </c>
      <c r="H469" s="14" t="str">
        <f t="shared" si="53"/>
        <v/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51"/>
        <v/>
      </c>
      <c r="F470" s="14" t="str">
        <f t="shared" si="52"/>
        <v/>
      </c>
      <c r="G470" s="14" t="str">
        <f t="shared" si="54"/>
        <v xml:space="preserve"> 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0</v>
      </c>
      <c r="D471" s="13">
        <v>0</v>
      </c>
      <c r="E471" s="14" t="str">
        <f t="shared" si="51"/>
        <v/>
      </c>
      <c r="F471" s="14" t="str">
        <f t="shared" si="52"/>
        <v/>
      </c>
      <c r="G471" s="14" t="str">
        <f t="shared" si="54"/>
        <v xml:space="preserve"> </v>
      </c>
      <c r="H471" s="14" t="str">
        <f t="shared" si="53"/>
        <v/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0</v>
      </c>
      <c r="D476" s="13">
        <v>0</v>
      </c>
      <c r="E476" s="14" t="str">
        <f t="shared" si="51"/>
        <v/>
      </c>
      <c r="F476" s="14" t="str">
        <f t="shared" si="52"/>
        <v/>
      </c>
      <c r="G476" s="14" t="str">
        <f t="shared" si="54"/>
        <v xml:space="preserve"> </v>
      </c>
      <c r="H476" s="14" t="str">
        <f t="shared" si="53"/>
        <v/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0</v>
      </c>
      <c r="D479" s="13">
        <v>0</v>
      </c>
      <c r="E479" s="14" t="str">
        <f t="shared" si="55"/>
        <v/>
      </c>
      <c r="F479" s="14" t="str">
        <f t="shared" si="56"/>
        <v/>
      </c>
      <c r="G479" s="14" t="str">
        <f t="shared" si="58"/>
        <v xml:space="preserve"> </v>
      </c>
      <c r="H479" s="14" t="str">
        <f t="shared" si="57"/>
        <v/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0</v>
      </c>
      <c r="D481" s="13">
        <v>0</v>
      </c>
      <c r="E481" s="14" t="str">
        <f t="shared" si="55"/>
        <v/>
      </c>
      <c r="F481" s="14" t="str">
        <f t="shared" si="56"/>
        <v/>
      </c>
      <c r="G481" s="14" t="str">
        <f t="shared" si="58"/>
        <v xml:space="preserve"> </v>
      </c>
      <c r="H481" s="14" t="str">
        <f t="shared" si="57"/>
        <v/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0</v>
      </c>
      <c r="D483" s="13">
        <v>0</v>
      </c>
      <c r="E483" s="14" t="str">
        <f t="shared" si="55"/>
        <v/>
      </c>
      <c r="F483" s="14" t="str">
        <f t="shared" si="56"/>
        <v/>
      </c>
      <c r="G483" s="14" t="str">
        <f t="shared" si="58"/>
        <v xml:space="preserve"> </v>
      </c>
      <c r="H483" s="14" t="str">
        <f t="shared" si="57"/>
        <v/>
      </c>
    </row>
    <row r="484" spans="1:8" x14ac:dyDescent="0.2">
      <c r="A484" s="41"/>
      <c r="B484" s="12" t="s">
        <v>462</v>
      </c>
      <c r="C484" s="13">
        <v>0</v>
      </c>
      <c r="D484" s="13">
        <v>1</v>
      </c>
      <c r="E484" s="14" t="str">
        <f t="shared" si="55"/>
        <v/>
      </c>
      <c r="F484" s="14">
        <f t="shared" si="56"/>
        <v>4.5454545454545452E-3</v>
      </c>
      <c r="G484" s="14">
        <f t="shared" si="58"/>
        <v>1</v>
      </c>
      <c r="H484" s="14" t="str">
        <f t="shared" si="57"/>
        <v/>
      </c>
    </row>
    <row r="485" spans="1:8" x14ac:dyDescent="0.2">
      <c r="A485" s="41"/>
      <c r="B485" s="12" t="s">
        <v>463</v>
      </c>
      <c r="C485" s="13">
        <v>0</v>
      </c>
      <c r="D485" s="13">
        <v>0</v>
      </c>
      <c r="E485" s="14" t="str">
        <f t="shared" si="55"/>
        <v/>
      </c>
      <c r="F485" s="14" t="str">
        <f t="shared" si="56"/>
        <v/>
      </c>
      <c r="G485" s="14" t="str">
        <f t="shared" si="58"/>
        <v xml:space="preserve"> </v>
      </c>
      <c r="H485" s="14" t="str">
        <f t="shared" si="57"/>
        <v/>
      </c>
    </row>
    <row r="486" spans="1:8" x14ac:dyDescent="0.2">
      <c r="A486" s="41"/>
      <c r="B486" s="12" t="s">
        <v>464</v>
      </c>
      <c r="C486" s="13">
        <v>0</v>
      </c>
      <c r="D486" s="13">
        <v>0</v>
      </c>
      <c r="E486" s="14" t="str">
        <f t="shared" si="55"/>
        <v/>
      </c>
      <c r="F486" s="14" t="str">
        <f t="shared" si="56"/>
        <v/>
      </c>
      <c r="G486" s="14" t="str">
        <f t="shared" si="58"/>
        <v xml:space="preserve"> </v>
      </c>
      <c r="H486" s="14" t="str">
        <f t="shared" si="57"/>
        <v/>
      </c>
    </row>
    <row r="487" spans="1:8" x14ac:dyDescent="0.2">
      <c r="A487" s="41"/>
      <c r="B487" s="12" t="s">
        <v>465</v>
      </c>
      <c r="C487" s="13">
        <v>0</v>
      </c>
      <c r="D487" s="13">
        <v>0</v>
      </c>
      <c r="E487" s="14" t="str">
        <f t="shared" si="55"/>
        <v/>
      </c>
      <c r="F487" s="14" t="str">
        <f t="shared" si="56"/>
        <v/>
      </c>
      <c r="G487" s="14" t="str">
        <f t="shared" si="58"/>
        <v xml:space="preserve"> 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0</v>
      </c>
      <c r="D489" s="13">
        <v>0</v>
      </c>
      <c r="E489" s="14" t="str">
        <f t="shared" si="55"/>
        <v/>
      </c>
      <c r="F489" s="14" t="str">
        <f t="shared" si="56"/>
        <v/>
      </c>
      <c r="G489" s="14" t="str">
        <f t="shared" si="58"/>
        <v xml:space="preserve"> </v>
      </c>
      <c r="H489" s="14" t="str">
        <f t="shared" si="57"/>
        <v/>
      </c>
    </row>
    <row r="490" spans="1:8" x14ac:dyDescent="0.2">
      <c r="A490" s="41"/>
      <c r="B490" s="12" t="s">
        <v>468</v>
      </c>
      <c r="C490" s="13">
        <v>0</v>
      </c>
      <c r="D490" s="13">
        <v>0</v>
      </c>
      <c r="E490" s="14" t="str">
        <f t="shared" si="55"/>
        <v/>
      </c>
      <c r="F490" s="14" t="str">
        <f t="shared" si="56"/>
        <v/>
      </c>
      <c r="G490" s="14" t="str">
        <f t="shared" si="58"/>
        <v xml:space="preserve"> </v>
      </c>
      <c r="H490" s="14" t="str">
        <f t="shared" si="57"/>
        <v/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0</v>
      </c>
      <c r="E492" s="14" t="str">
        <f t="shared" si="55"/>
        <v/>
      </c>
      <c r="F492" s="14" t="str">
        <f t="shared" si="56"/>
        <v/>
      </c>
      <c r="G492" s="14" t="str">
        <f t="shared" si="58"/>
        <v xml:space="preserve"> 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0</v>
      </c>
      <c r="D495" s="13">
        <v>0</v>
      </c>
      <c r="E495" s="14" t="str">
        <f t="shared" si="55"/>
        <v/>
      </c>
      <c r="F495" s="14" t="str">
        <f t="shared" si="56"/>
        <v/>
      </c>
      <c r="G495" s="14" t="str">
        <f t="shared" si="58"/>
        <v xml:space="preserve"> </v>
      </c>
      <c r="H495" s="14" t="str">
        <f t="shared" si="57"/>
        <v/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0</v>
      </c>
      <c r="D497" s="13">
        <v>0</v>
      </c>
      <c r="E497" s="14" t="str">
        <f t="shared" si="55"/>
        <v/>
      </c>
      <c r="F497" s="14" t="str">
        <f t="shared" si="56"/>
        <v/>
      </c>
      <c r="G497" s="14" t="str">
        <f t="shared" si="58"/>
        <v xml:space="preserve"> 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0</v>
      </c>
      <c r="D498" s="13">
        <v>0</v>
      </c>
      <c r="E498" s="14" t="str">
        <f t="shared" si="55"/>
        <v/>
      </c>
      <c r="F498" s="14" t="str">
        <f t="shared" si="56"/>
        <v/>
      </c>
      <c r="G498" s="14" t="str">
        <f t="shared" si="58"/>
        <v xml:space="preserve"> 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0</v>
      </c>
      <c r="D500" s="13">
        <v>0</v>
      </c>
      <c r="E500" s="14" t="str">
        <f t="shared" si="55"/>
        <v/>
      </c>
      <c r="F500" s="14" t="str">
        <f t="shared" si="56"/>
        <v/>
      </c>
      <c r="G500" s="14" t="str">
        <f t="shared" si="58"/>
        <v xml:space="preserve"> </v>
      </c>
      <c r="H500" s="14" t="str">
        <f t="shared" si="57"/>
        <v/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0</v>
      </c>
      <c r="D510" s="13">
        <v>0</v>
      </c>
      <c r="E510" s="14" t="str">
        <f t="shared" si="55"/>
        <v/>
      </c>
      <c r="F510" s="14" t="str">
        <f t="shared" si="56"/>
        <v/>
      </c>
      <c r="G510" s="14" t="str">
        <f t="shared" si="58"/>
        <v xml:space="preserve"> </v>
      </c>
      <c r="H510" s="14" t="str">
        <f t="shared" si="57"/>
        <v/>
      </c>
    </row>
    <row r="511" spans="1:8" x14ac:dyDescent="0.2">
      <c r="A511" s="41"/>
      <c r="B511" s="12" t="s">
        <v>489</v>
      </c>
      <c r="C511" s="13">
        <v>0</v>
      </c>
      <c r="D511" s="13">
        <v>0</v>
      </c>
      <c r="E511" s="14" t="str">
        <f t="shared" si="55"/>
        <v/>
      </c>
      <c r="F511" s="14" t="str">
        <f t="shared" si="56"/>
        <v/>
      </c>
      <c r="G511" s="14" t="str">
        <f t="shared" si="58"/>
        <v xml:space="preserve"> </v>
      </c>
      <c r="H511" s="14" t="str">
        <f t="shared" si="57"/>
        <v/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0</v>
      </c>
      <c r="D515" s="13">
        <v>0</v>
      </c>
      <c r="E515" s="14" t="str">
        <f t="shared" si="55"/>
        <v/>
      </c>
      <c r="F515" s="14" t="str">
        <f t="shared" si="56"/>
        <v/>
      </c>
      <c r="G515" s="14" t="str">
        <f t="shared" si="58"/>
        <v xml:space="preserve"> </v>
      </c>
      <c r="H515" s="14" t="str">
        <f t="shared" si="57"/>
        <v/>
      </c>
    </row>
    <row r="516" spans="1:8" x14ac:dyDescent="0.2">
      <c r="A516" s="41"/>
      <c r="B516" s="12" t="s">
        <v>494</v>
      </c>
      <c r="C516" s="13">
        <v>0</v>
      </c>
      <c r="D516" s="13">
        <v>0</v>
      </c>
      <c r="E516" s="14" t="str">
        <f t="shared" si="55"/>
        <v/>
      </c>
      <c r="F516" s="14" t="str">
        <f t="shared" si="56"/>
        <v/>
      </c>
      <c r="G516" s="14" t="str">
        <f t="shared" si="58"/>
        <v xml:space="preserve"> </v>
      </c>
      <c r="H516" s="14" t="str">
        <f t="shared" si="57"/>
        <v/>
      </c>
    </row>
    <row r="517" spans="1:8" ht="25.5" x14ac:dyDescent="0.2">
      <c r="A517" s="41"/>
      <c r="B517" s="12" t="s">
        <v>495</v>
      </c>
      <c r="C517" s="13">
        <v>0</v>
      </c>
      <c r="D517" s="13">
        <v>0</v>
      </c>
      <c r="E517" s="14" t="str">
        <f t="shared" si="55"/>
        <v/>
      </c>
      <c r="F517" s="14" t="str">
        <f t="shared" si="56"/>
        <v/>
      </c>
      <c r="G517" s="14" t="str">
        <f t="shared" si="58"/>
        <v xml:space="preserve"> </v>
      </c>
      <c r="H517" s="14" t="str">
        <f t="shared" si="57"/>
        <v/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0</v>
      </c>
      <c r="D532" s="13">
        <v>0</v>
      </c>
      <c r="E532" s="14" t="str">
        <f t="shared" si="55"/>
        <v/>
      </c>
      <c r="F532" s="14" t="str">
        <f t="shared" si="56"/>
        <v/>
      </c>
      <c r="G532" s="14" t="str">
        <f t="shared" si="58"/>
        <v xml:space="preserve"> </v>
      </c>
      <c r="H532" s="14" t="str">
        <f t="shared" si="57"/>
        <v/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0</v>
      </c>
      <c r="D534" s="13">
        <v>1</v>
      </c>
      <c r="E534" s="14" t="str">
        <f t="shared" si="55"/>
        <v/>
      </c>
      <c r="F534" s="14">
        <f t="shared" si="56"/>
        <v>4.5454545454545452E-3</v>
      </c>
      <c r="G534" s="14">
        <f t="shared" si="58"/>
        <v>1</v>
      </c>
      <c r="H534" s="14" t="str">
        <f t="shared" si="57"/>
        <v/>
      </c>
    </row>
    <row r="535" spans="1:8" x14ac:dyDescent="0.2">
      <c r="A535" s="41"/>
      <c r="B535" s="12" t="s">
        <v>513</v>
      </c>
      <c r="C535" s="13">
        <v>0</v>
      </c>
      <c r="D535" s="13">
        <v>0</v>
      </c>
      <c r="E535" s="14" t="str">
        <f t="shared" si="55"/>
        <v/>
      </c>
      <c r="F535" s="14" t="str">
        <f t="shared" si="56"/>
        <v/>
      </c>
      <c r="G535" s="14" t="str">
        <f t="shared" si="58"/>
        <v xml:space="preserve"> </v>
      </c>
      <c r="H535" s="14" t="str">
        <f t="shared" si="57"/>
        <v/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0</v>
      </c>
      <c r="D538" s="13">
        <v>0</v>
      </c>
      <c r="E538" s="14" t="str">
        <f t="shared" si="55"/>
        <v/>
      </c>
      <c r="F538" s="14" t="str">
        <f t="shared" si="56"/>
        <v/>
      </c>
      <c r="G538" s="14" t="str">
        <f t="shared" si="58"/>
        <v xml:space="preserve"> </v>
      </c>
      <c r="H538" s="14" t="str">
        <f t="shared" si="57"/>
        <v/>
      </c>
    </row>
    <row r="539" spans="1:8" x14ac:dyDescent="0.2">
      <c r="A539" s="41"/>
      <c r="B539" s="12" t="s">
        <v>517</v>
      </c>
      <c r="C539" s="13">
        <v>0</v>
      </c>
      <c r="D539" s="13">
        <v>0</v>
      </c>
      <c r="E539" s="14" t="str">
        <f t="shared" si="55"/>
        <v/>
      </c>
      <c r="F539" s="14" t="str">
        <f t="shared" si="56"/>
        <v/>
      </c>
      <c r="G539" s="14" t="str">
        <f t="shared" si="58"/>
        <v xml:space="preserve"> </v>
      </c>
      <c r="H539" s="14" t="str">
        <f t="shared" si="57"/>
        <v/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0</v>
      </c>
      <c r="D548" s="13">
        <v>0</v>
      </c>
      <c r="E548" s="14" t="str">
        <f t="shared" si="59"/>
        <v/>
      </c>
      <c r="F548" s="14" t="str">
        <f t="shared" si="60"/>
        <v/>
      </c>
      <c r="G548" s="14" t="str">
        <f t="shared" si="62"/>
        <v xml:space="preserve"> </v>
      </c>
      <c r="H548" s="14" t="str">
        <f t="shared" si="61"/>
        <v/>
      </c>
    </row>
    <row r="549" spans="1:8" ht="25.5" x14ac:dyDescent="0.2">
      <c r="A549" s="41"/>
      <c r="B549" s="12" t="s">
        <v>526</v>
      </c>
      <c r="C549" s="13">
        <v>0</v>
      </c>
      <c r="D549" s="13">
        <v>0</v>
      </c>
      <c r="E549" s="14" t="str">
        <f t="shared" si="59"/>
        <v/>
      </c>
      <c r="F549" s="14" t="str">
        <f t="shared" si="60"/>
        <v/>
      </c>
      <c r="G549" s="14" t="str">
        <f t="shared" si="62"/>
        <v xml:space="preserve"> 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0</v>
      </c>
      <c r="D551" s="13">
        <v>0</v>
      </c>
      <c r="E551" s="14" t="str">
        <f t="shared" si="59"/>
        <v/>
      </c>
      <c r="F551" s="14" t="str">
        <f t="shared" si="60"/>
        <v/>
      </c>
      <c r="G551" s="14" t="str">
        <f t="shared" si="62"/>
        <v xml:space="preserve"> </v>
      </c>
      <c r="H551" s="14" t="str">
        <f t="shared" si="61"/>
        <v/>
      </c>
    </row>
    <row r="552" spans="1:8" ht="25.5" x14ac:dyDescent="0.2">
      <c r="A552" s="41"/>
      <c r="B552" s="12" t="s">
        <v>529</v>
      </c>
      <c r="C552" s="13">
        <v>0</v>
      </c>
      <c r="D552" s="13">
        <v>0</v>
      </c>
      <c r="E552" s="14" t="str">
        <f t="shared" si="59"/>
        <v/>
      </c>
      <c r="F552" s="14" t="str">
        <f t="shared" si="60"/>
        <v/>
      </c>
      <c r="G552" s="14" t="str">
        <f t="shared" si="62"/>
        <v xml:space="preserve"> 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0</v>
      </c>
      <c r="D554" s="13">
        <v>0</v>
      </c>
      <c r="E554" s="14" t="str">
        <f t="shared" si="59"/>
        <v/>
      </c>
      <c r="F554" s="14" t="str">
        <f t="shared" si="60"/>
        <v/>
      </c>
      <c r="G554" s="14" t="str">
        <f t="shared" si="62"/>
        <v xml:space="preserve"> </v>
      </c>
      <c r="H554" s="14" t="str">
        <f t="shared" si="61"/>
        <v/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0</v>
      </c>
      <c r="D556" s="13">
        <v>0</v>
      </c>
      <c r="E556" s="14" t="str">
        <f t="shared" si="59"/>
        <v/>
      </c>
      <c r="F556" s="14" t="str">
        <f t="shared" si="60"/>
        <v/>
      </c>
      <c r="G556" s="14" t="str">
        <f t="shared" si="62"/>
        <v xml:space="preserve"> </v>
      </c>
      <c r="H556" s="14" t="str">
        <f t="shared" si="61"/>
        <v/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0</v>
      </c>
      <c r="D559" s="13">
        <v>0</v>
      </c>
      <c r="E559" s="14" t="str">
        <f t="shared" si="59"/>
        <v/>
      </c>
      <c r="F559" s="14" t="str">
        <f t="shared" si="60"/>
        <v/>
      </c>
      <c r="G559" s="14" t="str">
        <f t="shared" si="62"/>
        <v xml:space="preserve"> </v>
      </c>
      <c r="H559" s="14" t="str">
        <f t="shared" si="61"/>
        <v/>
      </c>
    </row>
    <row r="560" spans="1:8" ht="25.5" x14ac:dyDescent="0.2">
      <c r="A560" s="41"/>
      <c r="B560" s="12" t="s">
        <v>537</v>
      </c>
      <c r="C560" s="13">
        <v>0</v>
      </c>
      <c r="D560" s="13">
        <v>55</v>
      </c>
      <c r="E560" s="14" t="str">
        <f t="shared" si="59"/>
        <v/>
      </c>
      <c r="F560" s="14">
        <f t="shared" si="60"/>
        <v>0.25</v>
      </c>
      <c r="G560" s="14">
        <f t="shared" si="62"/>
        <v>1</v>
      </c>
      <c r="H560" s="14" t="str">
        <f t="shared" si="61"/>
        <v/>
      </c>
    </row>
    <row r="561" spans="1:8" x14ac:dyDescent="0.2">
      <c r="A561" s="41"/>
      <c r="B561" s="12" t="s">
        <v>538</v>
      </c>
      <c r="C561" s="13">
        <v>2</v>
      </c>
      <c r="D561" s="13">
        <v>0</v>
      </c>
      <c r="E561" s="14">
        <f t="shared" si="59"/>
        <v>5.7142857142857141E-2</v>
      </c>
      <c r="F561" s="14" t="str">
        <f t="shared" si="60"/>
        <v/>
      </c>
      <c r="G561" s="14">
        <f t="shared" si="62"/>
        <v>-1</v>
      </c>
      <c r="H561" s="14">
        <f t="shared" si="61"/>
        <v>-5.7142857142857141E-2</v>
      </c>
    </row>
    <row r="562" spans="1:8" x14ac:dyDescent="0.2">
      <c r="A562" s="41"/>
      <c r="B562" s="12" t="s">
        <v>539</v>
      </c>
      <c r="C562" s="13">
        <v>0</v>
      </c>
      <c r="D562" s="13">
        <v>0</v>
      </c>
      <c r="E562" s="14" t="str">
        <f t="shared" si="59"/>
        <v/>
      </c>
      <c r="F562" s="14" t="str">
        <f t="shared" si="60"/>
        <v/>
      </c>
      <c r="G562" s="14" t="str">
        <f t="shared" si="62"/>
        <v xml:space="preserve"> </v>
      </c>
      <c r="H562" s="14" t="str">
        <f t="shared" si="61"/>
        <v/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0</v>
      </c>
      <c r="D568" s="13">
        <v>0</v>
      </c>
      <c r="E568" s="14" t="str">
        <f t="shared" si="59"/>
        <v/>
      </c>
      <c r="F568" s="14" t="str">
        <f t="shared" si="60"/>
        <v/>
      </c>
      <c r="G568" s="14" t="str">
        <f t="shared" si="62"/>
        <v xml:space="preserve"> </v>
      </c>
      <c r="H568" s="14" t="str">
        <f t="shared" si="61"/>
        <v/>
      </c>
    </row>
    <row r="569" spans="1:8" x14ac:dyDescent="0.2">
      <c r="A569" s="41"/>
      <c r="B569" s="12" t="s">
        <v>546</v>
      </c>
      <c r="C569" s="13">
        <v>0</v>
      </c>
      <c r="D569" s="13">
        <v>0</v>
      </c>
      <c r="E569" s="14" t="str">
        <f t="shared" si="59"/>
        <v/>
      </c>
      <c r="F569" s="14" t="str">
        <f t="shared" si="60"/>
        <v/>
      </c>
      <c r="G569" s="14" t="str">
        <f t="shared" si="62"/>
        <v xml:space="preserve"> </v>
      </c>
      <c r="H569" s="14" t="str">
        <f t="shared" si="61"/>
        <v/>
      </c>
    </row>
    <row r="570" spans="1:8" x14ac:dyDescent="0.2">
      <c r="A570" s="41"/>
      <c r="B570" s="12" t="s">
        <v>547</v>
      </c>
      <c r="C570" s="13">
        <v>0</v>
      </c>
      <c r="D570" s="13">
        <v>0</v>
      </c>
      <c r="E570" s="14" t="str">
        <f t="shared" si="59"/>
        <v/>
      </c>
      <c r="F570" s="14" t="str">
        <f t="shared" si="60"/>
        <v/>
      </c>
      <c r="G570" s="14" t="str">
        <f t="shared" si="62"/>
        <v xml:space="preserve"> </v>
      </c>
      <c r="H570" s="14" t="str">
        <f t="shared" si="61"/>
        <v/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59"/>
        <v/>
      </c>
      <c r="F572" s="14" t="str">
        <f t="shared" si="60"/>
        <v/>
      </c>
      <c r="G572" s="14" t="str">
        <f t="shared" si="62"/>
        <v xml:space="preserve"> 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59"/>
        <v/>
      </c>
      <c r="F574" s="14" t="str">
        <f t="shared" si="60"/>
        <v/>
      </c>
      <c r="G574" s="14" t="str">
        <f t="shared" si="62"/>
        <v xml:space="preserve"> 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3</v>
      </c>
      <c r="D582" s="17">
        <f>SUM(D583:D609)</f>
        <v>10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2.3333333333333335</v>
      </c>
      <c r="H582" s="18">
        <f t="shared" ref="H582:H609" si="65">+IF(OR(AND(E582=""),(G582="")),"",E582*G582)</f>
        <v>2.3333333333333335</v>
      </c>
    </row>
    <row r="583" spans="1:8" x14ac:dyDescent="0.2">
      <c r="A583" s="41"/>
      <c r="B583" s="12" t="s">
        <v>554</v>
      </c>
      <c r="C583" s="13">
        <v>0</v>
      </c>
      <c r="D583" s="13">
        <v>0</v>
      </c>
      <c r="E583" s="14" t="str">
        <f t="shared" si="63"/>
        <v/>
      </c>
      <c r="F583" s="14" t="str">
        <f t="shared" si="64"/>
        <v/>
      </c>
      <c r="G583" s="14" t="str">
        <f t="shared" ref="G583:G609" si="66">+IF(AND(C583=0,D583=0)," ",IF(C583=0,1,IF(D583=0,-1,(D583-C583)/C583)))</f>
        <v xml:space="preserve"> </v>
      </c>
      <c r="H583" s="14" t="str">
        <f t="shared" si="65"/>
        <v/>
      </c>
    </row>
    <row r="584" spans="1:8" x14ac:dyDescent="0.2">
      <c r="A584" s="41"/>
      <c r="B584" s="12" t="s">
        <v>555</v>
      </c>
      <c r="C584" s="13">
        <v>0</v>
      </c>
      <c r="D584" s="13">
        <v>0</v>
      </c>
      <c r="E584" s="14" t="str">
        <f t="shared" si="63"/>
        <v/>
      </c>
      <c r="F584" s="14" t="str">
        <f t="shared" si="64"/>
        <v/>
      </c>
      <c r="G584" s="14" t="str">
        <f t="shared" si="66"/>
        <v xml:space="preserve"> </v>
      </c>
      <c r="H584" s="14" t="str">
        <f t="shared" si="65"/>
        <v/>
      </c>
    </row>
    <row r="585" spans="1:8" ht="25.5" x14ac:dyDescent="0.2">
      <c r="A585" s="41"/>
      <c r="B585" s="12" t="s">
        <v>556</v>
      </c>
      <c r="C585" s="13">
        <v>2</v>
      </c>
      <c r="D585" s="13">
        <v>7</v>
      </c>
      <c r="E585" s="14">
        <f t="shared" si="63"/>
        <v>0.66666666666666663</v>
      </c>
      <c r="F585" s="14">
        <f t="shared" si="64"/>
        <v>0.7</v>
      </c>
      <c r="G585" s="14">
        <f t="shared" si="66"/>
        <v>2.5</v>
      </c>
      <c r="H585" s="14">
        <f t="shared" si="65"/>
        <v>1.6666666666666665</v>
      </c>
    </row>
    <row r="586" spans="1:8" x14ac:dyDescent="0.2">
      <c r="A586" s="41"/>
      <c r="B586" s="12" t="s">
        <v>557</v>
      </c>
      <c r="C586" s="13">
        <v>1</v>
      </c>
      <c r="D586" s="13">
        <v>3</v>
      </c>
      <c r="E586" s="14">
        <f t="shared" si="63"/>
        <v>0.33333333333333331</v>
      </c>
      <c r="F586" s="14">
        <f t="shared" si="64"/>
        <v>0.3</v>
      </c>
      <c r="G586" s="14">
        <f t="shared" si="66"/>
        <v>2</v>
      </c>
      <c r="H586" s="14">
        <f t="shared" si="65"/>
        <v>0.66666666666666663</v>
      </c>
    </row>
    <row r="587" spans="1:8" x14ac:dyDescent="0.2">
      <c r="A587" s="41"/>
      <c r="B587" s="12" t="s">
        <v>558</v>
      </c>
      <c r="C587" s="13">
        <v>0</v>
      </c>
      <c r="D587" s="13">
        <v>0</v>
      </c>
      <c r="E587" s="14" t="str">
        <f t="shared" si="63"/>
        <v/>
      </c>
      <c r="F587" s="14" t="str">
        <f t="shared" si="64"/>
        <v/>
      </c>
      <c r="G587" s="14" t="str">
        <f t="shared" si="66"/>
        <v xml:space="preserve"> </v>
      </c>
      <c r="H587" s="14" t="str">
        <f t="shared" si="65"/>
        <v/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0</v>
      </c>
      <c r="D589" s="13">
        <v>0</v>
      </c>
      <c r="E589" s="14" t="str">
        <f t="shared" si="63"/>
        <v/>
      </c>
      <c r="F589" s="14" t="str">
        <f t="shared" si="64"/>
        <v/>
      </c>
      <c r="G589" s="14" t="str">
        <f t="shared" si="66"/>
        <v xml:space="preserve"> </v>
      </c>
      <c r="H589" s="14" t="str">
        <f t="shared" si="65"/>
        <v/>
      </c>
    </row>
    <row r="590" spans="1:8" x14ac:dyDescent="0.2">
      <c r="A590" s="41"/>
      <c r="B590" s="12" t="s">
        <v>561</v>
      </c>
      <c r="C590" s="13">
        <v>0</v>
      </c>
      <c r="D590" s="13">
        <v>0</v>
      </c>
      <c r="E590" s="14" t="str">
        <f t="shared" si="63"/>
        <v/>
      </c>
      <c r="F590" s="14" t="str">
        <f t="shared" si="64"/>
        <v/>
      </c>
      <c r="G590" s="14" t="str">
        <f t="shared" si="66"/>
        <v xml:space="preserve"> 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0</v>
      </c>
      <c r="D591" s="13">
        <v>0</v>
      </c>
      <c r="E591" s="14" t="str">
        <f t="shared" si="63"/>
        <v/>
      </c>
      <c r="F591" s="14" t="str">
        <f t="shared" si="64"/>
        <v/>
      </c>
      <c r="G591" s="14" t="str">
        <f t="shared" si="66"/>
        <v xml:space="preserve"> </v>
      </c>
      <c r="H591" s="14" t="str">
        <f t="shared" si="65"/>
        <v/>
      </c>
    </row>
    <row r="592" spans="1:8" ht="25.5" x14ac:dyDescent="0.2">
      <c r="A592" s="41"/>
      <c r="B592" s="12" t="s">
        <v>563</v>
      </c>
      <c r="C592" s="13">
        <v>0</v>
      </c>
      <c r="D592" s="13">
        <v>0</v>
      </c>
      <c r="E592" s="14" t="str">
        <f t="shared" si="63"/>
        <v/>
      </c>
      <c r="F592" s="14" t="str">
        <f t="shared" si="64"/>
        <v/>
      </c>
      <c r="G592" s="14" t="str">
        <f t="shared" si="66"/>
        <v xml:space="preserve"> </v>
      </c>
      <c r="H592" s="14" t="str">
        <f t="shared" si="65"/>
        <v/>
      </c>
    </row>
    <row r="593" spans="1:8" x14ac:dyDescent="0.2">
      <c r="A593" s="41"/>
      <c r="B593" s="12" t="s">
        <v>564</v>
      </c>
      <c r="C593" s="13">
        <v>0</v>
      </c>
      <c r="D593" s="13">
        <v>0</v>
      </c>
      <c r="E593" s="14" t="str">
        <f t="shared" si="63"/>
        <v/>
      </c>
      <c r="F593" s="14" t="str">
        <f t="shared" si="64"/>
        <v/>
      </c>
      <c r="G593" s="14" t="str">
        <f t="shared" si="66"/>
        <v xml:space="preserve"> </v>
      </c>
      <c r="H593" s="14" t="str">
        <f t="shared" si="65"/>
        <v/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0</v>
      </c>
      <c r="D597" s="13">
        <v>0</v>
      </c>
      <c r="E597" s="14" t="str">
        <f t="shared" si="63"/>
        <v/>
      </c>
      <c r="F597" s="14" t="str">
        <f t="shared" si="64"/>
        <v/>
      </c>
      <c r="G597" s="14" t="str">
        <f t="shared" si="66"/>
        <v xml:space="preserve"> </v>
      </c>
      <c r="H597" s="14" t="str">
        <f t="shared" si="65"/>
        <v/>
      </c>
    </row>
    <row r="598" spans="1:8" x14ac:dyDescent="0.2">
      <c r="A598" s="41"/>
      <c r="B598" s="12" t="s">
        <v>569</v>
      </c>
      <c r="C598" s="13">
        <v>0</v>
      </c>
      <c r="D598" s="13">
        <v>0</v>
      </c>
      <c r="E598" s="14" t="str">
        <f t="shared" si="63"/>
        <v/>
      </c>
      <c r="F598" s="14" t="str">
        <f t="shared" si="64"/>
        <v/>
      </c>
      <c r="G598" s="14" t="str">
        <f t="shared" si="66"/>
        <v xml:space="preserve"> </v>
      </c>
      <c r="H598" s="14" t="str">
        <f t="shared" si="65"/>
        <v/>
      </c>
    </row>
    <row r="599" spans="1:8" x14ac:dyDescent="0.2">
      <c r="A599" s="41"/>
      <c r="B599" s="12" t="s">
        <v>570</v>
      </c>
      <c r="C599" s="13">
        <v>0</v>
      </c>
      <c r="D599" s="13">
        <v>0</v>
      </c>
      <c r="E599" s="14" t="str">
        <f t="shared" si="63"/>
        <v/>
      </c>
      <c r="F599" s="14" t="str">
        <f t="shared" si="64"/>
        <v/>
      </c>
      <c r="G599" s="14" t="str">
        <f t="shared" si="66"/>
        <v xml:space="preserve"> </v>
      </c>
      <c r="H599" s="14" t="str">
        <f t="shared" si="65"/>
        <v/>
      </c>
    </row>
    <row r="600" spans="1:8" x14ac:dyDescent="0.2">
      <c r="A600" s="41"/>
      <c r="B600" s="12" t="s">
        <v>571</v>
      </c>
      <c r="C600" s="13">
        <v>0</v>
      </c>
      <c r="D600" s="13">
        <v>0</v>
      </c>
      <c r="E600" s="14" t="str">
        <f t="shared" si="63"/>
        <v/>
      </c>
      <c r="F600" s="14" t="str">
        <f t="shared" si="64"/>
        <v/>
      </c>
      <c r="G600" s="14" t="str">
        <f t="shared" si="66"/>
        <v xml:space="preserve"> </v>
      </c>
      <c r="H600" s="14" t="str">
        <f t="shared" si="65"/>
        <v/>
      </c>
    </row>
    <row r="601" spans="1:8" x14ac:dyDescent="0.2">
      <c r="A601" s="41"/>
      <c r="B601" s="12" t="s">
        <v>572</v>
      </c>
      <c r="C601" s="13">
        <v>0</v>
      </c>
      <c r="D601" s="13">
        <v>0</v>
      </c>
      <c r="E601" s="14" t="str">
        <f t="shared" si="63"/>
        <v/>
      </c>
      <c r="F601" s="14" t="str">
        <f t="shared" si="64"/>
        <v/>
      </c>
      <c r="G601" s="14" t="str">
        <f t="shared" si="66"/>
        <v xml:space="preserve"> </v>
      </c>
      <c r="H601" s="14" t="str">
        <f t="shared" si="65"/>
        <v/>
      </c>
    </row>
    <row r="602" spans="1:8" x14ac:dyDescent="0.2">
      <c r="A602" s="41"/>
      <c r="B602" s="12" t="s">
        <v>573</v>
      </c>
      <c r="C602" s="13">
        <v>0</v>
      </c>
      <c r="D602" s="13">
        <v>0</v>
      </c>
      <c r="E602" s="14" t="str">
        <f t="shared" si="63"/>
        <v/>
      </c>
      <c r="F602" s="14" t="str">
        <f t="shared" si="64"/>
        <v/>
      </c>
      <c r="G602" s="14" t="str">
        <f t="shared" si="66"/>
        <v xml:space="preserve"> </v>
      </c>
      <c r="H602" s="14" t="str">
        <f t="shared" si="65"/>
        <v/>
      </c>
    </row>
    <row r="603" spans="1:8" x14ac:dyDescent="0.2">
      <c r="A603" s="41"/>
      <c r="B603" s="12" t="s">
        <v>574</v>
      </c>
      <c r="C603" s="13">
        <v>0</v>
      </c>
      <c r="D603" s="13">
        <v>0</v>
      </c>
      <c r="E603" s="14" t="str">
        <f t="shared" si="63"/>
        <v/>
      </c>
      <c r="F603" s="14" t="str">
        <f t="shared" si="64"/>
        <v/>
      </c>
      <c r="G603" s="14" t="str">
        <f t="shared" si="66"/>
        <v xml:space="preserve"> </v>
      </c>
      <c r="H603" s="14" t="str">
        <f t="shared" si="65"/>
        <v/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0</v>
      </c>
      <c r="D605" s="13">
        <v>0</v>
      </c>
      <c r="E605" s="14" t="str">
        <f t="shared" si="63"/>
        <v/>
      </c>
      <c r="F605" s="14" t="str">
        <f t="shared" si="64"/>
        <v/>
      </c>
      <c r="G605" s="14" t="str">
        <f t="shared" si="66"/>
        <v xml:space="preserve"> </v>
      </c>
      <c r="H605" s="14" t="str">
        <f t="shared" si="65"/>
        <v/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0</v>
      </c>
      <c r="D608" s="13">
        <v>0</v>
      </c>
      <c r="E608" s="14" t="str">
        <f t="shared" si="63"/>
        <v/>
      </c>
      <c r="F608" s="14" t="str">
        <f t="shared" si="64"/>
        <v/>
      </c>
      <c r="G608" s="14" t="str">
        <f t="shared" si="66"/>
        <v xml:space="preserve"> </v>
      </c>
      <c r="H608" s="14" t="str">
        <f t="shared" si="65"/>
        <v/>
      </c>
    </row>
    <row r="609" spans="1:8" ht="25.5" x14ac:dyDescent="0.2">
      <c r="A609" s="41"/>
      <c r="B609" s="12" t="s">
        <v>580</v>
      </c>
      <c r="C609" s="13">
        <v>0</v>
      </c>
      <c r="D609" s="13">
        <v>0</v>
      </c>
      <c r="E609" s="14" t="str">
        <f t="shared" si="63"/>
        <v/>
      </c>
      <c r="F609" s="14" t="str">
        <f t="shared" si="64"/>
        <v/>
      </c>
      <c r="G609" s="14" t="str">
        <f t="shared" si="66"/>
        <v xml:space="preserve"> </v>
      </c>
      <c r="H609" s="14" t="str">
        <f t="shared" si="65"/>
        <v/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581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582</v>
      </c>
      <c r="C8" s="10">
        <f>+C19+C75+C173+C349+C582</f>
        <v>112</v>
      </c>
      <c r="D8" s="11">
        <f>+D19+D75+D173+D349+D582</f>
        <v>90</v>
      </c>
      <c r="E8" s="8">
        <f>SUM(E9:E13)</f>
        <v>0.99999999999999989</v>
      </c>
      <c r="F8" s="8">
        <f>SUM(F9:F13)</f>
        <v>1</v>
      </c>
      <c r="G8" s="8">
        <f t="shared" ref="G8:G13" si="0">+IF(AND(C8=0,D8=0),"",IF(C8=0,1,IF(D8=0,-1,(D8-C8)/C8)))</f>
        <v>-0.19642857142857142</v>
      </c>
      <c r="H8" s="9">
        <f t="shared" ref="H8:H13" si="1">+IF(OR(AND(E8=""),(G8="")),"",E8*G8)</f>
        <v>-0.1964285714285714</v>
      </c>
    </row>
    <row r="9" spans="1:8" x14ac:dyDescent="0.2">
      <c r="A9" s="41"/>
      <c r="B9" s="12" t="s">
        <v>8</v>
      </c>
      <c r="C9" s="13">
        <f>+C19</f>
        <v>1</v>
      </c>
      <c r="D9" s="13">
        <f>+D19</f>
        <v>0</v>
      </c>
      <c r="E9" s="14">
        <f t="shared" ref="E9:F13" si="2">+C9/C$8</f>
        <v>8.9285714285714281E-3</v>
      </c>
      <c r="F9" s="14">
        <f t="shared" si="2"/>
        <v>0</v>
      </c>
      <c r="G9" s="14">
        <f t="shared" si="0"/>
        <v>-1</v>
      </c>
      <c r="H9" s="14">
        <f t="shared" si="1"/>
        <v>-8.9285714285714281E-3</v>
      </c>
    </row>
    <row r="10" spans="1:8" ht="25.5" x14ac:dyDescent="0.2">
      <c r="A10" s="41"/>
      <c r="B10" s="12" t="s">
        <v>9</v>
      </c>
      <c r="C10" s="13">
        <f>+C75</f>
        <v>61</v>
      </c>
      <c r="D10" s="13">
        <f>+D75</f>
        <v>14</v>
      </c>
      <c r="E10" s="14">
        <f t="shared" si="2"/>
        <v>0.5446428571428571</v>
      </c>
      <c r="F10" s="14">
        <f t="shared" si="2"/>
        <v>0.15555555555555556</v>
      </c>
      <c r="G10" s="14">
        <f t="shared" si="0"/>
        <v>-0.77049180327868849</v>
      </c>
      <c r="H10" s="14">
        <f t="shared" si="1"/>
        <v>-0.4196428571428571</v>
      </c>
    </row>
    <row r="11" spans="1:8" ht="25.5" x14ac:dyDescent="0.2">
      <c r="A11" s="41"/>
      <c r="B11" s="12" t="s">
        <v>10</v>
      </c>
      <c r="C11" s="13">
        <f>+C173</f>
        <v>19</v>
      </c>
      <c r="D11" s="13">
        <f>+D173</f>
        <v>9</v>
      </c>
      <c r="E11" s="14">
        <f t="shared" si="2"/>
        <v>0.16964285714285715</v>
      </c>
      <c r="F11" s="14">
        <f t="shared" si="2"/>
        <v>0.1</v>
      </c>
      <c r="G11" s="14">
        <f t="shared" si="0"/>
        <v>-0.52631578947368418</v>
      </c>
      <c r="H11" s="14">
        <f t="shared" si="1"/>
        <v>-8.9285714285714288E-2</v>
      </c>
    </row>
    <row r="12" spans="1:8" ht="25.5" x14ac:dyDescent="0.2">
      <c r="A12" s="41"/>
      <c r="B12" s="12" t="s">
        <v>11</v>
      </c>
      <c r="C12" s="13">
        <f>+C349</f>
        <v>27</v>
      </c>
      <c r="D12" s="13">
        <f>+D349</f>
        <v>34</v>
      </c>
      <c r="E12" s="14">
        <f t="shared" si="2"/>
        <v>0.24107142857142858</v>
      </c>
      <c r="F12" s="14">
        <f t="shared" si="2"/>
        <v>0.37777777777777777</v>
      </c>
      <c r="G12" s="14">
        <f t="shared" si="0"/>
        <v>0.25925925925925924</v>
      </c>
      <c r="H12" s="14">
        <f t="shared" si="1"/>
        <v>6.25E-2</v>
      </c>
    </row>
    <row r="13" spans="1:8" ht="25.5" x14ac:dyDescent="0.2">
      <c r="A13" s="41"/>
      <c r="B13" s="12" t="s">
        <v>12</v>
      </c>
      <c r="C13" s="13">
        <f>+C582</f>
        <v>4</v>
      </c>
      <c r="D13" s="13">
        <f>+D582</f>
        <v>33</v>
      </c>
      <c r="E13" s="14">
        <f t="shared" si="2"/>
        <v>3.5714285714285712E-2</v>
      </c>
      <c r="F13" s="14">
        <f t="shared" si="2"/>
        <v>0.36666666666666664</v>
      </c>
      <c r="G13" s="14">
        <f t="shared" si="0"/>
        <v>7.25</v>
      </c>
      <c r="H13" s="14">
        <f t="shared" si="1"/>
        <v>0.2589285714285714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1</v>
      </c>
      <c r="D19" s="17">
        <f>SUM(D20:D69)</f>
        <v>0</v>
      </c>
      <c r="E19" s="18">
        <f t="shared" ref="E19:E50" si="3">+IF(C19=0,"",C19/C$19)</f>
        <v>1</v>
      </c>
      <c r="F19" s="18" t="str">
        <f t="shared" ref="F19:F50" si="4">+IF(D19=0,"",D19/D$19)</f>
        <v/>
      </c>
      <c r="G19" s="18">
        <f>+IF(AND(C19=0,D19=0),"",IF(C19=0,1,IF(D19=0,-1,(D19-C19)/C19)))</f>
        <v>-1</v>
      </c>
      <c r="H19" s="18">
        <f t="shared" ref="H19:H50" si="5">+IF(OR(AND(E19=""),(G19="")),"",E19*G19)</f>
        <v>-1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0</v>
      </c>
      <c r="D27" s="13">
        <v>0</v>
      </c>
      <c r="E27" s="14" t="str">
        <f t="shared" si="3"/>
        <v/>
      </c>
      <c r="F27" s="14" t="str">
        <f t="shared" si="4"/>
        <v/>
      </c>
      <c r="G27" s="14" t="str">
        <f t="shared" si="6"/>
        <v xml:space="preserve"> </v>
      </c>
      <c r="H27" s="14" t="str">
        <f t="shared" si="5"/>
        <v/>
      </c>
    </row>
    <row r="28" spans="1:8" x14ac:dyDescent="0.2">
      <c r="A28" s="41"/>
      <c r="B28" s="12" t="s">
        <v>24</v>
      </c>
      <c r="C28" s="13">
        <v>0</v>
      </c>
      <c r="D28" s="13">
        <v>0</v>
      </c>
      <c r="E28" s="14" t="str">
        <f t="shared" si="3"/>
        <v/>
      </c>
      <c r="F28" s="14" t="str">
        <f t="shared" si="4"/>
        <v/>
      </c>
      <c r="G28" s="14" t="str">
        <f t="shared" si="6"/>
        <v xml:space="preserve"> </v>
      </c>
      <c r="H28" s="14" t="str">
        <f t="shared" si="5"/>
        <v/>
      </c>
    </row>
    <row r="29" spans="1:8" x14ac:dyDescent="0.2">
      <c r="A29" s="41"/>
      <c r="B29" s="12" t="s">
        <v>25</v>
      </c>
      <c r="C29" s="13">
        <v>1</v>
      </c>
      <c r="D29" s="13">
        <v>0</v>
      </c>
      <c r="E29" s="14">
        <f t="shared" si="3"/>
        <v>1</v>
      </c>
      <c r="F29" s="14" t="str">
        <f t="shared" si="4"/>
        <v/>
      </c>
      <c r="G29" s="14">
        <f t="shared" si="6"/>
        <v>-1</v>
      </c>
      <c r="H29" s="14">
        <f t="shared" si="5"/>
        <v>-1</v>
      </c>
    </row>
    <row r="30" spans="1:8" x14ac:dyDescent="0.2">
      <c r="A30" s="41"/>
      <c r="B30" s="12" t="s">
        <v>26</v>
      </c>
      <c r="C30" s="13">
        <v>0</v>
      </c>
      <c r="D30" s="13">
        <v>0</v>
      </c>
      <c r="E30" s="14" t="str">
        <f t="shared" si="3"/>
        <v/>
      </c>
      <c r="F30" s="14" t="str">
        <f t="shared" si="4"/>
        <v/>
      </c>
      <c r="G30" s="14" t="str">
        <f t="shared" si="6"/>
        <v xml:space="preserve"> </v>
      </c>
      <c r="H30" s="14" t="str">
        <f t="shared" si="5"/>
        <v/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0</v>
      </c>
      <c r="D36" s="13">
        <v>0</v>
      </c>
      <c r="E36" s="14" t="str">
        <f t="shared" si="3"/>
        <v/>
      </c>
      <c r="F36" s="14" t="str">
        <f t="shared" si="4"/>
        <v/>
      </c>
      <c r="G36" s="14" t="str">
        <f t="shared" si="6"/>
        <v xml:space="preserve"> </v>
      </c>
      <c r="H36" s="14" t="str">
        <f t="shared" si="5"/>
        <v/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0</v>
      </c>
      <c r="E38" s="14" t="str">
        <f t="shared" si="3"/>
        <v/>
      </c>
      <c r="F38" s="14" t="str">
        <f t="shared" si="4"/>
        <v/>
      </c>
      <c r="G38" s="14" t="str">
        <f t="shared" si="6"/>
        <v xml:space="preserve"> 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0</v>
      </c>
      <c r="D39" s="13">
        <v>0</v>
      </c>
      <c r="E39" s="14" t="str">
        <f t="shared" si="3"/>
        <v/>
      </c>
      <c r="F39" s="14" t="str">
        <f t="shared" si="4"/>
        <v/>
      </c>
      <c r="G39" s="14" t="str">
        <f t="shared" si="6"/>
        <v xml:space="preserve"> 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0</v>
      </c>
      <c r="E45" s="14" t="str">
        <f t="shared" si="3"/>
        <v/>
      </c>
      <c r="F45" s="14" t="str">
        <f t="shared" si="4"/>
        <v/>
      </c>
      <c r="G45" s="14" t="str">
        <f t="shared" si="6"/>
        <v xml:space="preserve"> 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0</v>
      </c>
      <c r="D50" s="13">
        <v>0</v>
      </c>
      <c r="E50" s="14" t="str">
        <f t="shared" si="3"/>
        <v/>
      </c>
      <c r="F50" s="14" t="str">
        <f t="shared" si="4"/>
        <v/>
      </c>
      <c r="G50" s="14" t="str">
        <f t="shared" si="6"/>
        <v xml:space="preserve"> </v>
      </c>
      <c r="H50" s="14" t="str">
        <f t="shared" si="5"/>
        <v/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0</v>
      </c>
      <c r="D54" s="13">
        <v>0</v>
      </c>
      <c r="E54" s="14" t="str">
        <f t="shared" si="7"/>
        <v/>
      </c>
      <c r="F54" s="14" t="str">
        <f t="shared" si="8"/>
        <v/>
      </c>
      <c r="G54" s="14" t="str">
        <f t="shared" si="10"/>
        <v xml:space="preserve"> </v>
      </c>
      <c r="H54" s="14" t="str">
        <f t="shared" si="9"/>
        <v/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0</v>
      </c>
      <c r="E61" s="14" t="str">
        <f t="shared" si="7"/>
        <v/>
      </c>
      <c r="F61" s="14" t="str">
        <f t="shared" si="8"/>
        <v/>
      </c>
      <c r="G61" s="14" t="str">
        <f t="shared" si="10"/>
        <v xml:space="preserve"> 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0</v>
      </c>
      <c r="D62" s="13">
        <v>0</v>
      </c>
      <c r="E62" s="14" t="str">
        <f t="shared" si="7"/>
        <v/>
      </c>
      <c r="F62" s="14" t="str">
        <f t="shared" si="8"/>
        <v/>
      </c>
      <c r="G62" s="14" t="str">
        <f t="shared" si="10"/>
        <v xml:space="preserve"> </v>
      </c>
      <c r="H62" s="14" t="str">
        <f t="shared" si="9"/>
        <v/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0</v>
      </c>
      <c r="D64" s="13">
        <v>0</v>
      </c>
      <c r="E64" s="14" t="str">
        <f t="shared" si="7"/>
        <v/>
      </c>
      <c r="F64" s="14" t="str">
        <f t="shared" si="8"/>
        <v/>
      </c>
      <c r="G64" s="14" t="str">
        <f t="shared" si="10"/>
        <v xml:space="preserve"> </v>
      </c>
      <c r="H64" s="14" t="str">
        <f t="shared" si="9"/>
        <v/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0</v>
      </c>
      <c r="D67" s="13">
        <v>0</v>
      </c>
      <c r="E67" s="14" t="str">
        <f t="shared" si="7"/>
        <v/>
      </c>
      <c r="F67" s="14" t="str">
        <f t="shared" si="8"/>
        <v/>
      </c>
      <c r="G67" s="14" t="str">
        <f t="shared" si="10"/>
        <v xml:space="preserve"> </v>
      </c>
      <c r="H67" s="14" t="str">
        <f t="shared" si="9"/>
        <v/>
      </c>
    </row>
    <row r="68" spans="1:8" x14ac:dyDescent="0.2">
      <c r="A68" s="41"/>
      <c r="B68" s="12" t="s">
        <v>64</v>
      </c>
      <c r="C68" s="13">
        <v>0</v>
      </c>
      <c r="D68" s="13">
        <v>0</v>
      </c>
      <c r="E68" s="14" t="str">
        <f t="shared" si="7"/>
        <v/>
      </c>
      <c r="F68" s="14" t="str">
        <f t="shared" si="8"/>
        <v/>
      </c>
      <c r="G68" s="14" t="str">
        <f t="shared" si="10"/>
        <v xml:space="preserve"> </v>
      </c>
      <c r="H68" s="14" t="str">
        <f t="shared" si="9"/>
        <v/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61</v>
      </c>
      <c r="D75" s="17">
        <f>SUM(D76:D167)</f>
        <v>14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-0.77049180327868849</v>
      </c>
      <c r="H75" s="18">
        <f t="shared" ref="H75:H106" si="13">+IF(OR(AND(E75=""),(G75="")),"",E75*G75)</f>
        <v>-0.77049180327868849</v>
      </c>
    </row>
    <row r="76" spans="1:8" x14ac:dyDescent="0.2">
      <c r="A76" s="41"/>
      <c r="B76" s="12" t="s">
        <v>66</v>
      </c>
      <c r="C76" s="13">
        <v>0</v>
      </c>
      <c r="D76" s="13">
        <v>1</v>
      </c>
      <c r="E76" s="14" t="str">
        <f t="shared" si="11"/>
        <v/>
      </c>
      <c r="F76" s="14">
        <f t="shared" si="12"/>
        <v>7.1428571428571425E-2</v>
      </c>
      <c r="G76" s="14">
        <f t="shared" ref="G76:G107" si="14">+IF(AND(C76=0,D76=0)," ",IF(C76=0,1,IF(D76=0,-1,(D76-C76)/C76)))</f>
        <v>1</v>
      </c>
      <c r="H76" s="14" t="str">
        <f t="shared" si="13"/>
        <v/>
      </c>
    </row>
    <row r="77" spans="1:8" ht="25.5" x14ac:dyDescent="0.2">
      <c r="A77" s="41"/>
      <c r="B77" s="12" t="s">
        <v>67</v>
      </c>
      <c r="C77" s="13">
        <v>0</v>
      </c>
      <c r="D77" s="13">
        <v>0</v>
      </c>
      <c r="E77" s="14" t="str">
        <f t="shared" si="11"/>
        <v/>
      </c>
      <c r="F77" s="14" t="str">
        <f t="shared" si="12"/>
        <v/>
      </c>
      <c r="G77" s="14" t="str">
        <f t="shared" si="14"/>
        <v xml:space="preserve"> </v>
      </c>
      <c r="H77" s="14" t="str">
        <f t="shared" si="13"/>
        <v/>
      </c>
    </row>
    <row r="78" spans="1:8" x14ac:dyDescent="0.2">
      <c r="A78" s="41"/>
      <c r="B78" s="12" t="s">
        <v>68</v>
      </c>
      <c r="C78" s="13">
        <v>0</v>
      </c>
      <c r="D78" s="13">
        <v>0</v>
      </c>
      <c r="E78" s="14" t="str">
        <f t="shared" si="11"/>
        <v/>
      </c>
      <c r="F78" s="14" t="str">
        <f t="shared" si="12"/>
        <v/>
      </c>
      <c r="G78" s="14" t="str">
        <f t="shared" si="14"/>
        <v xml:space="preserve"> </v>
      </c>
      <c r="H78" s="14" t="str">
        <f t="shared" si="13"/>
        <v/>
      </c>
    </row>
    <row r="79" spans="1:8" x14ac:dyDescent="0.2">
      <c r="A79" s="41"/>
      <c r="B79" s="12" t="s">
        <v>69</v>
      </c>
      <c r="C79" s="13">
        <v>0</v>
      </c>
      <c r="D79" s="13">
        <v>1</v>
      </c>
      <c r="E79" s="14" t="str">
        <f t="shared" si="11"/>
        <v/>
      </c>
      <c r="F79" s="14">
        <f t="shared" si="12"/>
        <v>7.1428571428571425E-2</v>
      </c>
      <c r="G79" s="14">
        <f t="shared" si="14"/>
        <v>1</v>
      </c>
      <c r="H79" s="14" t="str">
        <f t="shared" si="13"/>
        <v/>
      </c>
    </row>
    <row r="80" spans="1:8" ht="25.5" x14ac:dyDescent="0.2">
      <c r="A80" s="41"/>
      <c r="B80" s="12" t="s">
        <v>70</v>
      </c>
      <c r="C80" s="13">
        <v>0</v>
      </c>
      <c r="D80" s="13">
        <v>0</v>
      </c>
      <c r="E80" s="14" t="str">
        <f t="shared" si="11"/>
        <v/>
      </c>
      <c r="F80" s="14" t="str">
        <f t="shared" si="12"/>
        <v/>
      </c>
      <c r="G80" s="14" t="str">
        <f t="shared" si="14"/>
        <v xml:space="preserve"> </v>
      </c>
      <c r="H80" s="14" t="str">
        <f t="shared" si="13"/>
        <v/>
      </c>
    </row>
    <row r="81" spans="1:8" x14ac:dyDescent="0.2">
      <c r="A81" s="41"/>
      <c r="B81" s="12" t="s">
        <v>71</v>
      </c>
      <c r="C81" s="13">
        <v>0</v>
      </c>
      <c r="D81" s="13">
        <v>0</v>
      </c>
      <c r="E81" s="14" t="str">
        <f t="shared" si="11"/>
        <v/>
      </c>
      <c r="F81" s="14" t="str">
        <f t="shared" si="12"/>
        <v/>
      </c>
      <c r="G81" s="14" t="str">
        <f t="shared" si="14"/>
        <v xml:space="preserve"> 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0</v>
      </c>
      <c r="D82" s="13">
        <v>0</v>
      </c>
      <c r="E82" s="14" t="str">
        <f t="shared" si="11"/>
        <v/>
      </c>
      <c r="F82" s="14" t="str">
        <f t="shared" si="12"/>
        <v/>
      </c>
      <c r="G82" s="14" t="str">
        <f t="shared" si="14"/>
        <v xml:space="preserve"> </v>
      </c>
      <c r="H82" s="14" t="str">
        <f t="shared" si="13"/>
        <v/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0</v>
      </c>
      <c r="D84" s="13">
        <v>0</v>
      </c>
      <c r="E84" s="14" t="str">
        <f t="shared" si="11"/>
        <v/>
      </c>
      <c r="F84" s="14" t="str">
        <f t="shared" si="12"/>
        <v/>
      </c>
      <c r="G84" s="14" t="str">
        <f t="shared" si="14"/>
        <v xml:space="preserve"> </v>
      </c>
      <c r="H84" s="14" t="str">
        <f t="shared" si="13"/>
        <v/>
      </c>
    </row>
    <row r="85" spans="1:8" x14ac:dyDescent="0.2">
      <c r="A85" s="41"/>
      <c r="B85" s="12" t="s">
        <v>75</v>
      </c>
      <c r="C85" s="13">
        <v>0</v>
      </c>
      <c r="D85" s="13">
        <v>0</v>
      </c>
      <c r="E85" s="14" t="str">
        <f t="shared" si="11"/>
        <v/>
      </c>
      <c r="F85" s="14" t="str">
        <f t="shared" si="12"/>
        <v/>
      </c>
      <c r="G85" s="14" t="str">
        <f t="shared" si="14"/>
        <v xml:space="preserve"> </v>
      </c>
      <c r="H85" s="14" t="str">
        <f t="shared" si="13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0</v>
      </c>
      <c r="D87" s="13">
        <v>0</v>
      </c>
      <c r="E87" s="14" t="str">
        <f t="shared" si="11"/>
        <v/>
      </c>
      <c r="F87" s="14" t="str">
        <f t="shared" si="12"/>
        <v/>
      </c>
      <c r="G87" s="14" t="str">
        <f t="shared" si="14"/>
        <v xml:space="preserve"> </v>
      </c>
      <c r="H87" s="14" t="str">
        <f t="shared" si="13"/>
        <v/>
      </c>
    </row>
    <row r="88" spans="1:8" x14ac:dyDescent="0.2">
      <c r="A88" s="41"/>
      <c r="B88" s="12" t="s">
        <v>78</v>
      </c>
      <c r="C88" s="13">
        <v>0</v>
      </c>
      <c r="D88" s="13">
        <v>0</v>
      </c>
      <c r="E88" s="14" t="str">
        <f t="shared" si="11"/>
        <v/>
      </c>
      <c r="F88" s="14" t="str">
        <f t="shared" si="12"/>
        <v/>
      </c>
      <c r="G88" s="14" t="str">
        <f t="shared" si="14"/>
        <v xml:space="preserve"> </v>
      </c>
      <c r="H88" s="14" t="str">
        <f t="shared" si="13"/>
        <v/>
      </c>
    </row>
    <row r="89" spans="1:8" x14ac:dyDescent="0.2">
      <c r="A89" s="41"/>
      <c r="B89" s="12" t="s">
        <v>79</v>
      </c>
      <c r="C89" s="13">
        <v>1</v>
      </c>
      <c r="D89" s="13">
        <v>0</v>
      </c>
      <c r="E89" s="14">
        <f t="shared" si="11"/>
        <v>1.6393442622950821E-2</v>
      </c>
      <c r="F89" s="14" t="str">
        <f t="shared" si="12"/>
        <v/>
      </c>
      <c r="G89" s="14">
        <f t="shared" si="14"/>
        <v>-1</v>
      </c>
      <c r="H89" s="14">
        <f t="shared" si="13"/>
        <v>-1.6393442622950821E-2</v>
      </c>
    </row>
    <row r="90" spans="1:8" x14ac:dyDescent="0.2">
      <c r="A90" s="41"/>
      <c r="B90" s="12" t="s">
        <v>80</v>
      </c>
      <c r="C90" s="13">
        <v>0</v>
      </c>
      <c r="D90" s="13">
        <v>0</v>
      </c>
      <c r="E90" s="14" t="str">
        <f t="shared" si="11"/>
        <v/>
      </c>
      <c r="F90" s="14" t="str">
        <f t="shared" si="12"/>
        <v/>
      </c>
      <c r="G90" s="14" t="str">
        <f t="shared" si="14"/>
        <v xml:space="preserve"> </v>
      </c>
      <c r="H90" s="14" t="str">
        <f t="shared" si="13"/>
        <v/>
      </c>
    </row>
    <row r="91" spans="1:8" x14ac:dyDescent="0.2">
      <c r="A91" s="41"/>
      <c r="B91" s="12" t="s">
        <v>81</v>
      </c>
      <c r="C91" s="13">
        <v>2</v>
      </c>
      <c r="D91" s="13">
        <v>1</v>
      </c>
      <c r="E91" s="14">
        <f t="shared" si="11"/>
        <v>3.2786885245901641E-2</v>
      </c>
      <c r="F91" s="14">
        <f t="shared" si="12"/>
        <v>7.1428571428571425E-2</v>
      </c>
      <c r="G91" s="14">
        <f t="shared" si="14"/>
        <v>-0.5</v>
      </c>
      <c r="H91" s="14">
        <f t="shared" si="13"/>
        <v>-1.6393442622950821E-2</v>
      </c>
    </row>
    <row r="92" spans="1:8" x14ac:dyDescent="0.2">
      <c r="A92" s="41"/>
      <c r="B92" s="12" t="s">
        <v>82</v>
      </c>
      <c r="C92" s="13">
        <v>0</v>
      </c>
      <c r="D92" s="13">
        <v>0</v>
      </c>
      <c r="E92" s="14" t="str">
        <f t="shared" si="11"/>
        <v/>
      </c>
      <c r="F92" s="14" t="str">
        <f t="shared" si="12"/>
        <v/>
      </c>
      <c r="G92" s="14" t="str">
        <f t="shared" si="14"/>
        <v xml:space="preserve"> </v>
      </c>
      <c r="H92" s="14" t="str">
        <f t="shared" si="13"/>
        <v/>
      </c>
    </row>
    <row r="93" spans="1:8" x14ac:dyDescent="0.2">
      <c r="A93" s="41"/>
      <c r="B93" s="12" t="s">
        <v>83</v>
      </c>
      <c r="C93" s="13">
        <v>0</v>
      </c>
      <c r="D93" s="13">
        <v>0</v>
      </c>
      <c r="E93" s="14" t="str">
        <f t="shared" si="11"/>
        <v/>
      </c>
      <c r="F93" s="14" t="str">
        <f t="shared" si="12"/>
        <v/>
      </c>
      <c r="G93" s="14" t="str">
        <f t="shared" si="14"/>
        <v xml:space="preserve"> </v>
      </c>
      <c r="H93" s="14" t="str">
        <f t="shared" si="13"/>
        <v/>
      </c>
    </row>
    <row r="94" spans="1:8" x14ac:dyDescent="0.2">
      <c r="A94" s="41"/>
      <c r="B94" s="12" t="s">
        <v>84</v>
      </c>
      <c r="C94" s="13">
        <v>0</v>
      </c>
      <c r="D94" s="13">
        <v>0</v>
      </c>
      <c r="E94" s="14" t="str">
        <f t="shared" si="11"/>
        <v/>
      </c>
      <c r="F94" s="14" t="str">
        <f t="shared" si="12"/>
        <v/>
      </c>
      <c r="G94" s="14" t="str">
        <f t="shared" si="14"/>
        <v xml:space="preserve"> </v>
      </c>
      <c r="H94" s="14" t="str">
        <f t="shared" si="13"/>
        <v/>
      </c>
    </row>
    <row r="95" spans="1:8" x14ac:dyDescent="0.2">
      <c r="A95" s="41"/>
      <c r="B95" s="12" t="s">
        <v>85</v>
      </c>
      <c r="C95" s="13">
        <v>1</v>
      </c>
      <c r="D95" s="13">
        <v>0</v>
      </c>
      <c r="E95" s="14">
        <f t="shared" si="11"/>
        <v>1.6393442622950821E-2</v>
      </c>
      <c r="F95" s="14" t="str">
        <f t="shared" si="12"/>
        <v/>
      </c>
      <c r="G95" s="14">
        <f t="shared" si="14"/>
        <v>-1</v>
      </c>
      <c r="H95" s="14">
        <f t="shared" si="13"/>
        <v>-1.6393442622950821E-2</v>
      </c>
    </row>
    <row r="96" spans="1:8" x14ac:dyDescent="0.2">
      <c r="A96" s="41"/>
      <c r="B96" s="12" t="s">
        <v>86</v>
      </c>
      <c r="C96" s="13">
        <v>0</v>
      </c>
      <c r="D96" s="13">
        <v>0</v>
      </c>
      <c r="E96" s="14" t="str">
        <f t="shared" si="11"/>
        <v/>
      </c>
      <c r="F96" s="14" t="str">
        <f t="shared" si="12"/>
        <v/>
      </c>
      <c r="G96" s="14" t="str">
        <f t="shared" si="14"/>
        <v xml:space="preserve"> </v>
      </c>
      <c r="H96" s="14" t="str">
        <f t="shared" si="13"/>
        <v/>
      </c>
    </row>
    <row r="97" spans="1:8" x14ac:dyDescent="0.2">
      <c r="A97" s="41"/>
      <c r="B97" s="12" t="s">
        <v>87</v>
      </c>
      <c r="C97" s="13">
        <v>0</v>
      </c>
      <c r="D97" s="13">
        <v>0</v>
      </c>
      <c r="E97" s="14" t="str">
        <f t="shared" si="11"/>
        <v/>
      </c>
      <c r="F97" s="14" t="str">
        <f t="shared" si="12"/>
        <v/>
      </c>
      <c r="G97" s="14" t="str">
        <f t="shared" si="14"/>
        <v xml:space="preserve"> 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0</v>
      </c>
      <c r="D99" s="13">
        <v>0</v>
      </c>
      <c r="E99" s="14" t="str">
        <f t="shared" si="11"/>
        <v/>
      </c>
      <c r="F99" s="14" t="str">
        <f t="shared" si="12"/>
        <v/>
      </c>
      <c r="G99" s="14" t="str">
        <f t="shared" si="14"/>
        <v xml:space="preserve"> </v>
      </c>
      <c r="H99" s="14" t="str">
        <f t="shared" si="13"/>
        <v/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0</v>
      </c>
      <c r="D103" s="13">
        <v>0</v>
      </c>
      <c r="E103" s="14" t="str">
        <f t="shared" si="11"/>
        <v/>
      </c>
      <c r="F103" s="14" t="str">
        <f t="shared" si="12"/>
        <v/>
      </c>
      <c r="G103" s="14" t="str">
        <f t="shared" si="14"/>
        <v xml:space="preserve"> </v>
      </c>
      <c r="H103" s="14" t="str">
        <f t="shared" si="13"/>
        <v/>
      </c>
    </row>
    <row r="104" spans="1:8" x14ac:dyDescent="0.2">
      <c r="A104" s="41"/>
      <c r="B104" s="12" t="s">
        <v>94</v>
      </c>
      <c r="C104" s="13">
        <v>0</v>
      </c>
      <c r="D104" s="13">
        <v>0</v>
      </c>
      <c r="E104" s="14" t="str">
        <f t="shared" si="11"/>
        <v/>
      </c>
      <c r="F104" s="14" t="str">
        <f t="shared" si="12"/>
        <v/>
      </c>
      <c r="G104" s="14" t="str">
        <f t="shared" si="14"/>
        <v xml:space="preserve"> </v>
      </c>
      <c r="H104" s="14" t="str">
        <f t="shared" si="13"/>
        <v/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0</v>
      </c>
      <c r="D106" s="13">
        <v>1</v>
      </c>
      <c r="E106" s="14" t="str">
        <f t="shared" si="11"/>
        <v/>
      </c>
      <c r="F106" s="14">
        <f t="shared" si="12"/>
        <v>7.1428571428571425E-2</v>
      </c>
      <c r="G106" s="14">
        <f t="shared" si="14"/>
        <v>1</v>
      </c>
      <c r="H106" s="14" t="str">
        <f t="shared" si="13"/>
        <v/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0</v>
      </c>
      <c r="E108" s="14" t="str">
        <f t="shared" si="15"/>
        <v/>
      </c>
      <c r="F108" s="14" t="str">
        <f t="shared" si="16"/>
        <v/>
      </c>
      <c r="G108" s="14" t="str">
        <f t="shared" ref="G108:G139" si="18">+IF(AND(C108=0,D108=0)," ",IF(C108=0,1,IF(D108=0,-1,(D108-C108)/C108)))</f>
        <v xml:space="preserve"> 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0</v>
      </c>
      <c r="D109" s="13">
        <v>0</v>
      </c>
      <c r="E109" s="14" t="str">
        <f t="shared" si="15"/>
        <v/>
      </c>
      <c r="F109" s="14" t="str">
        <f t="shared" si="16"/>
        <v/>
      </c>
      <c r="G109" s="14" t="str">
        <f t="shared" si="18"/>
        <v xml:space="preserve"> </v>
      </c>
      <c r="H109" s="14" t="str">
        <f t="shared" si="17"/>
        <v/>
      </c>
    </row>
    <row r="110" spans="1:8" x14ac:dyDescent="0.2">
      <c r="A110" s="41"/>
      <c r="B110" s="12" t="s">
        <v>101</v>
      </c>
      <c r="C110" s="13">
        <v>0</v>
      </c>
      <c r="D110" s="13">
        <v>0</v>
      </c>
      <c r="E110" s="14" t="str">
        <f t="shared" si="15"/>
        <v/>
      </c>
      <c r="F110" s="14" t="str">
        <f t="shared" si="16"/>
        <v/>
      </c>
      <c r="G110" s="14" t="str">
        <f t="shared" si="18"/>
        <v xml:space="preserve"> 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0</v>
      </c>
      <c r="D111" s="13">
        <v>0</v>
      </c>
      <c r="E111" s="14" t="str">
        <f t="shared" si="15"/>
        <v/>
      </c>
      <c r="F111" s="14" t="str">
        <f t="shared" si="16"/>
        <v/>
      </c>
      <c r="G111" s="14" t="str">
        <f t="shared" si="18"/>
        <v xml:space="preserve"> </v>
      </c>
      <c r="H111" s="14" t="str">
        <f t="shared" si="17"/>
        <v/>
      </c>
    </row>
    <row r="112" spans="1:8" ht="25.5" x14ac:dyDescent="0.2">
      <c r="A112" s="41"/>
      <c r="B112" s="12" t="s">
        <v>103</v>
      </c>
      <c r="C112" s="13">
        <v>0</v>
      </c>
      <c r="D112" s="13">
        <v>0</v>
      </c>
      <c r="E112" s="14" t="str">
        <f t="shared" si="15"/>
        <v/>
      </c>
      <c r="F112" s="14" t="str">
        <f t="shared" si="16"/>
        <v/>
      </c>
      <c r="G112" s="14" t="str">
        <f t="shared" si="18"/>
        <v xml:space="preserve"> </v>
      </c>
      <c r="H112" s="14" t="str">
        <f t="shared" si="17"/>
        <v/>
      </c>
    </row>
    <row r="113" spans="1:8" ht="25.5" x14ac:dyDescent="0.2">
      <c r="A113" s="41"/>
      <c r="B113" s="12" t="s">
        <v>104</v>
      </c>
      <c r="C113" s="13">
        <v>0</v>
      </c>
      <c r="D113" s="13">
        <v>0</v>
      </c>
      <c r="E113" s="14" t="str">
        <f t="shared" si="15"/>
        <v/>
      </c>
      <c r="F113" s="14" t="str">
        <f t="shared" si="16"/>
        <v/>
      </c>
      <c r="G113" s="14" t="str">
        <f t="shared" si="18"/>
        <v xml:space="preserve"> </v>
      </c>
      <c r="H113" s="14" t="str">
        <f t="shared" si="17"/>
        <v/>
      </c>
    </row>
    <row r="114" spans="1:8" x14ac:dyDescent="0.2">
      <c r="A114" s="41"/>
      <c r="B114" s="12" t="s">
        <v>105</v>
      </c>
      <c r="C114" s="13">
        <v>0</v>
      </c>
      <c r="D114" s="13">
        <v>0</v>
      </c>
      <c r="E114" s="14" t="str">
        <f t="shared" si="15"/>
        <v/>
      </c>
      <c r="F114" s="14" t="str">
        <f t="shared" si="16"/>
        <v/>
      </c>
      <c r="G114" s="14" t="str">
        <f t="shared" si="18"/>
        <v xml:space="preserve"> </v>
      </c>
      <c r="H114" s="14" t="str">
        <f t="shared" si="17"/>
        <v/>
      </c>
    </row>
    <row r="115" spans="1:8" x14ac:dyDescent="0.2">
      <c r="A115" s="41"/>
      <c r="B115" s="12" t="s">
        <v>106</v>
      </c>
      <c r="C115" s="13">
        <v>1</v>
      </c>
      <c r="D115" s="13">
        <v>1</v>
      </c>
      <c r="E115" s="14">
        <f t="shared" si="15"/>
        <v>1.6393442622950821E-2</v>
      </c>
      <c r="F115" s="14">
        <f t="shared" si="16"/>
        <v>7.1428571428571425E-2</v>
      </c>
      <c r="G115" s="14">
        <f t="shared" si="18"/>
        <v>0</v>
      </c>
      <c r="H115" s="14">
        <f t="shared" si="17"/>
        <v>0</v>
      </c>
    </row>
    <row r="116" spans="1:8" x14ac:dyDescent="0.2">
      <c r="A116" s="41"/>
      <c r="B116" s="12" t="s">
        <v>107</v>
      </c>
      <c r="C116" s="13">
        <v>0</v>
      </c>
      <c r="D116" s="13">
        <v>0</v>
      </c>
      <c r="E116" s="14" t="str">
        <f t="shared" si="15"/>
        <v/>
      </c>
      <c r="F116" s="14" t="str">
        <f t="shared" si="16"/>
        <v/>
      </c>
      <c r="G116" s="14" t="str">
        <f t="shared" si="18"/>
        <v xml:space="preserve"> </v>
      </c>
      <c r="H116" s="14" t="str">
        <f t="shared" si="17"/>
        <v/>
      </c>
    </row>
    <row r="117" spans="1:8" x14ac:dyDescent="0.2">
      <c r="A117" s="41"/>
      <c r="B117" s="12" t="s">
        <v>108</v>
      </c>
      <c r="C117" s="13">
        <v>1</v>
      </c>
      <c r="D117" s="13">
        <v>0</v>
      </c>
      <c r="E117" s="14">
        <f t="shared" si="15"/>
        <v>1.6393442622950821E-2</v>
      </c>
      <c r="F117" s="14" t="str">
        <f t="shared" si="16"/>
        <v/>
      </c>
      <c r="G117" s="14">
        <f t="shared" si="18"/>
        <v>-1</v>
      </c>
      <c r="H117" s="14">
        <f t="shared" si="17"/>
        <v>-1.6393442622950821E-2</v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0</v>
      </c>
      <c r="D120" s="13">
        <v>0</v>
      </c>
      <c r="E120" s="14" t="str">
        <f t="shared" si="15"/>
        <v/>
      </c>
      <c r="F120" s="14" t="str">
        <f t="shared" si="16"/>
        <v/>
      </c>
      <c r="G120" s="14" t="str">
        <f t="shared" si="18"/>
        <v xml:space="preserve"> </v>
      </c>
      <c r="H120" s="14" t="str">
        <f t="shared" si="17"/>
        <v/>
      </c>
    </row>
    <row r="121" spans="1:8" x14ac:dyDescent="0.2">
      <c r="A121" s="41"/>
      <c r="B121" s="12" t="s">
        <v>112</v>
      </c>
      <c r="C121" s="13">
        <v>0</v>
      </c>
      <c r="D121" s="13">
        <v>1</v>
      </c>
      <c r="E121" s="14" t="str">
        <f t="shared" si="15"/>
        <v/>
      </c>
      <c r="F121" s="14">
        <f t="shared" si="16"/>
        <v>7.1428571428571425E-2</v>
      </c>
      <c r="G121" s="14">
        <f t="shared" si="18"/>
        <v>1</v>
      </c>
      <c r="H121" s="14" t="str">
        <f t="shared" si="17"/>
        <v/>
      </c>
    </row>
    <row r="122" spans="1:8" x14ac:dyDescent="0.2">
      <c r="A122" s="41"/>
      <c r="B122" s="12" t="s">
        <v>113</v>
      </c>
      <c r="C122" s="13">
        <v>0</v>
      </c>
      <c r="D122" s="13">
        <v>0</v>
      </c>
      <c r="E122" s="14" t="str">
        <f t="shared" si="15"/>
        <v/>
      </c>
      <c r="F122" s="14" t="str">
        <f t="shared" si="16"/>
        <v/>
      </c>
      <c r="G122" s="14" t="str">
        <f t="shared" si="18"/>
        <v xml:space="preserve"> 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0</v>
      </c>
      <c r="D123" s="13">
        <v>0</v>
      </c>
      <c r="E123" s="14" t="str">
        <f t="shared" si="15"/>
        <v/>
      </c>
      <c r="F123" s="14" t="str">
        <f t="shared" si="16"/>
        <v/>
      </c>
      <c r="G123" s="14" t="str">
        <f t="shared" si="18"/>
        <v xml:space="preserve"> </v>
      </c>
      <c r="H123" s="14" t="str">
        <f t="shared" si="17"/>
        <v/>
      </c>
    </row>
    <row r="124" spans="1:8" x14ac:dyDescent="0.2">
      <c r="A124" s="41"/>
      <c r="B124" s="12" t="s">
        <v>115</v>
      </c>
      <c r="C124" s="13">
        <v>0</v>
      </c>
      <c r="D124" s="13">
        <v>0</v>
      </c>
      <c r="E124" s="14" t="str">
        <f t="shared" si="15"/>
        <v/>
      </c>
      <c r="F124" s="14" t="str">
        <f t="shared" si="16"/>
        <v/>
      </c>
      <c r="G124" s="14" t="str">
        <f t="shared" si="18"/>
        <v xml:space="preserve"> 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0</v>
      </c>
      <c r="D125" s="13">
        <v>2</v>
      </c>
      <c r="E125" s="14" t="str">
        <f t="shared" si="15"/>
        <v/>
      </c>
      <c r="F125" s="14">
        <f t="shared" si="16"/>
        <v>0.14285714285714285</v>
      </c>
      <c r="G125" s="14">
        <f t="shared" si="18"/>
        <v>1</v>
      </c>
      <c r="H125" s="14" t="str">
        <f t="shared" si="17"/>
        <v/>
      </c>
    </row>
    <row r="126" spans="1:8" x14ac:dyDescent="0.2">
      <c r="A126" s="41"/>
      <c r="B126" s="12" t="s">
        <v>117</v>
      </c>
      <c r="C126" s="13">
        <v>0</v>
      </c>
      <c r="D126" s="13">
        <v>1</v>
      </c>
      <c r="E126" s="14" t="str">
        <f t="shared" si="15"/>
        <v/>
      </c>
      <c r="F126" s="14">
        <f t="shared" si="16"/>
        <v>7.1428571428571425E-2</v>
      </c>
      <c r="G126" s="14">
        <f t="shared" si="18"/>
        <v>1</v>
      </c>
      <c r="H126" s="14" t="str">
        <f t="shared" si="17"/>
        <v/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0</v>
      </c>
      <c r="D128" s="13">
        <v>0</v>
      </c>
      <c r="E128" s="14" t="str">
        <f t="shared" si="15"/>
        <v/>
      </c>
      <c r="F128" s="14" t="str">
        <f t="shared" si="16"/>
        <v/>
      </c>
      <c r="G128" s="14" t="str">
        <f t="shared" si="18"/>
        <v xml:space="preserve"> </v>
      </c>
      <c r="H128" s="14" t="str">
        <f t="shared" si="17"/>
        <v/>
      </c>
    </row>
    <row r="129" spans="1:8" x14ac:dyDescent="0.2">
      <c r="A129" s="41"/>
      <c r="B129" s="12" t="s">
        <v>120</v>
      </c>
      <c r="C129" s="13">
        <v>1</v>
      </c>
      <c r="D129" s="13">
        <v>0</v>
      </c>
      <c r="E129" s="14">
        <f t="shared" si="15"/>
        <v>1.6393442622950821E-2</v>
      </c>
      <c r="F129" s="14" t="str">
        <f t="shared" si="16"/>
        <v/>
      </c>
      <c r="G129" s="14">
        <f t="shared" si="18"/>
        <v>-1</v>
      </c>
      <c r="H129" s="14">
        <f t="shared" si="17"/>
        <v>-1.6393442622950821E-2</v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24</v>
      </c>
      <c r="D131" s="13">
        <v>5</v>
      </c>
      <c r="E131" s="14">
        <f t="shared" si="15"/>
        <v>0.39344262295081966</v>
      </c>
      <c r="F131" s="14">
        <f t="shared" si="16"/>
        <v>0.35714285714285715</v>
      </c>
      <c r="G131" s="14">
        <f t="shared" si="18"/>
        <v>-0.79166666666666663</v>
      </c>
      <c r="H131" s="14">
        <f t="shared" si="17"/>
        <v>-0.31147540983606553</v>
      </c>
    </row>
    <row r="132" spans="1:8" ht="25.5" x14ac:dyDescent="0.2">
      <c r="A132" s="41"/>
      <c r="B132" s="12" t="s">
        <v>123</v>
      </c>
      <c r="C132" s="13">
        <v>1</v>
      </c>
      <c r="D132" s="13">
        <v>0</v>
      </c>
      <c r="E132" s="14">
        <f t="shared" si="15"/>
        <v>1.6393442622950821E-2</v>
      </c>
      <c r="F132" s="14" t="str">
        <f t="shared" si="16"/>
        <v/>
      </c>
      <c r="G132" s="14">
        <f t="shared" si="18"/>
        <v>-1</v>
      </c>
      <c r="H132" s="14">
        <f t="shared" si="17"/>
        <v>-1.6393442622950821E-2</v>
      </c>
    </row>
    <row r="133" spans="1:8" x14ac:dyDescent="0.2">
      <c r="A133" s="41"/>
      <c r="B133" s="12" t="s">
        <v>124</v>
      </c>
      <c r="C133" s="13">
        <v>0</v>
      </c>
      <c r="D133" s="13">
        <v>0</v>
      </c>
      <c r="E133" s="14" t="str">
        <f t="shared" si="15"/>
        <v/>
      </c>
      <c r="F133" s="14" t="str">
        <f t="shared" si="16"/>
        <v/>
      </c>
      <c r="G133" s="14" t="str">
        <f t="shared" si="18"/>
        <v xml:space="preserve"> </v>
      </c>
      <c r="H133" s="14" t="str">
        <f t="shared" si="17"/>
        <v/>
      </c>
    </row>
    <row r="134" spans="1:8" x14ac:dyDescent="0.2">
      <c r="A134" s="41"/>
      <c r="B134" s="12" t="s">
        <v>125</v>
      </c>
      <c r="C134" s="13">
        <v>0</v>
      </c>
      <c r="D134" s="13">
        <v>0</v>
      </c>
      <c r="E134" s="14" t="str">
        <f t="shared" si="15"/>
        <v/>
      </c>
      <c r="F134" s="14" t="str">
        <f t="shared" si="16"/>
        <v/>
      </c>
      <c r="G134" s="14" t="str">
        <f t="shared" si="18"/>
        <v xml:space="preserve"> </v>
      </c>
      <c r="H134" s="14" t="str">
        <f t="shared" si="17"/>
        <v/>
      </c>
    </row>
    <row r="135" spans="1:8" x14ac:dyDescent="0.2">
      <c r="A135" s="41"/>
      <c r="B135" s="12" t="s">
        <v>126</v>
      </c>
      <c r="C135" s="13">
        <v>0</v>
      </c>
      <c r="D135" s="13">
        <v>0</v>
      </c>
      <c r="E135" s="14" t="str">
        <f t="shared" si="15"/>
        <v/>
      </c>
      <c r="F135" s="14" t="str">
        <f t="shared" si="16"/>
        <v/>
      </c>
      <c r="G135" s="14" t="str">
        <f t="shared" si="18"/>
        <v xml:space="preserve"> 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0</v>
      </c>
      <c r="D136" s="13">
        <v>0</v>
      </c>
      <c r="E136" s="14" t="str">
        <f t="shared" si="15"/>
        <v/>
      </c>
      <c r="F136" s="14" t="str">
        <f t="shared" si="16"/>
        <v/>
      </c>
      <c r="G136" s="14" t="str">
        <f t="shared" si="18"/>
        <v xml:space="preserve"> </v>
      </c>
      <c r="H136" s="14" t="str">
        <f t="shared" si="17"/>
        <v/>
      </c>
    </row>
    <row r="137" spans="1:8" x14ac:dyDescent="0.2">
      <c r="A137" s="41"/>
      <c r="B137" s="12" t="s">
        <v>128</v>
      </c>
      <c r="C137" s="13">
        <v>0</v>
      </c>
      <c r="D137" s="13">
        <v>0</v>
      </c>
      <c r="E137" s="14" t="str">
        <f t="shared" si="15"/>
        <v/>
      </c>
      <c r="F137" s="14" t="str">
        <f t="shared" si="16"/>
        <v/>
      </c>
      <c r="G137" s="14" t="str">
        <f t="shared" si="18"/>
        <v xml:space="preserve"> </v>
      </c>
      <c r="H137" s="14" t="str">
        <f t="shared" si="17"/>
        <v/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0</v>
      </c>
      <c r="D139" s="13">
        <v>0</v>
      </c>
      <c r="E139" s="14" t="str">
        <f t="shared" ref="E139:E167" si="19">+IF(C139=0,"",C139/C$75)</f>
        <v/>
      </c>
      <c r="F139" s="14" t="str">
        <f t="shared" ref="F139:F167" si="20">+IF(D139=0,"",D139/D$75)</f>
        <v/>
      </c>
      <c r="G139" s="14" t="str">
        <f t="shared" si="18"/>
        <v xml:space="preserve"> </v>
      </c>
      <c r="H139" s="14" t="str">
        <f t="shared" ref="H139:H167" si="21">+IF(OR(AND(E139=""),(G139="")),"",E139*G139)</f>
        <v/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0</v>
      </c>
      <c r="E141" s="14" t="str">
        <f t="shared" si="19"/>
        <v/>
      </c>
      <c r="F141" s="14" t="str">
        <f t="shared" si="20"/>
        <v/>
      </c>
      <c r="G141" s="14" t="str">
        <f t="shared" si="22"/>
        <v xml:space="preserve"> 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0</v>
      </c>
      <c r="D142" s="13">
        <v>0</v>
      </c>
      <c r="E142" s="14" t="str">
        <f t="shared" si="19"/>
        <v/>
      </c>
      <c r="F142" s="14" t="str">
        <f t="shared" si="20"/>
        <v/>
      </c>
      <c r="G142" s="14" t="str">
        <f t="shared" si="22"/>
        <v xml:space="preserve"> </v>
      </c>
      <c r="H142" s="14" t="str">
        <f t="shared" si="21"/>
        <v/>
      </c>
    </row>
    <row r="143" spans="1:8" ht="25.5" x14ac:dyDescent="0.2">
      <c r="A143" s="41"/>
      <c r="B143" s="12" t="s">
        <v>134</v>
      </c>
      <c r="C143" s="13">
        <v>0</v>
      </c>
      <c r="D143" s="13">
        <v>0</v>
      </c>
      <c r="E143" s="14" t="str">
        <f t="shared" si="19"/>
        <v/>
      </c>
      <c r="F143" s="14" t="str">
        <f t="shared" si="20"/>
        <v/>
      </c>
      <c r="G143" s="14" t="str">
        <f t="shared" si="22"/>
        <v xml:space="preserve"> </v>
      </c>
      <c r="H143" s="14" t="str">
        <f t="shared" si="21"/>
        <v/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0</v>
      </c>
      <c r="E148" s="14" t="str">
        <f t="shared" si="19"/>
        <v/>
      </c>
      <c r="F148" s="14" t="str">
        <f t="shared" si="20"/>
        <v/>
      </c>
      <c r="G148" s="14" t="str">
        <f t="shared" si="22"/>
        <v xml:space="preserve"> 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0</v>
      </c>
      <c r="D153" s="13">
        <v>0</v>
      </c>
      <c r="E153" s="14" t="str">
        <f t="shared" si="19"/>
        <v/>
      </c>
      <c r="F153" s="14" t="str">
        <f t="shared" si="20"/>
        <v/>
      </c>
      <c r="G153" s="14" t="str">
        <f t="shared" si="22"/>
        <v xml:space="preserve"> </v>
      </c>
      <c r="H153" s="14" t="str">
        <f t="shared" si="21"/>
        <v/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1</v>
      </c>
      <c r="D155" s="13">
        <v>0</v>
      </c>
      <c r="E155" s="14">
        <f t="shared" si="19"/>
        <v>1.6393442622950821E-2</v>
      </c>
      <c r="F155" s="14" t="str">
        <f t="shared" si="20"/>
        <v/>
      </c>
      <c r="G155" s="14">
        <f t="shared" si="22"/>
        <v>-1</v>
      </c>
      <c r="H155" s="14">
        <f t="shared" si="21"/>
        <v>-1.6393442622950821E-2</v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8</v>
      </c>
      <c r="D158" s="13">
        <v>0</v>
      </c>
      <c r="E158" s="14">
        <f t="shared" si="19"/>
        <v>0.13114754098360656</v>
      </c>
      <c r="F158" s="14" t="str">
        <f t="shared" si="20"/>
        <v/>
      </c>
      <c r="G158" s="14">
        <f t="shared" si="22"/>
        <v>-1</v>
      </c>
      <c r="H158" s="14">
        <f t="shared" si="21"/>
        <v>-0.13114754098360656</v>
      </c>
    </row>
    <row r="159" spans="1:8" x14ac:dyDescent="0.2">
      <c r="A159" s="41"/>
      <c r="B159" s="12" t="s">
        <v>150</v>
      </c>
      <c r="C159" s="13">
        <v>20</v>
      </c>
      <c r="D159" s="13">
        <v>0</v>
      </c>
      <c r="E159" s="14">
        <f t="shared" si="19"/>
        <v>0.32786885245901637</v>
      </c>
      <c r="F159" s="14" t="str">
        <f t="shared" si="20"/>
        <v/>
      </c>
      <c r="G159" s="14">
        <f t="shared" si="22"/>
        <v>-1</v>
      </c>
      <c r="H159" s="14">
        <f t="shared" si="21"/>
        <v>-0.32786885245901637</v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0</v>
      </c>
      <c r="D164" s="13">
        <v>0</v>
      </c>
      <c r="E164" s="14" t="str">
        <f t="shared" si="19"/>
        <v/>
      </c>
      <c r="F164" s="14" t="str">
        <f t="shared" si="20"/>
        <v/>
      </c>
      <c r="G164" s="14" t="str">
        <f t="shared" si="22"/>
        <v xml:space="preserve"> </v>
      </c>
      <c r="H164" s="14" t="str">
        <f t="shared" si="21"/>
        <v/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19</v>
      </c>
      <c r="D173" s="17">
        <f>SUM(D174:D343)</f>
        <v>9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-0.52631578947368418</v>
      </c>
      <c r="H173" s="18">
        <f t="shared" ref="H173:H204" si="25">+IF(OR(AND(E173=""),(G173="")),"",E173*G173)</f>
        <v>-0.52631578947368418</v>
      </c>
    </row>
    <row r="174" spans="1:8" x14ac:dyDescent="0.2">
      <c r="A174" s="41"/>
      <c r="B174" s="12" t="s">
        <v>159</v>
      </c>
      <c r="C174" s="13">
        <v>0</v>
      </c>
      <c r="D174" s="13">
        <v>0</v>
      </c>
      <c r="E174" s="14" t="str">
        <f t="shared" si="23"/>
        <v/>
      </c>
      <c r="F174" s="14" t="str">
        <f t="shared" si="24"/>
        <v/>
      </c>
      <c r="G174" s="14" t="str">
        <f t="shared" ref="G174:G205" si="26">+IF(AND(C174=0,D174=0)," ",IF(C174=0,1,IF(D174=0,-1,(D174-C174)/C174)))</f>
        <v xml:space="preserve"> </v>
      </c>
      <c r="H174" s="14" t="str">
        <f t="shared" si="25"/>
        <v/>
      </c>
    </row>
    <row r="175" spans="1:8" x14ac:dyDescent="0.2">
      <c r="A175" s="41"/>
      <c r="B175" s="12" t="s">
        <v>160</v>
      </c>
      <c r="C175" s="13">
        <v>0</v>
      </c>
      <c r="D175" s="13">
        <v>0</v>
      </c>
      <c r="E175" s="14" t="str">
        <f t="shared" si="23"/>
        <v/>
      </c>
      <c r="F175" s="14" t="str">
        <f t="shared" si="24"/>
        <v/>
      </c>
      <c r="G175" s="14" t="str">
        <f t="shared" si="26"/>
        <v xml:space="preserve"> </v>
      </c>
      <c r="H175" s="14" t="str">
        <f t="shared" si="25"/>
        <v/>
      </c>
    </row>
    <row r="176" spans="1:8" ht="38.25" x14ac:dyDescent="0.2">
      <c r="A176" s="41"/>
      <c r="B176" s="12" t="s">
        <v>161</v>
      </c>
      <c r="C176" s="13">
        <v>0</v>
      </c>
      <c r="D176" s="13">
        <v>0</v>
      </c>
      <c r="E176" s="14" t="str">
        <f t="shared" si="23"/>
        <v/>
      </c>
      <c r="F176" s="14" t="str">
        <f t="shared" si="24"/>
        <v/>
      </c>
      <c r="G176" s="14" t="str">
        <f t="shared" si="26"/>
        <v xml:space="preserve"> </v>
      </c>
      <c r="H176" s="14" t="str">
        <f t="shared" si="25"/>
        <v/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0</v>
      </c>
      <c r="D178" s="13">
        <v>0</v>
      </c>
      <c r="E178" s="14" t="str">
        <f t="shared" si="23"/>
        <v/>
      </c>
      <c r="F178" s="14" t="str">
        <f t="shared" si="24"/>
        <v/>
      </c>
      <c r="G178" s="14" t="str">
        <f t="shared" si="26"/>
        <v xml:space="preserve"> </v>
      </c>
      <c r="H178" s="14" t="str">
        <f t="shared" si="25"/>
        <v/>
      </c>
    </row>
    <row r="179" spans="1:8" x14ac:dyDescent="0.2">
      <c r="A179" s="41"/>
      <c r="B179" s="12" t="s">
        <v>164</v>
      </c>
      <c r="C179" s="13">
        <v>1</v>
      </c>
      <c r="D179" s="13">
        <v>0</v>
      </c>
      <c r="E179" s="14">
        <f t="shared" si="23"/>
        <v>5.2631578947368418E-2</v>
      </c>
      <c r="F179" s="14" t="str">
        <f t="shared" si="24"/>
        <v/>
      </c>
      <c r="G179" s="14">
        <f t="shared" si="26"/>
        <v>-1</v>
      </c>
      <c r="H179" s="14">
        <f t="shared" si="25"/>
        <v>-5.2631578947368418E-2</v>
      </c>
    </row>
    <row r="180" spans="1:8" x14ac:dyDescent="0.2">
      <c r="A180" s="41"/>
      <c r="B180" s="12" t="s">
        <v>165</v>
      </c>
      <c r="C180" s="13">
        <v>0</v>
      </c>
      <c r="D180" s="13">
        <v>0</v>
      </c>
      <c r="E180" s="14" t="str">
        <f t="shared" si="23"/>
        <v/>
      </c>
      <c r="F180" s="14" t="str">
        <f t="shared" si="24"/>
        <v/>
      </c>
      <c r="G180" s="14" t="str">
        <f t="shared" si="26"/>
        <v xml:space="preserve"> 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1</v>
      </c>
      <c r="D181" s="13">
        <v>0</v>
      </c>
      <c r="E181" s="14">
        <f t="shared" si="23"/>
        <v>5.2631578947368418E-2</v>
      </c>
      <c r="F181" s="14" t="str">
        <f t="shared" si="24"/>
        <v/>
      </c>
      <c r="G181" s="14">
        <f t="shared" si="26"/>
        <v>-1</v>
      </c>
      <c r="H181" s="14">
        <f t="shared" si="25"/>
        <v>-5.2631578947368418E-2</v>
      </c>
    </row>
    <row r="182" spans="1:8" x14ac:dyDescent="0.2">
      <c r="A182" s="41"/>
      <c r="B182" s="12" t="s">
        <v>167</v>
      </c>
      <c r="C182" s="13">
        <v>0</v>
      </c>
      <c r="D182" s="13">
        <v>0</v>
      </c>
      <c r="E182" s="14" t="str">
        <f t="shared" si="23"/>
        <v/>
      </c>
      <c r="F182" s="14" t="str">
        <f t="shared" si="24"/>
        <v/>
      </c>
      <c r="G182" s="14" t="str">
        <f t="shared" si="26"/>
        <v xml:space="preserve"> </v>
      </c>
      <c r="H182" s="14" t="str">
        <f t="shared" si="25"/>
        <v/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0</v>
      </c>
      <c r="D186" s="13">
        <v>0</v>
      </c>
      <c r="E186" s="14" t="str">
        <f t="shared" si="23"/>
        <v/>
      </c>
      <c r="F186" s="14" t="str">
        <f t="shared" si="24"/>
        <v/>
      </c>
      <c r="G186" s="14" t="str">
        <f t="shared" si="26"/>
        <v xml:space="preserve"> </v>
      </c>
      <c r="H186" s="14" t="str">
        <f t="shared" si="25"/>
        <v/>
      </c>
    </row>
    <row r="187" spans="1:8" x14ac:dyDescent="0.2">
      <c r="A187" s="41"/>
      <c r="B187" s="12" t="s">
        <v>172</v>
      </c>
      <c r="C187" s="13">
        <v>0</v>
      </c>
      <c r="D187" s="13">
        <v>1</v>
      </c>
      <c r="E187" s="14" t="str">
        <f t="shared" si="23"/>
        <v/>
      </c>
      <c r="F187" s="14">
        <f t="shared" si="24"/>
        <v>0.1111111111111111</v>
      </c>
      <c r="G187" s="14">
        <f t="shared" si="26"/>
        <v>1</v>
      </c>
      <c r="H187" s="14" t="str">
        <f t="shared" si="25"/>
        <v/>
      </c>
    </row>
    <row r="188" spans="1:8" ht="25.5" x14ac:dyDescent="0.2">
      <c r="A188" s="41"/>
      <c r="B188" s="12" t="s">
        <v>173</v>
      </c>
      <c r="C188" s="13">
        <v>0</v>
      </c>
      <c r="D188" s="13">
        <v>0</v>
      </c>
      <c r="E188" s="14" t="str">
        <f t="shared" si="23"/>
        <v/>
      </c>
      <c r="F188" s="14" t="str">
        <f t="shared" si="24"/>
        <v/>
      </c>
      <c r="G188" s="14" t="str">
        <f t="shared" si="26"/>
        <v xml:space="preserve"> </v>
      </c>
      <c r="H188" s="14" t="str">
        <f t="shared" si="25"/>
        <v/>
      </c>
    </row>
    <row r="189" spans="1:8" ht="25.5" x14ac:dyDescent="0.2">
      <c r="A189" s="41"/>
      <c r="B189" s="12" t="s">
        <v>174</v>
      </c>
      <c r="C189" s="13">
        <v>0</v>
      </c>
      <c r="D189" s="13">
        <v>0</v>
      </c>
      <c r="E189" s="14" t="str">
        <f t="shared" si="23"/>
        <v/>
      </c>
      <c r="F189" s="14" t="str">
        <f t="shared" si="24"/>
        <v/>
      </c>
      <c r="G189" s="14" t="str">
        <f t="shared" si="26"/>
        <v xml:space="preserve"> 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0</v>
      </c>
      <c r="D191" s="13">
        <v>0</v>
      </c>
      <c r="E191" s="14" t="str">
        <f t="shared" si="23"/>
        <v/>
      </c>
      <c r="F191" s="14" t="str">
        <f t="shared" si="24"/>
        <v/>
      </c>
      <c r="G191" s="14" t="str">
        <f t="shared" si="26"/>
        <v xml:space="preserve"> </v>
      </c>
      <c r="H191" s="14" t="str">
        <f t="shared" si="25"/>
        <v/>
      </c>
    </row>
    <row r="192" spans="1:8" x14ac:dyDescent="0.2">
      <c r="A192" s="41"/>
      <c r="B192" s="12" t="s">
        <v>177</v>
      </c>
      <c r="C192" s="13">
        <v>0</v>
      </c>
      <c r="D192" s="13">
        <v>0</v>
      </c>
      <c r="E192" s="14" t="str">
        <f t="shared" si="23"/>
        <v/>
      </c>
      <c r="F192" s="14" t="str">
        <f t="shared" si="24"/>
        <v/>
      </c>
      <c r="G192" s="14" t="str">
        <f t="shared" si="26"/>
        <v xml:space="preserve"> </v>
      </c>
      <c r="H192" s="14" t="str">
        <f t="shared" si="25"/>
        <v/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0</v>
      </c>
      <c r="E193" s="14" t="str">
        <f t="shared" si="23"/>
        <v/>
      </c>
      <c r="F193" s="14" t="str">
        <f t="shared" si="24"/>
        <v/>
      </c>
      <c r="G193" s="14" t="str">
        <f t="shared" si="26"/>
        <v xml:space="preserve"> 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0</v>
      </c>
      <c r="D194" s="13">
        <v>1</v>
      </c>
      <c r="E194" s="14" t="str">
        <f t="shared" si="23"/>
        <v/>
      </c>
      <c r="F194" s="14">
        <f t="shared" si="24"/>
        <v>0.1111111111111111</v>
      </c>
      <c r="G194" s="14">
        <f t="shared" si="26"/>
        <v>1</v>
      </c>
      <c r="H194" s="14" t="str">
        <f t="shared" si="25"/>
        <v/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0</v>
      </c>
      <c r="D197" s="13">
        <v>0</v>
      </c>
      <c r="E197" s="14" t="str">
        <f t="shared" si="23"/>
        <v/>
      </c>
      <c r="F197" s="14" t="str">
        <f t="shared" si="24"/>
        <v/>
      </c>
      <c r="G197" s="14" t="str">
        <f t="shared" si="26"/>
        <v xml:space="preserve"> </v>
      </c>
      <c r="H197" s="14" t="str">
        <f t="shared" si="25"/>
        <v/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0</v>
      </c>
      <c r="D199" s="13">
        <v>1</v>
      </c>
      <c r="E199" s="14" t="str">
        <f t="shared" si="23"/>
        <v/>
      </c>
      <c r="F199" s="14">
        <f t="shared" si="24"/>
        <v>0.1111111111111111</v>
      </c>
      <c r="G199" s="14">
        <f t="shared" si="26"/>
        <v>1</v>
      </c>
      <c r="H199" s="14" t="str">
        <f t="shared" si="25"/>
        <v/>
      </c>
    </row>
    <row r="200" spans="1:8" ht="25.5" x14ac:dyDescent="0.2">
      <c r="A200" s="41"/>
      <c r="B200" s="12" t="s">
        <v>185</v>
      </c>
      <c r="C200" s="13">
        <v>0</v>
      </c>
      <c r="D200" s="13">
        <v>1</v>
      </c>
      <c r="E200" s="14" t="str">
        <f t="shared" si="23"/>
        <v/>
      </c>
      <c r="F200" s="14">
        <f t="shared" si="24"/>
        <v>0.1111111111111111</v>
      </c>
      <c r="G200" s="14">
        <f t="shared" si="26"/>
        <v>1</v>
      </c>
      <c r="H200" s="14" t="str">
        <f t="shared" si="25"/>
        <v/>
      </c>
    </row>
    <row r="201" spans="1:8" x14ac:dyDescent="0.2">
      <c r="A201" s="41"/>
      <c r="B201" s="12" t="s">
        <v>186</v>
      </c>
      <c r="C201" s="13">
        <v>0</v>
      </c>
      <c r="D201" s="13">
        <v>0</v>
      </c>
      <c r="E201" s="14" t="str">
        <f t="shared" si="23"/>
        <v/>
      </c>
      <c r="F201" s="14" t="str">
        <f t="shared" si="24"/>
        <v/>
      </c>
      <c r="G201" s="14" t="str">
        <f t="shared" si="26"/>
        <v xml:space="preserve"> </v>
      </c>
      <c r="H201" s="14" t="str">
        <f t="shared" si="25"/>
        <v/>
      </c>
    </row>
    <row r="202" spans="1:8" x14ac:dyDescent="0.2">
      <c r="A202" s="41"/>
      <c r="B202" s="12" t="s">
        <v>187</v>
      </c>
      <c r="C202" s="13">
        <v>0</v>
      </c>
      <c r="D202" s="13">
        <v>0</v>
      </c>
      <c r="E202" s="14" t="str">
        <f t="shared" si="23"/>
        <v/>
      </c>
      <c r="F202" s="14" t="str">
        <f t="shared" si="24"/>
        <v/>
      </c>
      <c r="G202" s="14" t="str">
        <f t="shared" si="26"/>
        <v xml:space="preserve"> </v>
      </c>
      <c r="H202" s="14" t="str">
        <f t="shared" si="25"/>
        <v/>
      </c>
    </row>
    <row r="203" spans="1:8" x14ac:dyDescent="0.2">
      <c r="A203" s="41"/>
      <c r="B203" s="12" t="s">
        <v>188</v>
      </c>
      <c r="C203" s="13">
        <v>0</v>
      </c>
      <c r="D203" s="13">
        <v>0</v>
      </c>
      <c r="E203" s="14" t="str">
        <f t="shared" si="23"/>
        <v/>
      </c>
      <c r="F203" s="14" t="str">
        <f t="shared" si="24"/>
        <v/>
      </c>
      <c r="G203" s="14" t="str">
        <f t="shared" si="26"/>
        <v xml:space="preserve"> </v>
      </c>
      <c r="H203" s="14" t="str">
        <f t="shared" si="25"/>
        <v/>
      </c>
    </row>
    <row r="204" spans="1:8" x14ac:dyDescent="0.2">
      <c r="A204" s="41"/>
      <c r="B204" s="12" t="s">
        <v>189</v>
      </c>
      <c r="C204" s="13">
        <v>0</v>
      </c>
      <c r="D204" s="13">
        <v>0</v>
      </c>
      <c r="E204" s="14" t="str">
        <f t="shared" si="23"/>
        <v/>
      </c>
      <c r="F204" s="14" t="str">
        <f t="shared" si="24"/>
        <v/>
      </c>
      <c r="G204" s="14" t="str">
        <f t="shared" si="26"/>
        <v xml:space="preserve"> </v>
      </c>
      <c r="H204" s="14" t="str">
        <f t="shared" si="25"/>
        <v/>
      </c>
    </row>
    <row r="205" spans="1:8" x14ac:dyDescent="0.2">
      <c r="A205" s="41"/>
      <c r="B205" s="12" t="s">
        <v>190</v>
      </c>
      <c r="C205" s="13">
        <v>0</v>
      </c>
      <c r="D205" s="13">
        <v>0</v>
      </c>
      <c r="E205" s="14" t="str">
        <f t="shared" ref="E205:E236" si="27">+IF(C205=0,"",C205/C$173)</f>
        <v/>
      </c>
      <c r="F205" s="14" t="str">
        <f t="shared" ref="F205:F236" si="28">+IF(D205=0,"",D205/D$173)</f>
        <v/>
      </c>
      <c r="G205" s="14" t="str">
        <f t="shared" si="26"/>
        <v xml:space="preserve"> </v>
      </c>
      <c r="H205" s="14" t="str">
        <f t="shared" ref="H205:H236" si="29">+IF(OR(AND(E205=""),(G205="")),"",E205*G205)</f>
        <v/>
      </c>
    </row>
    <row r="206" spans="1:8" x14ac:dyDescent="0.2">
      <c r="A206" s="41"/>
      <c r="B206" s="12" t="s">
        <v>191</v>
      </c>
      <c r="C206" s="13">
        <v>0</v>
      </c>
      <c r="D206" s="13">
        <v>0</v>
      </c>
      <c r="E206" s="14" t="str">
        <f t="shared" si="27"/>
        <v/>
      </c>
      <c r="F206" s="14" t="str">
        <f t="shared" si="28"/>
        <v/>
      </c>
      <c r="G206" s="14" t="str">
        <f t="shared" ref="G206:G237" si="30">+IF(AND(C206=0,D206=0)," ",IF(C206=0,1,IF(D206=0,-1,(D206-C206)/C206)))</f>
        <v xml:space="preserve"> </v>
      </c>
      <c r="H206" s="14" t="str">
        <f t="shared" si="29"/>
        <v/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0</v>
      </c>
      <c r="D208" s="13">
        <v>0</v>
      </c>
      <c r="E208" s="14" t="str">
        <f t="shared" si="27"/>
        <v/>
      </c>
      <c r="F208" s="14" t="str">
        <f t="shared" si="28"/>
        <v/>
      </c>
      <c r="G208" s="14" t="str">
        <f t="shared" si="30"/>
        <v xml:space="preserve"> </v>
      </c>
      <c r="H208" s="14" t="str">
        <f t="shared" si="29"/>
        <v/>
      </c>
    </row>
    <row r="209" spans="1:8" x14ac:dyDescent="0.2">
      <c r="A209" s="41"/>
      <c r="B209" s="12" t="s">
        <v>194</v>
      </c>
      <c r="C209" s="13">
        <v>0</v>
      </c>
      <c r="D209" s="13">
        <v>0</v>
      </c>
      <c r="E209" s="14" t="str">
        <f t="shared" si="27"/>
        <v/>
      </c>
      <c r="F209" s="14" t="str">
        <f t="shared" si="28"/>
        <v/>
      </c>
      <c r="G209" s="14" t="str">
        <f t="shared" si="30"/>
        <v xml:space="preserve"> </v>
      </c>
      <c r="H209" s="14" t="str">
        <f t="shared" si="29"/>
        <v/>
      </c>
    </row>
    <row r="210" spans="1:8" x14ac:dyDescent="0.2">
      <c r="A210" s="41"/>
      <c r="B210" s="12" t="s">
        <v>195</v>
      </c>
      <c r="C210" s="13">
        <v>0</v>
      </c>
      <c r="D210" s="13">
        <v>1</v>
      </c>
      <c r="E210" s="14" t="str">
        <f t="shared" si="27"/>
        <v/>
      </c>
      <c r="F210" s="14">
        <f t="shared" si="28"/>
        <v>0.1111111111111111</v>
      </c>
      <c r="G210" s="14">
        <f t="shared" si="30"/>
        <v>1</v>
      </c>
      <c r="H210" s="14" t="str">
        <f t="shared" si="29"/>
        <v/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5</v>
      </c>
      <c r="D213" s="13">
        <v>0</v>
      </c>
      <c r="E213" s="14">
        <f t="shared" si="27"/>
        <v>0.26315789473684209</v>
      </c>
      <c r="F213" s="14" t="str">
        <f t="shared" si="28"/>
        <v/>
      </c>
      <c r="G213" s="14">
        <f t="shared" si="30"/>
        <v>-1</v>
      </c>
      <c r="H213" s="14">
        <f t="shared" si="29"/>
        <v>-0.26315789473684209</v>
      </c>
    </row>
    <row r="214" spans="1:8" x14ac:dyDescent="0.2">
      <c r="A214" s="41"/>
      <c r="B214" s="12" t="s">
        <v>199</v>
      </c>
      <c r="C214" s="13">
        <v>5</v>
      </c>
      <c r="D214" s="13">
        <v>2</v>
      </c>
      <c r="E214" s="14">
        <f t="shared" si="27"/>
        <v>0.26315789473684209</v>
      </c>
      <c r="F214" s="14">
        <f t="shared" si="28"/>
        <v>0.22222222222222221</v>
      </c>
      <c r="G214" s="14">
        <f t="shared" si="30"/>
        <v>-0.6</v>
      </c>
      <c r="H214" s="14">
        <f t="shared" si="29"/>
        <v>-0.15789473684210525</v>
      </c>
    </row>
    <row r="215" spans="1:8" ht="25.5" x14ac:dyDescent="0.2">
      <c r="A215" s="41"/>
      <c r="B215" s="12" t="s">
        <v>200</v>
      </c>
      <c r="C215" s="13">
        <v>0</v>
      </c>
      <c r="D215" s="13">
        <v>0</v>
      </c>
      <c r="E215" s="14" t="str">
        <f t="shared" si="27"/>
        <v/>
      </c>
      <c r="F215" s="14" t="str">
        <f t="shared" si="28"/>
        <v/>
      </c>
      <c r="G215" s="14" t="str">
        <f t="shared" si="30"/>
        <v xml:space="preserve"> 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0</v>
      </c>
      <c r="E218" s="14" t="str">
        <f t="shared" si="27"/>
        <v/>
      </c>
      <c r="F218" s="14" t="str">
        <f t="shared" si="28"/>
        <v/>
      </c>
      <c r="G218" s="14" t="str">
        <f t="shared" si="30"/>
        <v xml:space="preserve"> 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0</v>
      </c>
      <c r="D225" s="13">
        <v>0</v>
      </c>
      <c r="E225" s="14" t="str">
        <f t="shared" si="27"/>
        <v/>
      </c>
      <c r="F225" s="14" t="str">
        <f t="shared" si="28"/>
        <v/>
      </c>
      <c r="G225" s="14" t="str">
        <f t="shared" si="30"/>
        <v xml:space="preserve"> </v>
      </c>
      <c r="H225" s="14" t="str">
        <f t="shared" si="29"/>
        <v/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0</v>
      </c>
      <c r="E227" s="14" t="str">
        <f t="shared" si="27"/>
        <v/>
      </c>
      <c r="F227" s="14" t="str">
        <f t="shared" si="28"/>
        <v/>
      </c>
      <c r="G227" s="14" t="str">
        <f t="shared" si="30"/>
        <v xml:space="preserve"> 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0</v>
      </c>
      <c r="D228" s="13">
        <v>0</v>
      </c>
      <c r="E228" s="14" t="str">
        <f t="shared" si="27"/>
        <v/>
      </c>
      <c r="F228" s="14" t="str">
        <f t="shared" si="28"/>
        <v/>
      </c>
      <c r="G228" s="14" t="str">
        <f t="shared" si="30"/>
        <v xml:space="preserve"> 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0</v>
      </c>
      <c r="E230" s="14" t="str">
        <f t="shared" si="27"/>
        <v/>
      </c>
      <c r="F230" s="14" t="str">
        <f t="shared" si="28"/>
        <v/>
      </c>
      <c r="G230" s="14" t="str">
        <f t="shared" si="30"/>
        <v xml:space="preserve"> 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0</v>
      </c>
      <c r="E232" s="14" t="str">
        <f t="shared" si="27"/>
        <v/>
      </c>
      <c r="F232" s="14" t="str">
        <f t="shared" si="28"/>
        <v/>
      </c>
      <c r="G232" s="14" t="str">
        <f t="shared" si="30"/>
        <v xml:space="preserve"> 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0</v>
      </c>
      <c r="E233" s="14" t="str">
        <f t="shared" si="27"/>
        <v/>
      </c>
      <c r="F233" s="14" t="str">
        <f t="shared" si="28"/>
        <v/>
      </c>
      <c r="G233" s="14" t="str">
        <f t="shared" si="30"/>
        <v xml:space="preserve"> 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0</v>
      </c>
      <c r="D236" s="13">
        <v>0</v>
      </c>
      <c r="E236" s="14" t="str">
        <f t="shared" si="27"/>
        <v/>
      </c>
      <c r="F236" s="14" t="str">
        <f t="shared" si="28"/>
        <v/>
      </c>
      <c r="G236" s="14" t="str">
        <f t="shared" si="30"/>
        <v xml:space="preserve"> </v>
      </c>
      <c r="H236" s="14" t="str">
        <f t="shared" si="29"/>
        <v/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0</v>
      </c>
      <c r="D238" s="13">
        <v>0</v>
      </c>
      <c r="E238" s="14" t="str">
        <f t="shared" si="31"/>
        <v/>
      </c>
      <c r="F238" s="14" t="str">
        <f t="shared" si="32"/>
        <v/>
      </c>
      <c r="G238" s="14" t="str">
        <f t="shared" ref="G238:G269" si="34">+IF(AND(C238=0,D238=0)," ",IF(C238=0,1,IF(D238=0,-1,(D238-C238)/C238)))</f>
        <v xml:space="preserve"> </v>
      </c>
      <c r="H238" s="14" t="str">
        <f t="shared" si="33"/>
        <v/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4</v>
      </c>
      <c r="D241" s="13">
        <v>0</v>
      </c>
      <c r="E241" s="14">
        <f t="shared" si="31"/>
        <v>0.21052631578947367</v>
      </c>
      <c r="F241" s="14" t="str">
        <f t="shared" si="32"/>
        <v/>
      </c>
      <c r="G241" s="14">
        <f t="shared" si="34"/>
        <v>-1</v>
      </c>
      <c r="H241" s="14">
        <f t="shared" si="33"/>
        <v>-0.21052631578947367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0</v>
      </c>
      <c r="D244" s="13">
        <v>0</v>
      </c>
      <c r="E244" s="14" t="str">
        <f t="shared" si="31"/>
        <v/>
      </c>
      <c r="F244" s="14" t="str">
        <f t="shared" si="32"/>
        <v/>
      </c>
      <c r="G244" s="14" t="str">
        <f t="shared" si="34"/>
        <v xml:space="preserve"> </v>
      </c>
      <c r="H244" s="14" t="str">
        <f t="shared" si="33"/>
        <v/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0</v>
      </c>
      <c r="E246" s="14" t="str">
        <f t="shared" si="31"/>
        <v/>
      </c>
      <c r="F246" s="14" t="str">
        <f t="shared" si="32"/>
        <v/>
      </c>
      <c r="G246" s="14" t="str">
        <f t="shared" si="34"/>
        <v xml:space="preserve"> 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31"/>
        <v/>
      </c>
      <c r="F248" s="14" t="str">
        <f t="shared" si="32"/>
        <v/>
      </c>
      <c r="G248" s="14" t="str">
        <f t="shared" si="34"/>
        <v xml:space="preserve"> 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0</v>
      </c>
      <c r="E250" s="14" t="str">
        <f t="shared" si="31"/>
        <v/>
      </c>
      <c r="F250" s="14" t="str">
        <f t="shared" si="32"/>
        <v/>
      </c>
      <c r="G250" s="14" t="str">
        <f t="shared" si="34"/>
        <v xml:space="preserve"> 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0</v>
      </c>
      <c r="D259" s="13">
        <v>0</v>
      </c>
      <c r="E259" s="14" t="str">
        <f t="shared" si="31"/>
        <v/>
      </c>
      <c r="F259" s="14" t="str">
        <f t="shared" si="32"/>
        <v/>
      </c>
      <c r="G259" s="14" t="str">
        <f t="shared" si="34"/>
        <v xml:space="preserve"> 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0</v>
      </c>
      <c r="D262" s="13">
        <v>0</v>
      </c>
      <c r="E262" s="14" t="str">
        <f t="shared" si="31"/>
        <v/>
      </c>
      <c r="F262" s="14" t="str">
        <f t="shared" si="32"/>
        <v/>
      </c>
      <c r="G262" s="14" t="str">
        <f t="shared" si="34"/>
        <v xml:space="preserve"> 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0</v>
      </c>
      <c r="D264" s="13">
        <v>1</v>
      </c>
      <c r="E264" s="14" t="str">
        <f t="shared" si="31"/>
        <v/>
      </c>
      <c r="F264" s="14">
        <f t="shared" si="32"/>
        <v>0.1111111111111111</v>
      </c>
      <c r="G264" s="14">
        <f t="shared" si="34"/>
        <v>1</v>
      </c>
      <c r="H264" s="14" t="str">
        <f t="shared" si="33"/>
        <v/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1</v>
      </c>
      <c r="D275" s="13">
        <v>0</v>
      </c>
      <c r="E275" s="14">
        <f t="shared" si="35"/>
        <v>5.2631578947368418E-2</v>
      </c>
      <c r="F275" s="14" t="str">
        <f t="shared" si="36"/>
        <v/>
      </c>
      <c r="G275" s="14">
        <f t="shared" si="38"/>
        <v>-1</v>
      </c>
      <c r="H275" s="14">
        <f t="shared" si="37"/>
        <v>-5.2631578947368418E-2</v>
      </c>
    </row>
    <row r="276" spans="1:8" ht="25.5" x14ac:dyDescent="0.2">
      <c r="A276" s="41"/>
      <c r="B276" s="12" t="s">
        <v>260</v>
      </c>
      <c r="C276" s="13">
        <v>0</v>
      </c>
      <c r="D276" s="13">
        <v>0</v>
      </c>
      <c r="E276" s="14" t="str">
        <f t="shared" si="35"/>
        <v/>
      </c>
      <c r="F276" s="14" t="str">
        <f t="shared" si="36"/>
        <v/>
      </c>
      <c r="G276" s="14" t="str">
        <f t="shared" si="38"/>
        <v xml:space="preserve"> </v>
      </c>
      <c r="H276" s="14" t="str">
        <f t="shared" si="37"/>
        <v/>
      </c>
    </row>
    <row r="277" spans="1:8" x14ac:dyDescent="0.2">
      <c r="A277" s="41"/>
      <c r="B277" s="12" t="s">
        <v>261</v>
      </c>
      <c r="C277" s="13">
        <v>0</v>
      </c>
      <c r="D277" s="13">
        <v>0</v>
      </c>
      <c r="E277" s="14" t="str">
        <f t="shared" si="35"/>
        <v/>
      </c>
      <c r="F277" s="14" t="str">
        <f t="shared" si="36"/>
        <v/>
      </c>
      <c r="G277" s="14" t="str">
        <f t="shared" si="38"/>
        <v xml:space="preserve"> </v>
      </c>
      <c r="H277" s="14" t="str">
        <f t="shared" si="37"/>
        <v/>
      </c>
    </row>
    <row r="278" spans="1:8" x14ac:dyDescent="0.2">
      <c r="A278" s="41"/>
      <c r="B278" s="12" t="s">
        <v>262</v>
      </c>
      <c r="C278" s="13">
        <v>0</v>
      </c>
      <c r="D278" s="13">
        <v>0</v>
      </c>
      <c r="E278" s="14" t="str">
        <f t="shared" si="35"/>
        <v/>
      </c>
      <c r="F278" s="14" t="str">
        <f t="shared" si="36"/>
        <v/>
      </c>
      <c r="G278" s="14" t="str">
        <f t="shared" si="38"/>
        <v xml:space="preserve"> 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0</v>
      </c>
      <c r="D280" s="13">
        <v>0</v>
      </c>
      <c r="E280" s="14" t="str">
        <f t="shared" si="35"/>
        <v/>
      </c>
      <c r="F280" s="14" t="str">
        <f t="shared" si="36"/>
        <v/>
      </c>
      <c r="G280" s="14" t="str">
        <f t="shared" si="38"/>
        <v xml:space="preserve"> </v>
      </c>
      <c r="H280" s="14" t="str">
        <f t="shared" si="37"/>
        <v/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0</v>
      </c>
      <c r="E282" s="14" t="str">
        <f t="shared" si="35"/>
        <v/>
      </c>
      <c r="F282" s="14" t="str">
        <f t="shared" si="36"/>
        <v/>
      </c>
      <c r="G282" s="14" t="str">
        <f t="shared" si="38"/>
        <v xml:space="preserve"> 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1</v>
      </c>
      <c r="D283" s="13">
        <v>0</v>
      </c>
      <c r="E283" s="14">
        <f t="shared" si="35"/>
        <v>5.2631578947368418E-2</v>
      </c>
      <c r="F283" s="14" t="str">
        <f t="shared" si="36"/>
        <v/>
      </c>
      <c r="G283" s="14">
        <f t="shared" si="38"/>
        <v>-1</v>
      </c>
      <c r="H283" s="14">
        <f t="shared" si="37"/>
        <v>-5.2631578947368418E-2</v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0</v>
      </c>
      <c r="D288" s="13">
        <v>1</v>
      </c>
      <c r="E288" s="14" t="str">
        <f t="shared" si="35"/>
        <v/>
      </c>
      <c r="F288" s="14">
        <f t="shared" si="36"/>
        <v>0.1111111111111111</v>
      </c>
      <c r="G288" s="14">
        <f t="shared" si="38"/>
        <v>1</v>
      </c>
      <c r="H288" s="14" t="str">
        <f t="shared" si="37"/>
        <v/>
      </c>
    </row>
    <row r="289" spans="1:8" x14ac:dyDescent="0.2">
      <c r="A289" s="41"/>
      <c r="B289" s="12" t="s">
        <v>273</v>
      </c>
      <c r="C289" s="13">
        <v>0</v>
      </c>
      <c r="D289" s="13">
        <v>0</v>
      </c>
      <c r="E289" s="14" t="str">
        <f t="shared" si="35"/>
        <v/>
      </c>
      <c r="F289" s="14" t="str">
        <f t="shared" si="36"/>
        <v/>
      </c>
      <c r="G289" s="14" t="str">
        <f t="shared" si="38"/>
        <v xml:space="preserve"> </v>
      </c>
      <c r="H289" s="14" t="str">
        <f t="shared" si="37"/>
        <v/>
      </c>
    </row>
    <row r="290" spans="1:8" x14ac:dyDescent="0.2">
      <c r="A290" s="41"/>
      <c r="B290" s="12" t="s">
        <v>274</v>
      </c>
      <c r="C290" s="13">
        <v>0</v>
      </c>
      <c r="D290" s="13">
        <v>0</v>
      </c>
      <c r="E290" s="14" t="str">
        <f t="shared" si="35"/>
        <v/>
      </c>
      <c r="F290" s="14" t="str">
        <f t="shared" si="36"/>
        <v/>
      </c>
      <c r="G290" s="14" t="str">
        <f t="shared" si="38"/>
        <v xml:space="preserve"> 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0</v>
      </c>
      <c r="D291" s="13">
        <v>0</v>
      </c>
      <c r="E291" s="14" t="str">
        <f t="shared" si="35"/>
        <v/>
      </c>
      <c r="F291" s="14" t="str">
        <f t="shared" si="36"/>
        <v/>
      </c>
      <c r="G291" s="14" t="str">
        <f t="shared" si="38"/>
        <v xml:space="preserve"> 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0</v>
      </c>
      <c r="D293" s="13">
        <v>0</v>
      </c>
      <c r="E293" s="14" t="str">
        <f t="shared" si="35"/>
        <v/>
      </c>
      <c r="F293" s="14" t="str">
        <f t="shared" si="36"/>
        <v/>
      </c>
      <c r="G293" s="14" t="str">
        <f t="shared" si="38"/>
        <v xml:space="preserve"> </v>
      </c>
      <c r="H293" s="14" t="str">
        <f t="shared" si="37"/>
        <v/>
      </c>
    </row>
    <row r="294" spans="1:8" x14ac:dyDescent="0.2">
      <c r="A294" s="41"/>
      <c r="B294" s="12" t="s">
        <v>278</v>
      </c>
      <c r="C294" s="13">
        <v>0</v>
      </c>
      <c r="D294" s="13">
        <v>0</v>
      </c>
      <c r="E294" s="14" t="str">
        <f t="shared" si="35"/>
        <v/>
      </c>
      <c r="F294" s="14" t="str">
        <f t="shared" si="36"/>
        <v/>
      </c>
      <c r="G294" s="14" t="str">
        <f t="shared" si="38"/>
        <v xml:space="preserve"> </v>
      </c>
      <c r="H294" s="14" t="str">
        <f t="shared" si="37"/>
        <v/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0</v>
      </c>
      <c r="E300" s="14" t="str">
        <f t="shared" si="35"/>
        <v/>
      </c>
      <c r="F300" s="14" t="str">
        <f t="shared" si="36"/>
        <v/>
      </c>
      <c r="G300" s="14" t="str">
        <f t="shared" si="38"/>
        <v xml:space="preserve"> 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0</v>
      </c>
      <c r="D301" s="13">
        <v>0</v>
      </c>
      <c r="E301" s="14" t="str">
        <f t="shared" ref="E301:E332" si="39">+IF(C301=0,"",C301/C$173)</f>
        <v/>
      </c>
      <c r="F301" s="14" t="str">
        <f t="shared" ref="F301:F332" si="40">+IF(D301=0,"",D301/D$173)</f>
        <v/>
      </c>
      <c r="G301" s="14" t="str">
        <f t="shared" si="38"/>
        <v xml:space="preserve"> 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0</v>
      </c>
      <c r="D302" s="13">
        <v>0</v>
      </c>
      <c r="E302" s="14" t="str">
        <f t="shared" si="39"/>
        <v/>
      </c>
      <c r="F302" s="14" t="str">
        <f t="shared" si="40"/>
        <v/>
      </c>
      <c r="G302" s="14" t="str">
        <f t="shared" ref="G302:G333" si="42">+IF(AND(C302=0,D302=0)," ",IF(C302=0,1,IF(D302=0,-1,(D302-C302)/C302)))</f>
        <v xml:space="preserve"> </v>
      </c>
      <c r="H302" s="14" t="str">
        <f t="shared" si="41"/>
        <v/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0</v>
      </c>
      <c r="D305" s="13">
        <v>0</v>
      </c>
      <c r="E305" s="14" t="str">
        <f t="shared" si="39"/>
        <v/>
      </c>
      <c r="F305" s="14" t="str">
        <f t="shared" si="40"/>
        <v/>
      </c>
      <c r="G305" s="14" t="str">
        <f t="shared" si="42"/>
        <v xml:space="preserve"> </v>
      </c>
      <c r="H305" s="14" t="str">
        <f t="shared" si="41"/>
        <v/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0</v>
      </c>
      <c r="D308" s="13">
        <v>0</v>
      </c>
      <c r="E308" s="14" t="str">
        <f t="shared" si="39"/>
        <v/>
      </c>
      <c r="F308" s="14" t="str">
        <f t="shared" si="40"/>
        <v/>
      </c>
      <c r="G308" s="14" t="str">
        <f t="shared" si="42"/>
        <v xml:space="preserve"> </v>
      </c>
      <c r="H308" s="14" t="str">
        <f t="shared" si="41"/>
        <v/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0</v>
      </c>
      <c r="D313" s="13">
        <v>0</v>
      </c>
      <c r="E313" s="14" t="str">
        <f t="shared" si="39"/>
        <v/>
      </c>
      <c r="F313" s="14" t="str">
        <f t="shared" si="40"/>
        <v/>
      </c>
      <c r="G313" s="14" t="str">
        <f t="shared" si="42"/>
        <v xml:space="preserve"> </v>
      </c>
      <c r="H313" s="14" t="str">
        <f t="shared" si="41"/>
        <v/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1</v>
      </c>
      <c r="D317" s="13">
        <v>0</v>
      </c>
      <c r="E317" s="14">
        <f t="shared" si="39"/>
        <v>5.2631578947368418E-2</v>
      </c>
      <c r="F317" s="14" t="str">
        <f t="shared" si="40"/>
        <v/>
      </c>
      <c r="G317" s="14">
        <f t="shared" si="42"/>
        <v>-1</v>
      </c>
      <c r="H317" s="14">
        <f t="shared" si="41"/>
        <v>-5.2631578947368418E-2</v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0</v>
      </c>
      <c r="D319" s="13">
        <v>0</v>
      </c>
      <c r="E319" s="14" t="str">
        <f t="shared" si="39"/>
        <v/>
      </c>
      <c r="F319" s="14" t="str">
        <f t="shared" si="40"/>
        <v/>
      </c>
      <c r="G319" s="14" t="str">
        <f t="shared" si="42"/>
        <v xml:space="preserve"> </v>
      </c>
      <c r="H319" s="14" t="str">
        <f t="shared" si="41"/>
        <v/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0</v>
      </c>
      <c r="D321" s="13">
        <v>0</v>
      </c>
      <c r="E321" s="14" t="str">
        <f t="shared" si="39"/>
        <v/>
      </c>
      <c r="F321" s="14" t="str">
        <f t="shared" si="40"/>
        <v/>
      </c>
      <c r="G321" s="14" t="str">
        <f t="shared" si="42"/>
        <v xml:space="preserve"> </v>
      </c>
      <c r="H321" s="14" t="str">
        <f t="shared" si="41"/>
        <v/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0</v>
      </c>
      <c r="D324" s="13">
        <v>0</v>
      </c>
      <c r="E324" s="14" t="str">
        <f t="shared" si="39"/>
        <v/>
      </c>
      <c r="F324" s="14" t="str">
        <f t="shared" si="40"/>
        <v/>
      </c>
      <c r="G324" s="14" t="str">
        <f t="shared" si="42"/>
        <v xml:space="preserve"> </v>
      </c>
      <c r="H324" s="14" t="str">
        <f t="shared" si="41"/>
        <v/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0</v>
      </c>
      <c r="D328" s="13">
        <v>0</v>
      </c>
      <c r="E328" s="14" t="str">
        <f t="shared" si="39"/>
        <v/>
      </c>
      <c r="F328" s="14" t="str">
        <f t="shared" si="40"/>
        <v/>
      </c>
      <c r="G328" s="14" t="str">
        <f t="shared" si="42"/>
        <v xml:space="preserve"> </v>
      </c>
      <c r="H328" s="14" t="str">
        <f t="shared" si="41"/>
        <v/>
      </c>
    </row>
    <row r="329" spans="1:8" x14ac:dyDescent="0.2">
      <c r="A329" s="41"/>
      <c r="B329" s="12" t="s">
        <v>313</v>
      </c>
      <c r="C329" s="13">
        <v>0</v>
      </c>
      <c r="D329" s="13">
        <v>0</v>
      </c>
      <c r="E329" s="14" t="str">
        <f t="shared" si="39"/>
        <v/>
      </c>
      <c r="F329" s="14" t="str">
        <f t="shared" si="40"/>
        <v/>
      </c>
      <c r="G329" s="14" t="str">
        <f t="shared" si="42"/>
        <v xml:space="preserve"> 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0</v>
      </c>
      <c r="E338" s="14" t="str">
        <f t="shared" si="43"/>
        <v/>
      </c>
      <c r="F338" s="14" t="str">
        <f t="shared" si="44"/>
        <v/>
      </c>
      <c r="G338" s="14" t="str">
        <f t="shared" si="46"/>
        <v xml:space="preserve"> 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27</v>
      </c>
      <c r="D349" s="17">
        <f>SUM(D350:D576)</f>
        <v>34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0.25925925925925924</v>
      </c>
      <c r="H349" s="18">
        <f t="shared" ref="H349:H412" si="49">+IF(OR(AND(E349=""),(G349="")),"",E349*G349)</f>
        <v>0.25925925925925924</v>
      </c>
    </row>
    <row r="350" spans="1:8" x14ac:dyDescent="0.2">
      <c r="A350" s="41"/>
      <c r="B350" s="12" t="s">
        <v>328</v>
      </c>
      <c r="C350" s="13">
        <v>1</v>
      </c>
      <c r="D350" s="13">
        <v>2</v>
      </c>
      <c r="E350" s="14">
        <f t="shared" si="47"/>
        <v>3.7037037037037035E-2</v>
      </c>
      <c r="F350" s="14">
        <f t="shared" si="48"/>
        <v>5.8823529411764705E-2</v>
      </c>
      <c r="G350" s="14">
        <f t="shared" ref="G350:G413" si="50">+IF(AND(C350=0,D350=0)," ",IF(C350=0,1,IF(D350=0,-1,(D350-C350)/C350)))</f>
        <v>1</v>
      </c>
      <c r="H350" s="14">
        <f t="shared" si="49"/>
        <v>3.7037037037037035E-2</v>
      </c>
    </row>
    <row r="351" spans="1:8" x14ac:dyDescent="0.2">
      <c r="A351" s="41"/>
      <c r="B351" s="12" t="s">
        <v>329</v>
      </c>
      <c r="C351" s="13">
        <v>0</v>
      </c>
      <c r="D351" s="13">
        <v>2</v>
      </c>
      <c r="E351" s="14" t="str">
        <f t="shared" si="47"/>
        <v/>
      </c>
      <c r="F351" s="14">
        <f t="shared" si="48"/>
        <v>5.8823529411764705E-2</v>
      </c>
      <c r="G351" s="14">
        <f t="shared" si="50"/>
        <v>1</v>
      </c>
      <c r="H351" s="14" t="str">
        <f t="shared" si="49"/>
        <v/>
      </c>
    </row>
    <row r="352" spans="1:8" x14ac:dyDescent="0.2">
      <c r="A352" s="41"/>
      <c r="B352" s="12" t="s">
        <v>330</v>
      </c>
      <c r="C352" s="13">
        <v>0</v>
      </c>
      <c r="D352" s="13">
        <v>0</v>
      </c>
      <c r="E352" s="14" t="str">
        <f t="shared" si="47"/>
        <v/>
      </c>
      <c r="F352" s="14" t="str">
        <f t="shared" si="48"/>
        <v/>
      </c>
      <c r="G352" s="14" t="str">
        <f t="shared" si="50"/>
        <v xml:space="preserve"> </v>
      </c>
      <c r="H352" s="14" t="str">
        <f t="shared" si="49"/>
        <v/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4</v>
      </c>
      <c r="D355" s="13">
        <v>1</v>
      </c>
      <c r="E355" s="14">
        <f t="shared" si="47"/>
        <v>0.14814814814814814</v>
      </c>
      <c r="F355" s="14">
        <f t="shared" si="48"/>
        <v>2.9411764705882353E-2</v>
      </c>
      <c r="G355" s="14">
        <f t="shared" si="50"/>
        <v>-0.75</v>
      </c>
      <c r="H355" s="14">
        <f t="shared" si="49"/>
        <v>-0.1111111111111111</v>
      </c>
    </row>
    <row r="356" spans="1:8" x14ac:dyDescent="0.2">
      <c r="A356" s="41"/>
      <c r="B356" s="12" t="s">
        <v>334</v>
      </c>
      <c r="C356" s="13">
        <v>0</v>
      </c>
      <c r="D356" s="13">
        <v>0</v>
      </c>
      <c r="E356" s="14" t="str">
        <f t="shared" si="47"/>
        <v/>
      </c>
      <c r="F356" s="14" t="str">
        <f t="shared" si="48"/>
        <v/>
      </c>
      <c r="G356" s="14" t="str">
        <f t="shared" si="50"/>
        <v xml:space="preserve"> </v>
      </c>
      <c r="H356" s="14" t="str">
        <f t="shared" si="49"/>
        <v/>
      </c>
    </row>
    <row r="357" spans="1:8" x14ac:dyDescent="0.2">
      <c r="A357" s="41"/>
      <c r="B357" s="12" t="s">
        <v>335</v>
      </c>
      <c r="C357" s="13">
        <v>0</v>
      </c>
      <c r="D357" s="13">
        <v>0</v>
      </c>
      <c r="E357" s="14" t="str">
        <f t="shared" si="47"/>
        <v/>
      </c>
      <c r="F357" s="14" t="str">
        <f t="shared" si="48"/>
        <v/>
      </c>
      <c r="G357" s="14" t="str">
        <f t="shared" si="50"/>
        <v xml:space="preserve"> </v>
      </c>
      <c r="H357" s="14" t="str">
        <f t="shared" si="49"/>
        <v/>
      </c>
    </row>
    <row r="358" spans="1:8" x14ac:dyDescent="0.2">
      <c r="A358" s="41"/>
      <c r="B358" s="12" t="s">
        <v>336</v>
      </c>
      <c r="C358" s="13">
        <v>0</v>
      </c>
      <c r="D358" s="13">
        <v>0</v>
      </c>
      <c r="E358" s="14" t="str">
        <f t="shared" si="47"/>
        <v/>
      </c>
      <c r="F358" s="14" t="str">
        <f t="shared" si="48"/>
        <v/>
      </c>
      <c r="G358" s="14" t="str">
        <f t="shared" si="50"/>
        <v xml:space="preserve"> </v>
      </c>
      <c r="H358" s="14" t="str">
        <f t="shared" si="49"/>
        <v/>
      </c>
    </row>
    <row r="359" spans="1:8" x14ac:dyDescent="0.2">
      <c r="A359" s="41"/>
      <c r="B359" s="12" t="s">
        <v>337</v>
      </c>
      <c r="C359" s="13">
        <v>0</v>
      </c>
      <c r="D359" s="13">
        <v>0</v>
      </c>
      <c r="E359" s="14" t="str">
        <f t="shared" si="47"/>
        <v/>
      </c>
      <c r="F359" s="14" t="str">
        <f t="shared" si="48"/>
        <v/>
      </c>
      <c r="G359" s="14" t="str">
        <f t="shared" si="50"/>
        <v xml:space="preserve"> </v>
      </c>
      <c r="H359" s="14" t="str">
        <f t="shared" si="49"/>
        <v/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1</v>
      </c>
      <c r="D361" s="13">
        <v>0</v>
      </c>
      <c r="E361" s="14">
        <f t="shared" si="47"/>
        <v>3.7037037037037035E-2</v>
      </c>
      <c r="F361" s="14" t="str">
        <f t="shared" si="48"/>
        <v/>
      </c>
      <c r="G361" s="14">
        <f t="shared" si="50"/>
        <v>-1</v>
      </c>
      <c r="H361" s="14">
        <f t="shared" si="49"/>
        <v>-3.7037037037037035E-2</v>
      </c>
    </row>
    <row r="362" spans="1:8" x14ac:dyDescent="0.2">
      <c r="A362" s="41"/>
      <c r="B362" s="12" t="s">
        <v>340</v>
      </c>
      <c r="C362" s="13">
        <v>0</v>
      </c>
      <c r="D362" s="13">
        <v>0</v>
      </c>
      <c r="E362" s="14" t="str">
        <f t="shared" si="47"/>
        <v/>
      </c>
      <c r="F362" s="14" t="str">
        <f t="shared" si="48"/>
        <v/>
      </c>
      <c r="G362" s="14" t="str">
        <f t="shared" si="50"/>
        <v xml:space="preserve"> </v>
      </c>
      <c r="H362" s="14" t="str">
        <f t="shared" si="49"/>
        <v/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0</v>
      </c>
      <c r="D364" s="13">
        <v>0</v>
      </c>
      <c r="E364" s="14" t="str">
        <f t="shared" si="47"/>
        <v/>
      </c>
      <c r="F364" s="14" t="str">
        <f t="shared" si="48"/>
        <v/>
      </c>
      <c r="G364" s="14" t="str">
        <f t="shared" si="50"/>
        <v xml:space="preserve"> </v>
      </c>
      <c r="H364" s="14" t="str">
        <f t="shared" si="49"/>
        <v/>
      </c>
    </row>
    <row r="365" spans="1:8" x14ac:dyDescent="0.2">
      <c r="A365" s="41"/>
      <c r="B365" s="12" t="s">
        <v>343</v>
      </c>
      <c r="C365" s="13">
        <v>1</v>
      </c>
      <c r="D365" s="13">
        <v>0</v>
      </c>
      <c r="E365" s="14">
        <f t="shared" si="47"/>
        <v>3.7037037037037035E-2</v>
      </c>
      <c r="F365" s="14" t="str">
        <f t="shared" si="48"/>
        <v/>
      </c>
      <c r="G365" s="14">
        <f t="shared" si="50"/>
        <v>-1</v>
      </c>
      <c r="H365" s="14">
        <f t="shared" si="49"/>
        <v>-3.7037037037037035E-2</v>
      </c>
    </row>
    <row r="366" spans="1:8" x14ac:dyDescent="0.2">
      <c r="A366" s="41"/>
      <c r="B366" s="12" t="s">
        <v>344</v>
      </c>
      <c r="C366" s="13">
        <v>0</v>
      </c>
      <c r="D366" s="13">
        <v>0</v>
      </c>
      <c r="E366" s="14" t="str">
        <f t="shared" si="47"/>
        <v/>
      </c>
      <c r="F366" s="14" t="str">
        <f t="shared" si="48"/>
        <v/>
      </c>
      <c r="G366" s="14" t="str">
        <f t="shared" si="50"/>
        <v xml:space="preserve"> 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8</v>
      </c>
      <c r="D369" s="13">
        <v>0</v>
      </c>
      <c r="E369" s="14">
        <f t="shared" si="47"/>
        <v>0.29629629629629628</v>
      </c>
      <c r="F369" s="14" t="str">
        <f t="shared" si="48"/>
        <v/>
      </c>
      <c r="G369" s="14">
        <f t="shared" si="50"/>
        <v>-1</v>
      </c>
      <c r="H369" s="14">
        <f t="shared" si="49"/>
        <v>-0.29629629629629628</v>
      </c>
    </row>
    <row r="370" spans="1:8" x14ac:dyDescent="0.2">
      <c r="A370" s="41"/>
      <c r="B370" s="12" t="s">
        <v>348</v>
      </c>
      <c r="C370" s="13">
        <v>0</v>
      </c>
      <c r="D370" s="13">
        <v>0</v>
      </c>
      <c r="E370" s="14" t="str">
        <f t="shared" si="47"/>
        <v/>
      </c>
      <c r="F370" s="14" t="str">
        <f t="shared" si="48"/>
        <v/>
      </c>
      <c r="G370" s="14" t="str">
        <f t="shared" si="50"/>
        <v xml:space="preserve"> </v>
      </c>
      <c r="H370" s="14" t="str">
        <f t="shared" si="49"/>
        <v/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0</v>
      </c>
      <c r="D372" s="13">
        <v>0</v>
      </c>
      <c r="E372" s="14" t="str">
        <f t="shared" si="47"/>
        <v/>
      </c>
      <c r="F372" s="14" t="str">
        <f t="shared" si="48"/>
        <v/>
      </c>
      <c r="G372" s="14" t="str">
        <f t="shared" si="50"/>
        <v xml:space="preserve"> </v>
      </c>
      <c r="H372" s="14" t="str">
        <f t="shared" si="49"/>
        <v/>
      </c>
    </row>
    <row r="373" spans="1:8" x14ac:dyDescent="0.2">
      <c r="A373" s="41"/>
      <c r="B373" s="12" t="s">
        <v>351</v>
      </c>
      <c r="C373" s="13">
        <v>0</v>
      </c>
      <c r="D373" s="13">
        <v>1</v>
      </c>
      <c r="E373" s="14" t="str">
        <f t="shared" si="47"/>
        <v/>
      </c>
      <c r="F373" s="14">
        <f t="shared" si="48"/>
        <v>2.9411764705882353E-2</v>
      </c>
      <c r="G373" s="14">
        <f t="shared" si="50"/>
        <v>1</v>
      </c>
      <c r="H373" s="14" t="str">
        <f t="shared" si="49"/>
        <v/>
      </c>
    </row>
    <row r="374" spans="1:8" x14ac:dyDescent="0.2">
      <c r="A374" s="41"/>
      <c r="B374" s="12" t="s">
        <v>352</v>
      </c>
      <c r="C374" s="13">
        <v>1</v>
      </c>
      <c r="D374" s="13">
        <v>0</v>
      </c>
      <c r="E374" s="14">
        <f t="shared" si="47"/>
        <v>3.7037037037037035E-2</v>
      </c>
      <c r="F374" s="14" t="str">
        <f t="shared" si="48"/>
        <v/>
      </c>
      <c r="G374" s="14">
        <f t="shared" si="50"/>
        <v>-1</v>
      </c>
      <c r="H374" s="14">
        <f t="shared" si="49"/>
        <v>-3.7037037037037035E-2</v>
      </c>
    </row>
    <row r="375" spans="1:8" x14ac:dyDescent="0.2">
      <c r="A375" s="41"/>
      <c r="B375" s="12" t="s">
        <v>353</v>
      </c>
      <c r="C375" s="13">
        <v>0</v>
      </c>
      <c r="D375" s="13">
        <v>0</v>
      </c>
      <c r="E375" s="14" t="str">
        <f t="shared" si="47"/>
        <v/>
      </c>
      <c r="F375" s="14" t="str">
        <f t="shared" si="48"/>
        <v/>
      </c>
      <c r="G375" s="14" t="str">
        <f t="shared" si="50"/>
        <v xml:space="preserve"> 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0</v>
      </c>
      <c r="D378" s="13">
        <v>0</v>
      </c>
      <c r="E378" s="14" t="str">
        <f t="shared" si="47"/>
        <v/>
      </c>
      <c r="F378" s="14" t="str">
        <f t="shared" si="48"/>
        <v/>
      </c>
      <c r="G378" s="14" t="str">
        <f t="shared" si="50"/>
        <v xml:space="preserve"> 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0</v>
      </c>
      <c r="D379" s="13">
        <v>0</v>
      </c>
      <c r="E379" s="14" t="str">
        <f t="shared" si="47"/>
        <v/>
      </c>
      <c r="F379" s="14" t="str">
        <f t="shared" si="48"/>
        <v/>
      </c>
      <c r="G379" s="14" t="str">
        <f t="shared" si="50"/>
        <v xml:space="preserve"> </v>
      </c>
      <c r="H379" s="14" t="str">
        <f t="shared" si="49"/>
        <v/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0</v>
      </c>
      <c r="E380" s="14" t="str">
        <f t="shared" si="47"/>
        <v/>
      </c>
      <c r="F380" s="14" t="str">
        <f t="shared" si="48"/>
        <v/>
      </c>
      <c r="G380" s="14" t="str">
        <f t="shared" si="50"/>
        <v xml:space="preserve"> 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0</v>
      </c>
      <c r="D382" s="13">
        <v>0</v>
      </c>
      <c r="E382" s="14" t="str">
        <f t="shared" si="47"/>
        <v/>
      </c>
      <c r="F382" s="14" t="str">
        <f t="shared" si="48"/>
        <v/>
      </c>
      <c r="G382" s="14" t="str">
        <f t="shared" si="50"/>
        <v xml:space="preserve"> </v>
      </c>
      <c r="H382" s="14" t="str">
        <f t="shared" si="49"/>
        <v/>
      </c>
    </row>
    <row r="383" spans="1:8" ht="25.5" x14ac:dyDescent="0.2">
      <c r="A383" s="41"/>
      <c r="B383" s="12" t="s">
        <v>361</v>
      </c>
      <c r="C383" s="13">
        <v>0</v>
      </c>
      <c r="D383" s="13">
        <v>0</v>
      </c>
      <c r="E383" s="14" t="str">
        <f t="shared" si="47"/>
        <v/>
      </c>
      <c r="F383" s="14" t="str">
        <f t="shared" si="48"/>
        <v/>
      </c>
      <c r="G383" s="14" t="str">
        <f t="shared" si="50"/>
        <v xml:space="preserve"> </v>
      </c>
      <c r="H383" s="14" t="str">
        <f t="shared" si="49"/>
        <v/>
      </c>
    </row>
    <row r="384" spans="1:8" x14ac:dyDescent="0.2">
      <c r="A384" s="41"/>
      <c r="B384" s="12" t="s">
        <v>362</v>
      </c>
      <c r="C384" s="13">
        <v>3</v>
      </c>
      <c r="D384" s="13">
        <v>2</v>
      </c>
      <c r="E384" s="14">
        <f t="shared" si="47"/>
        <v>0.1111111111111111</v>
      </c>
      <c r="F384" s="14">
        <f t="shared" si="48"/>
        <v>5.8823529411764705E-2</v>
      </c>
      <c r="G384" s="14">
        <f t="shared" si="50"/>
        <v>-0.33333333333333331</v>
      </c>
      <c r="H384" s="14">
        <f t="shared" si="49"/>
        <v>-3.7037037037037035E-2</v>
      </c>
    </row>
    <row r="385" spans="1:8" x14ac:dyDescent="0.2">
      <c r="A385" s="41"/>
      <c r="B385" s="12" t="s">
        <v>363</v>
      </c>
      <c r="C385" s="13">
        <v>0</v>
      </c>
      <c r="D385" s="13">
        <v>0</v>
      </c>
      <c r="E385" s="14" t="str">
        <f t="shared" si="47"/>
        <v/>
      </c>
      <c r="F385" s="14" t="str">
        <f t="shared" si="48"/>
        <v/>
      </c>
      <c r="G385" s="14" t="str">
        <f t="shared" si="50"/>
        <v xml:space="preserve"> </v>
      </c>
      <c r="H385" s="14" t="str">
        <f t="shared" si="49"/>
        <v/>
      </c>
    </row>
    <row r="386" spans="1:8" x14ac:dyDescent="0.2">
      <c r="A386" s="41"/>
      <c r="B386" s="12" t="s">
        <v>364</v>
      </c>
      <c r="C386" s="13">
        <v>0</v>
      </c>
      <c r="D386" s="13">
        <v>0</v>
      </c>
      <c r="E386" s="14" t="str">
        <f t="shared" si="47"/>
        <v/>
      </c>
      <c r="F386" s="14" t="str">
        <f t="shared" si="48"/>
        <v/>
      </c>
      <c r="G386" s="14" t="str">
        <f t="shared" si="50"/>
        <v xml:space="preserve"> </v>
      </c>
      <c r="H386" s="14" t="str">
        <f t="shared" si="49"/>
        <v/>
      </c>
    </row>
    <row r="387" spans="1:8" x14ac:dyDescent="0.2">
      <c r="A387" s="41"/>
      <c r="B387" s="12" t="s">
        <v>365</v>
      </c>
      <c r="C387" s="13">
        <v>0</v>
      </c>
      <c r="D387" s="13">
        <v>0</v>
      </c>
      <c r="E387" s="14" t="str">
        <f t="shared" si="47"/>
        <v/>
      </c>
      <c r="F387" s="14" t="str">
        <f t="shared" si="48"/>
        <v/>
      </c>
      <c r="G387" s="14" t="str">
        <f t="shared" si="50"/>
        <v xml:space="preserve"> 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0</v>
      </c>
      <c r="D388" s="13">
        <v>0</v>
      </c>
      <c r="E388" s="14" t="str">
        <f t="shared" si="47"/>
        <v/>
      </c>
      <c r="F388" s="14" t="str">
        <f t="shared" si="48"/>
        <v/>
      </c>
      <c r="G388" s="14" t="str">
        <f t="shared" si="50"/>
        <v xml:space="preserve"> </v>
      </c>
      <c r="H388" s="14" t="str">
        <f t="shared" si="49"/>
        <v/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0</v>
      </c>
      <c r="D391" s="13">
        <v>0</v>
      </c>
      <c r="E391" s="14" t="str">
        <f t="shared" si="47"/>
        <v/>
      </c>
      <c r="F391" s="14" t="str">
        <f t="shared" si="48"/>
        <v/>
      </c>
      <c r="G391" s="14" t="str">
        <f t="shared" si="50"/>
        <v xml:space="preserve"> </v>
      </c>
      <c r="H391" s="14" t="str">
        <f t="shared" si="49"/>
        <v/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1</v>
      </c>
      <c r="D395" s="13">
        <v>5</v>
      </c>
      <c r="E395" s="14">
        <f t="shared" si="47"/>
        <v>3.7037037037037035E-2</v>
      </c>
      <c r="F395" s="14">
        <f t="shared" si="48"/>
        <v>0.14705882352941177</v>
      </c>
      <c r="G395" s="14">
        <f t="shared" si="50"/>
        <v>4</v>
      </c>
      <c r="H395" s="14">
        <f t="shared" si="49"/>
        <v>0.14814814814814814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0</v>
      </c>
      <c r="D397" s="13">
        <v>2</v>
      </c>
      <c r="E397" s="14" t="str">
        <f t="shared" si="47"/>
        <v/>
      </c>
      <c r="F397" s="14">
        <f t="shared" si="48"/>
        <v>5.8823529411764705E-2</v>
      </c>
      <c r="G397" s="14">
        <f t="shared" si="50"/>
        <v>1</v>
      </c>
      <c r="H397" s="14" t="str">
        <f t="shared" si="49"/>
        <v/>
      </c>
    </row>
    <row r="398" spans="1:8" x14ac:dyDescent="0.2">
      <c r="A398" s="41"/>
      <c r="B398" s="12" t="s">
        <v>376</v>
      </c>
      <c r="C398" s="13">
        <v>1</v>
      </c>
      <c r="D398" s="13">
        <v>2</v>
      </c>
      <c r="E398" s="14">
        <f t="shared" si="47"/>
        <v>3.7037037037037035E-2</v>
      </c>
      <c r="F398" s="14">
        <f t="shared" si="48"/>
        <v>5.8823529411764705E-2</v>
      </c>
      <c r="G398" s="14">
        <f t="shared" si="50"/>
        <v>1</v>
      </c>
      <c r="H398" s="14">
        <f t="shared" si="49"/>
        <v>3.7037037037037035E-2</v>
      </c>
    </row>
    <row r="399" spans="1:8" x14ac:dyDescent="0.2">
      <c r="A399" s="41"/>
      <c r="B399" s="12" t="s">
        <v>377</v>
      </c>
      <c r="C399" s="13">
        <v>0</v>
      </c>
      <c r="D399" s="13">
        <v>1</v>
      </c>
      <c r="E399" s="14" t="str">
        <f t="shared" si="47"/>
        <v/>
      </c>
      <c r="F399" s="14">
        <f t="shared" si="48"/>
        <v>2.9411764705882353E-2</v>
      </c>
      <c r="G399" s="14">
        <f t="shared" si="50"/>
        <v>1</v>
      </c>
      <c r="H399" s="14" t="str">
        <f t="shared" si="49"/>
        <v/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0</v>
      </c>
      <c r="E401" s="14" t="str">
        <f t="shared" si="47"/>
        <v/>
      </c>
      <c r="F401" s="14" t="str">
        <f t="shared" si="48"/>
        <v/>
      </c>
      <c r="G401" s="14" t="str">
        <f t="shared" si="50"/>
        <v xml:space="preserve"> 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0</v>
      </c>
      <c r="D402" s="13">
        <v>0</v>
      </c>
      <c r="E402" s="14" t="str">
        <f t="shared" si="47"/>
        <v/>
      </c>
      <c r="F402" s="14" t="str">
        <f t="shared" si="48"/>
        <v/>
      </c>
      <c r="G402" s="14" t="str">
        <f t="shared" si="50"/>
        <v xml:space="preserve"> 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0</v>
      </c>
      <c r="D403" s="13">
        <v>1</v>
      </c>
      <c r="E403" s="14" t="str">
        <f t="shared" si="47"/>
        <v/>
      </c>
      <c r="F403" s="14">
        <f t="shared" si="48"/>
        <v>2.9411764705882353E-2</v>
      </c>
      <c r="G403" s="14">
        <f t="shared" si="50"/>
        <v>1</v>
      </c>
      <c r="H403" s="14" t="str">
        <f t="shared" si="49"/>
        <v/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0</v>
      </c>
      <c r="D405" s="13">
        <v>0</v>
      </c>
      <c r="E405" s="14" t="str">
        <f t="shared" si="47"/>
        <v/>
      </c>
      <c r="F405" s="14" t="str">
        <f t="shared" si="48"/>
        <v/>
      </c>
      <c r="G405" s="14" t="str">
        <f t="shared" si="50"/>
        <v xml:space="preserve"> </v>
      </c>
      <c r="H405" s="14" t="str">
        <f t="shared" si="49"/>
        <v/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0</v>
      </c>
      <c r="D408" s="13">
        <v>0</v>
      </c>
      <c r="E408" s="14" t="str">
        <f t="shared" si="47"/>
        <v/>
      </c>
      <c r="F408" s="14" t="str">
        <f t="shared" si="48"/>
        <v/>
      </c>
      <c r="G408" s="14" t="str">
        <f t="shared" si="50"/>
        <v xml:space="preserve"> </v>
      </c>
      <c r="H408" s="14" t="str">
        <f t="shared" si="49"/>
        <v/>
      </c>
    </row>
    <row r="409" spans="1:8" x14ac:dyDescent="0.2">
      <c r="A409" s="41"/>
      <c r="B409" s="12" t="s">
        <v>387</v>
      </c>
      <c r="C409" s="13">
        <v>1</v>
      </c>
      <c r="D409" s="13">
        <v>1</v>
      </c>
      <c r="E409" s="14">
        <f t="shared" si="47"/>
        <v>3.7037037037037035E-2</v>
      </c>
      <c r="F409" s="14">
        <f t="shared" si="48"/>
        <v>2.9411764705882353E-2</v>
      </c>
      <c r="G409" s="14">
        <f t="shared" si="50"/>
        <v>0</v>
      </c>
      <c r="H409" s="14">
        <f t="shared" si="49"/>
        <v>0</v>
      </c>
    </row>
    <row r="410" spans="1:8" x14ac:dyDescent="0.2">
      <c r="A410" s="41"/>
      <c r="B410" s="12" t="s">
        <v>388</v>
      </c>
      <c r="C410" s="13">
        <v>2</v>
      </c>
      <c r="D410" s="13">
        <v>2</v>
      </c>
      <c r="E410" s="14">
        <f t="shared" si="47"/>
        <v>7.407407407407407E-2</v>
      </c>
      <c r="F410" s="14">
        <f t="shared" si="48"/>
        <v>5.8823529411764705E-2</v>
      </c>
      <c r="G410" s="14">
        <f t="shared" si="50"/>
        <v>0</v>
      </c>
      <c r="H410" s="14">
        <f t="shared" si="49"/>
        <v>0</v>
      </c>
    </row>
    <row r="411" spans="1:8" x14ac:dyDescent="0.2">
      <c r="A411" s="41"/>
      <c r="B411" s="12" t="s">
        <v>389</v>
      </c>
      <c r="C411" s="13">
        <v>0</v>
      </c>
      <c r="D411" s="13">
        <v>0</v>
      </c>
      <c r="E411" s="14" t="str">
        <f t="shared" si="47"/>
        <v/>
      </c>
      <c r="F411" s="14" t="str">
        <f t="shared" si="48"/>
        <v/>
      </c>
      <c r="G411" s="14" t="str">
        <f t="shared" si="50"/>
        <v xml:space="preserve"> </v>
      </c>
      <c r="H411" s="14" t="str">
        <f t="shared" si="49"/>
        <v/>
      </c>
    </row>
    <row r="412" spans="1:8" x14ac:dyDescent="0.2">
      <c r="A412" s="41"/>
      <c r="B412" s="12" t="s">
        <v>390</v>
      </c>
      <c r="C412" s="13">
        <v>2</v>
      </c>
      <c r="D412" s="13">
        <v>1</v>
      </c>
      <c r="E412" s="14">
        <f t="shared" si="47"/>
        <v>7.407407407407407E-2</v>
      </c>
      <c r="F412" s="14">
        <f t="shared" si="48"/>
        <v>2.9411764705882353E-2</v>
      </c>
      <c r="G412" s="14">
        <f t="shared" si="50"/>
        <v>-0.5</v>
      </c>
      <c r="H412" s="14">
        <f t="shared" si="49"/>
        <v>-3.7037037037037035E-2</v>
      </c>
    </row>
    <row r="413" spans="1:8" x14ac:dyDescent="0.2">
      <c r="A413" s="41"/>
      <c r="B413" s="12" t="s">
        <v>391</v>
      </c>
      <c r="C413" s="13">
        <v>0</v>
      </c>
      <c r="D413" s="13">
        <v>0</v>
      </c>
      <c r="E413" s="14" t="str">
        <f t="shared" ref="E413:E476" si="51">+IF(C413=0,"",C413/C$349)</f>
        <v/>
      </c>
      <c r="F413" s="14" t="str">
        <f t="shared" ref="F413:F476" si="52">+IF(D413=0,"",D413/D$349)</f>
        <v/>
      </c>
      <c r="G413" s="14" t="str">
        <f t="shared" si="50"/>
        <v xml:space="preserve"> </v>
      </c>
      <c r="H413" s="14" t="str">
        <f t="shared" ref="H413:H476" si="53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0</v>
      </c>
      <c r="D416" s="13">
        <v>0</v>
      </c>
      <c r="E416" s="14" t="str">
        <f t="shared" si="51"/>
        <v/>
      </c>
      <c r="F416" s="14" t="str">
        <f t="shared" si="52"/>
        <v/>
      </c>
      <c r="G416" s="14" t="str">
        <f t="shared" si="54"/>
        <v xml:space="preserve"> 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0</v>
      </c>
      <c r="D420" s="13">
        <v>0</v>
      </c>
      <c r="E420" s="14" t="str">
        <f t="shared" si="51"/>
        <v/>
      </c>
      <c r="F420" s="14" t="str">
        <f t="shared" si="52"/>
        <v/>
      </c>
      <c r="G420" s="14" t="str">
        <f t="shared" si="54"/>
        <v xml:space="preserve"> </v>
      </c>
      <c r="H420" s="14" t="str">
        <f t="shared" si="53"/>
        <v/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0</v>
      </c>
      <c r="E423" s="14" t="str">
        <f t="shared" si="51"/>
        <v/>
      </c>
      <c r="F423" s="14" t="str">
        <f t="shared" si="52"/>
        <v/>
      </c>
      <c r="G423" s="14" t="str">
        <f t="shared" si="54"/>
        <v xml:space="preserve"> 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0</v>
      </c>
      <c r="D424" s="13">
        <v>0</v>
      </c>
      <c r="E424" s="14" t="str">
        <f t="shared" si="51"/>
        <v/>
      </c>
      <c r="F424" s="14" t="str">
        <f t="shared" si="52"/>
        <v/>
      </c>
      <c r="G424" s="14" t="str">
        <f t="shared" si="54"/>
        <v xml:space="preserve"> </v>
      </c>
      <c r="H424" s="14" t="str">
        <f t="shared" si="53"/>
        <v/>
      </c>
    </row>
    <row r="425" spans="1:8" x14ac:dyDescent="0.2">
      <c r="A425" s="41"/>
      <c r="B425" s="12" t="s">
        <v>403</v>
      </c>
      <c r="C425" s="13">
        <v>0</v>
      </c>
      <c r="D425" s="13">
        <v>0</v>
      </c>
      <c r="E425" s="14" t="str">
        <f t="shared" si="51"/>
        <v/>
      </c>
      <c r="F425" s="14" t="str">
        <f t="shared" si="52"/>
        <v/>
      </c>
      <c r="G425" s="14" t="str">
        <f t="shared" si="54"/>
        <v xml:space="preserve"> 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0</v>
      </c>
      <c r="D428" s="13">
        <v>0</v>
      </c>
      <c r="E428" s="14" t="str">
        <f t="shared" si="51"/>
        <v/>
      </c>
      <c r="F428" s="14" t="str">
        <f t="shared" si="52"/>
        <v/>
      </c>
      <c r="G428" s="14" t="str">
        <f t="shared" si="54"/>
        <v xml:space="preserve"> </v>
      </c>
      <c r="H428" s="14" t="str">
        <f t="shared" si="53"/>
        <v/>
      </c>
    </row>
    <row r="429" spans="1:8" x14ac:dyDescent="0.2">
      <c r="A429" s="41"/>
      <c r="B429" s="12" t="s">
        <v>407</v>
      </c>
      <c r="C429" s="13">
        <v>0</v>
      </c>
      <c r="D429" s="13">
        <v>0</v>
      </c>
      <c r="E429" s="14" t="str">
        <f t="shared" si="51"/>
        <v/>
      </c>
      <c r="F429" s="14" t="str">
        <f t="shared" si="52"/>
        <v/>
      </c>
      <c r="G429" s="14" t="str">
        <f t="shared" si="54"/>
        <v xml:space="preserve"> </v>
      </c>
      <c r="H429" s="14" t="str">
        <f t="shared" si="53"/>
        <v/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0</v>
      </c>
      <c r="D432" s="13">
        <v>0</v>
      </c>
      <c r="E432" s="14" t="str">
        <f t="shared" si="51"/>
        <v/>
      </c>
      <c r="F432" s="14" t="str">
        <f t="shared" si="52"/>
        <v/>
      </c>
      <c r="G432" s="14" t="str">
        <f t="shared" si="54"/>
        <v xml:space="preserve"> </v>
      </c>
      <c r="H432" s="14" t="str">
        <f t="shared" si="53"/>
        <v/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0</v>
      </c>
      <c r="D434" s="13">
        <v>0</v>
      </c>
      <c r="E434" s="14" t="str">
        <f t="shared" si="51"/>
        <v/>
      </c>
      <c r="F434" s="14" t="str">
        <f t="shared" si="52"/>
        <v/>
      </c>
      <c r="G434" s="14" t="str">
        <f t="shared" si="54"/>
        <v xml:space="preserve"> </v>
      </c>
      <c r="H434" s="14" t="str">
        <f t="shared" si="53"/>
        <v/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0</v>
      </c>
      <c r="E437" s="14" t="str">
        <f t="shared" si="51"/>
        <v/>
      </c>
      <c r="F437" s="14" t="str">
        <f t="shared" si="52"/>
        <v/>
      </c>
      <c r="G437" s="14" t="str">
        <f t="shared" si="54"/>
        <v xml:space="preserve"> 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0</v>
      </c>
      <c r="E439" s="14" t="str">
        <f t="shared" si="51"/>
        <v/>
      </c>
      <c r="F439" s="14" t="str">
        <f t="shared" si="52"/>
        <v/>
      </c>
      <c r="G439" s="14" t="str">
        <f t="shared" si="54"/>
        <v xml:space="preserve"> 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0</v>
      </c>
      <c r="D441" s="13">
        <v>0</v>
      </c>
      <c r="E441" s="14" t="str">
        <f t="shared" si="51"/>
        <v/>
      </c>
      <c r="F441" s="14" t="str">
        <f t="shared" si="52"/>
        <v/>
      </c>
      <c r="G441" s="14" t="str">
        <f t="shared" si="54"/>
        <v xml:space="preserve"> </v>
      </c>
      <c r="H441" s="14" t="str">
        <f t="shared" si="53"/>
        <v/>
      </c>
    </row>
    <row r="442" spans="1:8" x14ac:dyDescent="0.2">
      <c r="A442" s="41"/>
      <c r="B442" s="12" t="s">
        <v>420</v>
      </c>
      <c r="C442" s="13">
        <v>0</v>
      </c>
      <c r="D442" s="13">
        <v>3</v>
      </c>
      <c r="E442" s="14" t="str">
        <f t="shared" si="51"/>
        <v/>
      </c>
      <c r="F442" s="14">
        <f t="shared" si="52"/>
        <v>8.8235294117647065E-2</v>
      </c>
      <c r="G442" s="14">
        <f t="shared" si="54"/>
        <v>1</v>
      </c>
      <c r="H442" s="14" t="str">
        <f t="shared" si="53"/>
        <v/>
      </c>
    </row>
    <row r="443" spans="1:8" x14ac:dyDescent="0.2">
      <c r="A443" s="41"/>
      <c r="B443" s="12" t="s">
        <v>421</v>
      </c>
      <c r="C443" s="13">
        <v>0</v>
      </c>
      <c r="D443" s="13">
        <v>2</v>
      </c>
      <c r="E443" s="14" t="str">
        <f t="shared" si="51"/>
        <v/>
      </c>
      <c r="F443" s="14">
        <f t="shared" si="52"/>
        <v>5.8823529411764705E-2</v>
      </c>
      <c r="G443" s="14">
        <f t="shared" si="54"/>
        <v>1</v>
      </c>
      <c r="H443" s="14" t="str">
        <f t="shared" si="53"/>
        <v/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0</v>
      </c>
      <c r="D445" s="13">
        <v>0</v>
      </c>
      <c r="E445" s="14" t="str">
        <f t="shared" si="51"/>
        <v/>
      </c>
      <c r="F445" s="14" t="str">
        <f t="shared" si="52"/>
        <v/>
      </c>
      <c r="G445" s="14" t="str">
        <f t="shared" si="54"/>
        <v xml:space="preserve"> </v>
      </c>
      <c r="H445" s="14" t="str">
        <f t="shared" si="53"/>
        <v/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0</v>
      </c>
      <c r="E453" s="14" t="str">
        <f t="shared" si="51"/>
        <v/>
      </c>
      <c r="F453" s="14" t="str">
        <f t="shared" si="52"/>
        <v/>
      </c>
      <c r="G453" s="14" t="str">
        <f t="shared" si="54"/>
        <v xml:space="preserve"> 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0</v>
      </c>
      <c r="D455" s="13">
        <v>0</v>
      </c>
      <c r="E455" s="14" t="str">
        <f t="shared" si="51"/>
        <v/>
      </c>
      <c r="F455" s="14" t="str">
        <f t="shared" si="52"/>
        <v/>
      </c>
      <c r="G455" s="14" t="str">
        <f t="shared" si="54"/>
        <v xml:space="preserve"> </v>
      </c>
      <c r="H455" s="14" t="str">
        <f t="shared" si="53"/>
        <v/>
      </c>
    </row>
    <row r="456" spans="1:8" x14ac:dyDescent="0.2">
      <c r="A456" s="41"/>
      <c r="B456" s="12" t="s">
        <v>434</v>
      </c>
      <c r="C456" s="13">
        <v>1</v>
      </c>
      <c r="D456" s="13">
        <v>0</v>
      </c>
      <c r="E456" s="14">
        <f t="shared" si="51"/>
        <v>3.7037037037037035E-2</v>
      </c>
      <c r="F456" s="14" t="str">
        <f t="shared" si="52"/>
        <v/>
      </c>
      <c r="G456" s="14">
        <f t="shared" si="54"/>
        <v>-1</v>
      </c>
      <c r="H456" s="14">
        <f t="shared" si="53"/>
        <v>-3.7037037037037035E-2</v>
      </c>
    </row>
    <row r="457" spans="1:8" x14ac:dyDescent="0.2">
      <c r="A457" s="41"/>
      <c r="B457" s="12" t="s">
        <v>435</v>
      </c>
      <c r="C457" s="13">
        <v>0</v>
      </c>
      <c r="D457" s="13">
        <v>0</v>
      </c>
      <c r="E457" s="14" t="str">
        <f t="shared" si="51"/>
        <v/>
      </c>
      <c r="F457" s="14" t="str">
        <f t="shared" si="52"/>
        <v/>
      </c>
      <c r="G457" s="14" t="str">
        <f t="shared" si="54"/>
        <v xml:space="preserve"> </v>
      </c>
      <c r="H457" s="14" t="str">
        <f t="shared" si="53"/>
        <v/>
      </c>
    </row>
    <row r="458" spans="1:8" ht="25.5" x14ac:dyDescent="0.2">
      <c r="A458" s="41"/>
      <c r="B458" s="12" t="s">
        <v>436</v>
      </c>
      <c r="C458" s="13">
        <v>0</v>
      </c>
      <c r="D458" s="13">
        <v>0</v>
      </c>
      <c r="E458" s="14" t="str">
        <f t="shared" si="51"/>
        <v/>
      </c>
      <c r="F458" s="14" t="str">
        <f t="shared" si="52"/>
        <v/>
      </c>
      <c r="G458" s="14" t="str">
        <f t="shared" si="54"/>
        <v xml:space="preserve"> </v>
      </c>
      <c r="H458" s="14" t="str">
        <f t="shared" si="53"/>
        <v/>
      </c>
    </row>
    <row r="459" spans="1:8" ht="25.5" x14ac:dyDescent="0.2">
      <c r="A459" s="41"/>
      <c r="B459" s="12" t="s">
        <v>437</v>
      </c>
      <c r="C459" s="13">
        <v>0</v>
      </c>
      <c r="D459" s="13">
        <v>0</v>
      </c>
      <c r="E459" s="14" t="str">
        <f t="shared" si="51"/>
        <v/>
      </c>
      <c r="F459" s="14" t="str">
        <f t="shared" si="52"/>
        <v/>
      </c>
      <c r="G459" s="14" t="str">
        <f t="shared" si="54"/>
        <v xml:space="preserve"> </v>
      </c>
      <c r="H459" s="14" t="str">
        <f t="shared" si="53"/>
        <v/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0</v>
      </c>
      <c r="D461" s="13">
        <v>0</v>
      </c>
      <c r="E461" s="14" t="str">
        <f t="shared" si="51"/>
        <v/>
      </c>
      <c r="F461" s="14" t="str">
        <f t="shared" si="52"/>
        <v/>
      </c>
      <c r="G461" s="14" t="str">
        <f t="shared" si="54"/>
        <v xml:space="preserve"> </v>
      </c>
      <c r="H461" s="14" t="str">
        <f t="shared" si="53"/>
        <v/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0</v>
      </c>
      <c r="D463" s="13">
        <v>0</v>
      </c>
      <c r="E463" s="14" t="str">
        <f t="shared" si="51"/>
        <v/>
      </c>
      <c r="F463" s="14" t="str">
        <f t="shared" si="52"/>
        <v/>
      </c>
      <c r="G463" s="14" t="str">
        <f t="shared" si="54"/>
        <v xml:space="preserve"> </v>
      </c>
      <c r="H463" s="14" t="str">
        <f t="shared" si="53"/>
        <v/>
      </c>
    </row>
    <row r="464" spans="1:8" x14ac:dyDescent="0.2">
      <c r="A464" s="41"/>
      <c r="B464" s="12" t="s">
        <v>442</v>
      </c>
      <c r="C464" s="13">
        <v>0</v>
      </c>
      <c r="D464" s="13">
        <v>0</v>
      </c>
      <c r="E464" s="14" t="str">
        <f t="shared" si="51"/>
        <v/>
      </c>
      <c r="F464" s="14" t="str">
        <f t="shared" si="52"/>
        <v/>
      </c>
      <c r="G464" s="14" t="str">
        <f t="shared" si="54"/>
        <v xml:space="preserve"> </v>
      </c>
      <c r="H464" s="14" t="str">
        <f t="shared" si="53"/>
        <v/>
      </c>
    </row>
    <row r="465" spans="1:8" x14ac:dyDescent="0.2">
      <c r="A465" s="41"/>
      <c r="B465" s="12" t="s">
        <v>443</v>
      </c>
      <c r="C465" s="13">
        <v>0</v>
      </c>
      <c r="D465" s="13">
        <v>0</v>
      </c>
      <c r="E465" s="14" t="str">
        <f t="shared" si="51"/>
        <v/>
      </c>
      <c r="F465" s="14" t="str">
        <f t="shared" si="52"/>
        <v/>
      </c>
      <c r="G465" s="14" t="str">
        <f t="shared" si="54"/>
        <v xml:space="preserve"> </v>
      </c>
      <c r="H465" s="14" t="str">
        <f t="shared" si="53"/>
        <v/>
      </c>
    </row>
    <row r="466" spans="1:8" x14ac:dyDescent="0.2">
      <c r="A466" s="41"/>
      <c r="B466" s="12" t="s">
        <v>444</v>
      </c>
      <c r="C466" s="13">
        <v>0</v>
      </c>
      <c r="D466" s="13">
        <v>0</v>
      </c>
      <c r="E466" s="14" t="str">
        <f t="shared" si="51"/>
        <v/>
      </c>
      <c r="F466" s="14" t="str">
        <f t="shared" si="52"/>
        <v/>
      </c>
      <c r="G466" s="14" t="str">
        <f t="shared" si="54"/>
        <v xml:space="preserve"> </v>
      </c>
      <c r="H466" s="14" t="str">
        <f t="shared" si="53"/>
        <v/>
      </c>
    </row>
    <row r="467" spans="1:8" x14ac:dyDescent="0.2">
      <c r="A467" s="41"/>
      <c r="B467" s="12" t="s">
        <v>445</v>
      </c>
      <c r="C467" s="13">
        <v>0</v>
      </c>
      <c r="D467" s="13">
        <v>0</v>
      </c>
      <c r="E467" s="14" t="str">
        <f t="shared" si="51"/>
        <v/>
      </c>
      <c r="F467" s="14" t="str">
        <f t="shared" si="52"/>
        <v/>
      </c>
      <c r="G467" s="14" t="str">
        <f t="shared" si="54"/>
        <v xml:space="preserve"> 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0</v>
      </c>
      <c r="D468" s="13">
        <v>0</v>
      </c>
      <c r="E468" s="14" t="str">
        <f t="shared" si="51"/>
        <v/>
      </c>
      <c r="F468" s="14" t="str">
        <f t="shared" si="52"/>
        <v/>
      </c>
      <c r="G468" s="14" t="str">
        <f t="shared" si="54"/>
        <v xml:space="preserve"> </v>
      </c>
      <c r="H468" s="14" t="str">
        <f t="shared" si="53"/>
        <v/>
      </c>
    </row>
    <row r="469" spans="1:8" x14ac:dyDescent="0.2">
      <c r="A469" s="41"/>
      <c r="B469" s="12" t="s">
        <v>447</v>
      </c>
      <c r="C469" s="13">
        <v>0</v>
      </c>
      <c r="D469" s="13">
        <v>0</v>
      </c>
      <c r="E469" s="14" t="str">
        <f t="shared" si="51"/>
        <v/>
      </c>
      <c r="F469" s="14" t="str">
        <f t="shared" si="52"/>
        <v/>
      </c>
      <c r="G469" s="14" t="str">
        <f t="shared" si="54"/>
        <v xml:space="preserve"> </v>
      </c>
      <c r="H469" s="14" t="str">
        <f t="shared" si="53"/>
        <v/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51"/>
        <v/>
      </c>
      <c r="F470" s="14" t="str">
        <f t="shared" si="52"/>
        <v/>
      </c>
      <c r="G470" s="14" t="str">
        <f t="shared" si="54"/>
        <v xml:space="preserve"> 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0</v>
      </c>
      <c r="D471" s="13">
        <v>3</v>
      </c>
      <c r="E471" s="14" t="str">
        <f t="shared" si="51"/>
        <v/>
      </c>
      <c r="F471" s="14">
        <f t="shared" si="52"/>
        <v>8.8235294117647065E-2</v>
      </c>
      <c r="G471" s="14">
        <f t="shared" si="54"/>
        <v>1</v>
      </c>
      <c r="H471" s="14" t="str">
        <f t="shared" si="53"/>
        <v/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0</v>
      </c>
      <c r="D476" s="13">
        <v>0</v>
      </c>
      <c r="E476" s="14" t="str">
        <f t="shared" si="51"/>
        <v/>
      </c>
      <c r="F476" s="14" t="str">
        <f t="shared" si="52"/>
        <v/>
      </c>
      <c r="G476" s="14" t="str">
        <f t="shared" si="54"/>
        <v xml:space="preserve"> </v>
      </c>
      <c r="H476" s="14" t="str">
        <f t="shared" si="53"/>
        <v/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0</v>
      </c>
      <c r="D479" s="13">
        <v>0</v>
      </c>
      <c r="E479" s="14" t="str">
        <f t="shared" si="55"/>
        <v/>
      </c>
      <c r="F479" s="14" t="str">
        <f t="shared" si="56"/>
        <v/>
      </c>
      <c r="G479" s="14" t="str">
        <f t="shared" si="58"/>
        <v xml:space="preserve"> </v>
      </c>
      <c r="H479" s="14" t="str">
        <f t="shared" si="57"/>
        <v/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0</v>
      </c>
      <c r="D481" s="13">
        <v>0</v>
      </c>
      <c r="E481" s="14" t="str">
        <f t="shared" si="55"/>
        <v/>
      </c>
      <c r="F481" s="14" t="str">
        <f t="shared" si="56"/>
        <v/>
      </c>
      <c r="G481" s="14" t="str">
        <f t="shared" si="58"/>
        <v xml:space="preserve"> </v>
      </c>
      <c r="H481" s="14" t="str">
        <f t="shared" si="57"/>
        <v/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0</v>
      </c>
      <c r="D483" s="13">
        <v>0</v>
      </c>
      <c r="E483" s="14" t="str">
        <f t="shared" si="55"/>
        <v/>
      </c>
      <c r="F483" s="14" t="str">
        <f t="shared" si="56"/>
        <v/>
      </c>
      <c r="G483" s="14" t="str">
        <f t="shared" si="58"/>
        <v xml:space="preserve"> </v>
      </c>
      <c r="H483" s="14" t="str">
        <f t="shared" si="57"/>
        <v/>
      </c>
    </row>
    <row r="484" spans="1:8" x14ac:dyDescent="0.2">
      <c r="A484" s="41"/>
      <c r="B484" s="12" t="s">
        <v>462</v>
      </c>
      <c r="C484" s="13">
        <v>0</v>
      </c>
      <c r="D484" s="13">
        <v>0</v>
      </c>
      <c r="E484" s="14" t="str">
        <f t="shared" si="55"/>
        <v/>
      </c>
      <c r="F484" s="14" t="str">
        <f t="shared" si="56"/>
        <v/>
      </c>
      <c r="G484" s="14" t="str">
        <f t="shared" si="58"/>
        <v xml:space="preserve"> </v>
      </c>
      <c r="H484" s="14" t="str">
        <f t="shared" si="57"/>
        <v/>
      </c>
    </row>
    <row r="485" spans="1:8" x14ac:dyDescent="0.2">
      <c r="A485" s="41"/>
      <c r="B485" s="12" t="s">
        <v>463</v>
      </c>
      <c r="C485" s="13">
        <v>0</v>
      </c>
      <c r="D485" s="13">
        <v>0</v>
      </c>
      <c r="E485" s="14" t="str">
        <f t="shared" si="55"/>
        <v/>
      </c>
      <c r="F485" s="14" t="str">
        <f t="shared" si="56"/>
        <v/>
      </c>
      <c r="G485" s="14" t="str">
        <f t="shared" si="58"/>
        <v xml:space="preserve"> </v>
      </c>
      <c r="H485" s="14" t="str">
        <f t="shared" si="57"/>
        <v/>
      </c>
    </row>
    <row r="486" spans="1:8" x14ac:dyDescent="0.2">
      <c r="A486" s="41"/>
      <c r="B486" s="12" t="s">
        <v>464</v>
      </c>
      <c r="C486" s="13">
        <v>0</v>
      </c>
      <c r="D486" s="13">
        <v>0</v>
      </c>
      <c r="E486" s="14" t="str">
        <f t="shared" si="55"/>
        <v/>
      </c>
      <c r="F486" s="14" t="str">
        <f t="shared" si="56"/>
        <v/>
      </c>
      <c r="G486" s="14" t="str">
        <f t="shared" si="58"/>
        <v xml:space="preserve"> </v>
      </c>
      <c r="H486" s="14" t="str">
        <f t="shared" si="57"/>
        <v/>
      </c>
    </row>
    <row r="487" spans="1:8" x14ac:dyDescent="0.2">
      <c r="A487" s="41"/>
      <c r="B487" s="12" t="s">
        <v>465</v>
      </c>
      <c r="C487" s="13">
        <v>0</v>
      </c>
      <c r="D487" s="13">
        <v>0</v>
      </c>
      <c r="E487" s="14" t="str">
        <f t="shared" si="55"/>
        <v/>
      </c>
      <c r="F487" s="14" t="str">
        <f t="shared" si="56"/>
        <v/>
      </c>
      <c r="G487" s="14" t="str">
        <f t="shared" si="58"/>
        <v xml:space="preserve"> 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0</v>
      </c>
      <c r="D489" s="13">
        <v>0</v>
      </c>
      <c r="E489" s="14" t="str">
        <f t="shared" si="55"/>
        <v/>
      </c>
      <c r="F489" s="14" t="str">
        <f t="shared" si="56"/>
        <v/>
      </c>
      <c r="G489" s="14" t="str">
        <f t="shared" si="58"/>
        <v xml:space="preserve"> </v>
      </c>
      <c r="H489" s="14" t="str">
        <f t="shared" si="57"/>
        <v/>
      </c>
    </row>
    <row r="490" spans="1:8" x14ac:dyDescent="0.2">
      <c r="A490" s="41"/>
      <c r="B490" s="12" t="s">
        <v>468</v>
      </c>
      <c r="C490" s="13">
        <v>0</v>
      </c>
      <c r="D490" s="13">
        <v>0</v>
      </c>
      <c r="E490" s="14" t="str">
        <f t="shared" si="55"/>
        <v/>
      </c>
      <c r="F490" s="14" t="str">
        <f t="shared" si="56"/>
        <v/>
      </c>
      <c r="G490" s="14" t="str">
        <f t="shared" si="58"/>
        <v xml:space="preserve"> </v>
      </c>
      <c r="H490" s="14" t="str">
        <f t="shared" si="57"/>
        <v/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0</v>
      </c>
      <c r="E492" s="14" t="str">
        <f t="shared" si="55"/>
        <v/>
      </c>
      <c r="F492" s="14" t="str">
        <f t="shared" si="56"/>
        <v/>
      </c>
      <c r="G492" s="14" t="str">
        <f t="shared" si="58"/>
        <v xml:space="preserve"> 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0</v>
      </c>
      <c r="D495" s="13">
        <v>0</v>
      </c>
      <c r="E495" s="14" t="str">
        <f t="shared" si="55"/>
        <v/>
      </c>
      <c r="F495" s="14" t="str">
        <f t="shared" si="56"/>
        <v/>
      </c>
      <c r="G495" s="14" t="str">
        <f t="shared" si="58"/>
        <v xml:space="preserve"> </v>
      </c>
      <c r="H495" s="14" t="str">
        <f t="shared" si="57"/>
        <v/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0</v>
      </c>
      <c r="D497" s="13">
        <v>0</v>
      </c>
      <c r="E497" s="14" t="str">
        <f t="shared" si="55"/>
        <v/>
      </c>
      <c r="F497" s="14" t="str">
        <f t="shared" si="56"/>
        <v/>
      </c>
      <c r="G497" s="14" t="str">
        <f t="shared" si="58"/>
        <v xml:space="preserve"> 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0</v>
      </c>
      <c r="D498" s="13">
        <v>0</v>
      </c>
      <c r="E498" s="14" t="str">
        <f t="shared" si="55"/>
        <v/>
      </c>
      <c r="F498" s="14" t="str">
        <f t="shared" si="56"/>
        <v/>
      </c>
      <c r="G498" s="14" t="str">
        <f t="shared" si="58"/>
        <v xml:space="preserve"> 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0</v>
      </c>
      <c r="D500" s="13">
        <v>0</v>
      </c>
      <c r="E500" s="14" t="str">
        <f t="shared" si="55"/>
        <v/>
      </c>
      <c r="F500" s="14" t="str">
        <f t="shared" si="56"/>
        <v/>
      </c>
      <c r="G500" s="14" t="str">
        <f t="shared" si="58"/>
        <v xml:space="preserve"> </v>
      </c>
      <c r="H500" s="14" t="str">
        <f t="shared" si="57"/>
        <v/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0</v>
      </c>
      <c r="D510" s="13">
        <v>0</v>
      </c>
      <c r="E510" s="14" t="str">
        <f t="shared" si="55"/>
        <v/>
      </c>
      <c r="F510" s="14" t="str">
        <f t="shared" si="56"/>
        <v/>
      </c>
      <c r="G510" s="14" t="str">
        <f t="shared" si="58"/>
        <v xml:space="preserve"> </v>
      </c>
      <c r="H510" s="14" t="str">
        <f t="shared" si="57"/>
        <v/>
      </c>
    </row>
    <row r="511" spans="1:8" x14ac:dyDescent="0.2">
      <c r="A511" s="41"/>
      <c r="B511" s="12" t="s">
        <v>489</v>
      </c>
      <c r="C511" s="13">
        <v>0</v>
      </c>
      <c r="D511" s="13">
        <v>0</v>
      </c>
      <c r="E511" s="14" t="str">
        <f t="shared" si="55"/>
        <v/>
      </c>
      <c r="F511" s="14" t="str">
        <f t="shared" si="56"/>
        <v/>
      </c>
      <c r="G511" s="14" t="str">
        <f t="shared" si="58"/>
        <v xml:space="preserve"> </v>
      </c>
      <c r="H511" s="14" t="str">
        <f t="shared" si="57"/>
        <v/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0</v>
      </c>
      <c r="D515" s="13">
        <v>0</v>
      </c>
      <c r="E515" s="14" t="str">
        <f t="shared" si="55"/>
        <v/>
      </c>
      <c r="F515" s="14" t="str">
        <f t="shared" si="56"/>
        <v/>
      </c>
      <c r="G515" s="14" t="str">
        <f t="shared" si="58"/>
        <v xml:space="preserve"> </v>
      </c>
      <c r="H515" s="14" t="str">
        <f t="shared" si="57"/>
        <v/>
      </c>
    </row>
    <row r="516" spans="1:8" x14ac:dyDescent="0.2">
      <c r="A516" s="41"/>
      <c r="B516" s="12" t="s">
        <v>494</v>
      </c>
      <c r="C516" s="13">
        <v>0</v>
      </c>
      <c r="D516" s="13">
        <v>0</v>
      </c>
      <c r="E516" s="14" t="str">
        <f t="shared" si="55"/>
        <v/>
      </c>
      <c r="F516" s="14" t="str">
        <f t="shared" si="56"/>
        <v/>
      </c>
      <c r="G516" s="14" t="str">
        <f t="shared" si="58"/>
        <v xml:space="preserve"> </v>
      </c>
      <c r="H516" s="14" t="str">
        <f t="shared" si="57"/>
        <v/>
      </c>
    </row>
    <row r="517" spans="1:8" ht="25.5" x14ac:dyDescent="0.2">
      <c r="A517" s="41"/>
      <c r="B517" s="12" t="s">
        <v>495</v>
      </c>
      <c r="C517" s="13">
        <v>0</v>
      </c>
      <c r="D517" s="13">
        <v>0</v>
      </c>
      <c r="E517" s="14" t="str">
        <f t="shared" si="55"/>
        <v/>
      </c>
      <c r="F517" s="14" t="str">
        <f t="shared" si="56"/>
        <v/>
      </c>
      <c r="G517" s="14" t="str">
        <f t="shared" si="58"/>
        <v xml:space="preserve"> </v>
      </c>
      <c r="H517" s="14" t="str">
        <f t="shared" si="57"/>
        <v/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0</v>
      </c>
      <c r="D532" s="13">
        <v>0</v>
      </c>
      <c r="E532" s="14" t="str">
        <f t="shared" si="55"/>
        <v/>
      </c>
      <c r="F532" s="14" t="str">
        <f t="shared" si="56"/>
        <v/>
      </c>
      <c r="G532" s="14" t="str">
        <f t="shared" si="58"/>
        <v xml:space="preserve"> </v>
      </c>
      <c r="H532" s="14" t="str">
        <f t="shared" si="57"/>
        <v/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0</v>
      </c>
      <c r="D534" s="13">
        <v>0</v>
      </c>
      <c r="E534" s="14" t="str">
        <f t="shared" si="55"/>
        <v/>
      </c>
      <c r="F534" s="14" t="str">
        <f t="shared" si="56"/>
        <v/>
      </c>
      <c r="G534" s="14" t="str">
        <f t="shared" si="58"/>
        <v xml:space="preserve"> </v>
      </c>
      <c r="H534" s="14" t="str">
        <f t="shared" si="57"/>
        <v/>
      </c>
    </row>
    <row r="535" spans="1:8" x14ac:dyDescent="0.2">
      <c r="A535" s="41"/>
      <c r="B535" s="12" t="s">
        <v>513</v>
      </c>
      <c r="C535" s="13">
        <v>0</v>
      </c>
      <c r="D535" s="13">
        <v>2</v>
      </c>
      <c r="E535" s="14" t="str">
        <f t="shared" si="55"/>
        <v/>
      </c>
      <c r="F535" s="14">
        <f t="shared" si="56"/>
        <v>5.8823529411764705E-2</v>
      </c>
      <c r="G535" s="14">
        <f t="shared" si="58"/>
        <v>1</v>
      </c>
      <c r="H535" s="14" t="str">
        <f t="shared" si="57"/>
        <v/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0</v>
      </c>
      <c r="D538" s="13">
        <v>0</v>
      </c>
      <c r="E538" s="14" t="str">
        <f t="shared" si="55"/>
        <v/>
      </c>
      <c r="F538" s="14" t="str">
        <f t="shared" si="56"/>
        <v/>
      </c>
      <c r="G538" s="14" t="str">
        <f t="shared" si="58"/>
        <v xml:space="preserve"> </v>
      </c>
      <c r="H538" s="14" t="str">
        <f t="shared" si="57"/>
        <v/>
      </c>
    </row>
    <row r="539" spans="1:8" x14ac:dyDescent="0.2">
      <c r="A539" s="41"/>
      <c r="B539" s="12" t="s">
        <v>517</v>
      </c>
      <c r="C539" s="13">
        <v>0</v>
      </c>
      <c r="D539" s="13">
        <v>0</v>
      </c>
      <c r="E539" s="14" t="str">
        <f t="shared" si="55"/>
        <v/>
      </c>
      <c r="F539" s="14" t="str">
        <f t="shared" si="56"/>
        <v/>
      </c>
      <c r="G539" s="14" t="str">
        <f t="shared" si="58"/>
        <v xml:space="preserve"> </v>
      </c>
      <c r="H539" s="14" t="str">
        <f t="shared" si="57"/>
        <v/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0</v>
      </c>
      <c r="D548" s="13">
        <v>1</v>
      </c>
      <c r="E548" s="14" t="str">
        <f t="shared" si="59"/>
        <v/>
      </c>
      <c r="F548" s="14">
        <f t="shared" si="60"/>
        <v>2.9411764705882353E-2</v>
      </c>
      <c r="G548" s="14">
        <f t="shared" si="62"/>
        <v>1</v>
      </c>
      <c r="H548" s="14" t="str">
        <f t="shared" si="61"/>
        <v/>
      </c>
    </row>
    <row r="549" spans="1:8" ht="25.5" x14ac:dyDescent="0.2">
      <c r="A549" s="41"/>
      <c r="B549" s="12" t="s">
        <v>526</v>
      </c>
      <c r="C549" s="13">
        <v>0</v>
      </c>
      <c r="D549" s="13">
        <v>0</v>
      </c>
      <c r="E549" s="14" t="str">
        <f t="shared" si="59"/>
        <v/>
      </c>
      <c r="F549" s="14" t="str">
        <f t="shared" si="60"/>
        <v/>
      </c>
      <c r="G549" s="14" t="str">
        <f t="shared" si="62"/>
        <v xml:space="preserve"> 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0</v>
      </c>
      <c r="D551" s="13">
        <v>0</v>
      </c>
      <c r="E551" s="14" t="str">
        <f t="shared" si="59"/>
        <v/>
      </c>
      <c r="F551" s="14" t="str">
        <f t="shared" si="60"/>
        <v/>
      </c>
      <c r="G551" s="14" t="str">
        <f t="shared" si="62"/>
        <v xml:space="preserve"> </v>
      </c>
      <c r="H551" s="14" t="str">
        <f t="shared" si="61"/>
        <v/>
      </c>
    </row>
    <row r="552" spans="1:8" ht="25.5" x14ac:dyDescent="0.2">
      <c r="A552" s="41"/>
      <c r="B552" s="12" t="s">
        <v>529</v>
      </c>
      <c r="C552" s="13">
        <v>0</v>
      </c>
      <c r="D552" s="13">
        <v>0</v>
      </c>
      <c r="E552" s="14" t="str">
        <f t="shared" si="59"/>
        <v/>
      </c>
      <c r="F552" s="14" t="str">
        <f t="shared" si="60"/>
        <v/>
      </c>
      <c r="G552" s="14" t="str">
        <f t="shared" si="62"/>
        <v xml:space="preserve"> 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0</v>
      </c>
      <c r="D554" s="13">
        <v>0</v>
      </c>
      <c r="E554" s="14" t="str">
        <f t="shared" si="59"/>
        <v/>
      </c>
      <c r="F554" s="14" t="str">
        <f t="shared" si="60"/>
        <v/>
      </c>
      <c r="G554" s="14" t="str">
        <f t="shared" si="62"/>
        <v xml:space="preserve"> </v>
      </c>
      <c r="H554" s="14" t="str">
        <f t="shared" si="61"/>
        <v/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0</v>
      </c>
      <c r="D556" s="13">
        <v>0</v>
      </c>
      <c r="E556" s="14" t="str">
        <f t="shared" si="59"/>
        <v/>
      </c>
      <c r="F556" s="14" t="str">
        <f t="shared" si="60"/>
        <v/>
      </c>
      <c r="G556" s="14" t="str">
        <f t="shared" si="62"/>
        <v xml:space="preserve"> </v>
      </c>
      <c r="H556" s="14" t="str">
        <f t="shared" si="61"/>
        <v/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0</v>
      </c>
      <c r="D559" s="13">
        <v>0</v>
      </c>
      <c r="E559" s="14" t="str">
        <f t="shared" si="59"/>
        <v/>
      </c>
      <c r="F559" s="14" t="str">
        <f t="shared" si="60"/>
        <v/>
      </c>
      <c r="G559" s="14" t="str">
        <f t="shared" si="62"/>
        <v xml:space="preserve"> </v>
      </c>
      <c r="H559" s="14" t="str">
        <f t="shared" si="61"/>
        <v/>
      </c>
    </row>
    <row r="560" spans="1:8" ht="25.5" x14ac:dyDescent="0.2">
      <c r="A560" s="41"/>
      <c r="B560" s="12" t="s">
        <v>537</v>
      </c>
      <c r="C560" s="13">
        <v>0</v>
      </c>
      <c r="D560" s="13">
        <v>0</v>
      </c>
      <c r="E560" s="14" t="str">
        <f t="shared" si="59"/>
        <v/>
      </c>
      <c r="F560" s="14" t="str">
        <f t="shared" si="60"/>
        <v/>
      </c>
      <c r="G560" s="14" t="str">
        <f t="shared" si="62"/>
        <v xml:space="preserve"> </v>
      </c>
      <c r="H560" s="14" t="str">
        <f t="shared" si="61"/>
        <v/>
      </c>
    </row>
    <row r="561" spans="1:8" x14ac:dyDescent="0.2">
      <c r="A561" s="41"/>
      <c r="B561" s="12" t="s">
        <v>538</v>
      </c>
      <c r="C561" s="13">
        <v>0</v>
      </c>
      <c r="D561" s="13">
        <v>0</v>
      </c>
      <c r="E561" s="14" t="str">
        <f t="shared" si="59"/>
        <v/>
      </c>
      <c r="F561" s="14" t="str">
        <f t="shared" si="60"/>
        <v/>
      </c>
      <c r="G561" s="14" t="str">
        <f t="shared" si="62"/>
        <v xml:space="preserve"> </v>
      </c>
      <c r="H561" s="14" t="str">
        <f t="shared" si="61"/>
        <v/>
      </c>
    </row>
    <row r="562" spans="1:8" x14ac:dyDescent="0.2">
      <c r="A562" s="41"/>
      <c r="B562" s="12" t="s">
        <v>539</v>
      </c>
      <c r="C562" s="13">
        <v>0</v>
      </c>
      <c r="D562" s="13">
        <v>0</v>
      </c>
      <c r="E562" s="14" t="str">
        <f t="shared" si="59"/>
        <v/>
      </c>
      <c r="F562" s="14" t="str">
        <f t="shared" si="60"/>
        <v/>
      </c>
      <c r="G562" s="14" t="str">
        <f t="shared" si="62"/>
        <v xml:space="preserve"> </v>
      </c>
      <c r="H562" s="14" t="str">
        <f t="shared" si="61"/>
        <v/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0</v>
      </c>
      <c r="D568" s="13">
        <v>0</v>
      </c>
      <c r="E568" s="14" t="str">
        <f t="shared" si="59"/>
        <v/>
      </c>
      <c r="F568" s="14" t="str">
        <f t="shared" si="60"/>
        <v/>
      </c>
      <c r="G568" s="14" t="str">
        <f t="shared" si="62"/>
        <v xml:space="preserve"> </v>
      </c>
      <c r="H568" s="14" t="str">
        <f t="shared" si="61"/>
        <v/>
      </c>
    </row>
    <row r="569" spans="1:8" x14ac:dyDescent="0.2">
      <c r="A569" s="41"/>
      <c r="B569" s="12" t="s">
        <v>546</v>
      </c>
      <c r="C569" s="13">
        <v>0</v>
      </c>
      <c r="D569" s="13">
        <v>0</v>
      </c>
      <c r="E569" s="14" t="str">
        <f t="shared" si="59"/>
        <v/>
      </c>
      <c r="F569" s="14" t="str">
        <f t="shared" si="60"/>
        <v/>
      </c>
      <c r="G569" s="14" t="str">
        <f t="shared" si="62"/>
        <v xml:space="preserve"> </v>
      </c>
      <c r="H569" s="14" t="str">
        <f t="shared" si="61"/>
        <v/>
      </c>
    </row>
    <row r="570" spans="1:8" x14ac:dyDescent="0.2">
      <c r="A570" s="41"/>
      <c r="B570" s="12" t="s">
        <v>547</v>
      </c>
      <c r="C570" s="13">
        <v>0</v>
      </c>
      <c r="D570" s="13">
        <v>0</v>
      </c>
      <c r="E570" s="14" t="str">
        <f t="shared" si="59"/>
        <v/>
      </c>
      <c r="F570" s="14" t="str">
        <f t="shared" si="60"/>
        <v/>
      </c>
      <c r="G570" s="14" t="str">
        <f t="shared" si="62"/>
        <v xml:space="preserve"> </v>
      </c>
      <c r="H570" s="14" t="str">
        <f t="shared" si="61"/>
        <v/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59"/>
        <v/>
      </c>
      <c r="F572" s="14" t="str">
        <f t="shared" si="60"/>
        <v/>
      </c>
      <c r="G572" s="14" t="str">
        <f t="shared" si="62"/>
        <v xml:space="preserve"> 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59"/>
        <v/>
      </c>
      <c r="F574" s="14" t="str">
        <f t="shared" si="60"/>
        <v/>
      </c>
      <c r="G574" s="14" t="str">
        <f t="shared" si="62"/>
        <v xml:space="preserve"> 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4</v>
      </c>
      <c r="D582" s="17">
        <f>SUM(D583:D609)</f>
        <v>33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7.25</v>
      </c>
      <c r="H582" s="18">
        <f t="shared" ref="H582:H609" si="65">+IF(OR(AND(E582=""),(G582="")),"",E582*G582)</f>
        <v>7.25</v>
      </c>
    </row>
    <row r="583" spans="1:8" x14ac:dyDescent="0.2">
      <c r="A583" s="41"/>
      <c r="B583" s="12" t="s">
        <v>554</v>
      </c>
      <c r="C583" s="13">
        <v>0</v>
      </c>
      <c r="D583" s="13">
        <v>2</v>
      </c>
      <c r="E583" s="14" t="str">
        <f t="shared" si="63"/>
        <v/>
      </c>
      <c r="F583" s="14">
        <f t="shared" si="64"/>
        <v>6.0606060606060608E-2</v>
      </c>
      <c r="G583" s="14">
        <f t="shared" ref="G583:G609" si="66">+IF(AND(C583=0,D583=0)," ",IF(C583=0,1,IF(D583=0,-1,(D583-C583)/C583)))</f>
        <v>1</v>
      </c>
      <c r="H583" s="14" t="str">
        <f t="shared" si="65"/>
        <v/>
      </c>
    </row>
    <row r="584" spans="1:8" x14ac:dyDescent="0.2">
      <c r="A584" s="41"/>
      <c r="B584" s="12" t="s">
        <v>555</v>
      </c>
      <c r="C584" s="13">
        <v>0</v>
      </c>
      <c r="D584" s="13">
        <v>0</v>
      </c>
      <c r="E584" s="14" t="str">
        <f t="shared" si="63"/>
        <v/>
      </c>
      <c r="F584" s="14" t="str">
        <f t="shared" si="64"/>
        <v/>
      </c>
      <c r="G584" s="14" t="str">
        <f t="shared" si="66"/>
        <v xml:space="preserve"> </v>
      </c>
      <c r="H584" s="14" t="str">
        <f t="shared" si="65"/>
        <v/>
      </c>
    </row>
    <row r="585" spans="1:8" ht="25.5" x14ac:dyDescent="0.2">
      <c r="A585" s="41"/>
      <c r="B585" s="12" t="s">
        <v>556</v>
      </c>
      <c r="C585" s="13">
        <v>2</v>
      </c>
      <c r="D585" s="13">
        <v>3</v>
      </c>
      <c r="E585" s="14">
        <f t="shared" si="63"/>
        <v>0.5</v>
      </c>
      <c r="F585" s="14">
        <f t="shared" si="64"/>
        <v>9.0909090909090912E-2</v>
      </c>
      <c r="G585" s="14">
        <f t="shared" si="66"/>
        <v>0.5</v>
      </c>
      <c r="H585" s="14">
        <f t="shared" si="65"/>
        <v>0.25</v>
      </c>
    </row>
    <row r="586" spans="1:8" x14ac:dyDescent="0.2">
      <c r="A586" s="41"/>
      <c r="B586" s="12" t="s">
        <v>557</v>
      </c>
      <c r="C586" s="13">
        <v>1</v>
      </c>
      <c r="D586" s="13">
        <v>0</v>
      </c>
      <c r="E586" s="14">
        <f t="shared" si="63"/>
        <v>0.25</v>
      </c>
      <c r="F586" s="14" t="str">
        <f t="shared" si="64"/>
        <v/>
      </c>
      <c r="G586" s="14">
        <f t="shared" si="66"/>
        <v>-1</v>
      </c>
      <c r="H586" s="14">
        <f t="shared" si="65"/>
        <v>-0.25</v>
      </c>
    </row>
    <row r="587" spans="1:8" x14ac:dyDescent="0.2">
      <c r="A587" s="41"/>
      <c r="B587" s="12" t="s">
        <v>558</v>
      </c>
      <c r="C587" s="13">
        <v>0</v>
      </c>
      <c r="D587" s="13">
        <v>0</v>
      </c>
      <c r="E587" s="14" t="str">
        <f t="shared" si="63"/>
        <v/>
      </c>
      <c r="F587" s="14" t="str">
        <f t="shared" si="64"/>
        <v/>
      </c>
      <c r="G587" s="14" t="str">
        <f t="shared" si="66"/>
        <v xml:space="preserve"> </v>
      </c>
      <c r="H587" s="14" t="str">
        <f t="shared" si="65"/>
        <v/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0</v>
      </c>
      <c r="D589" s="13">
        <v>0</v>
      </c>
      <c r="E589" s="14" t="str">
        <f t="shared" si="63"/>
        <v/>
      </c>
      <c r="F589" s="14" t="str">
        <f t="shared" si="64"/>
        <v/>
      </c>
      <c r="G589" s="14" t="str">
        <f t="shared" si="66"/>
        <v xml:space="preserve"> </v>
      </c>
      <c r="H589" s="14" t="str">
        <f t="shared" si="65"/>
        <v/>
      </c>
    </row>
    <row r="590" spans="1:8" x14ac:dyDescent="0.2">
      <c r="A590" s="41"/>
      <c r="B590" s="12" t="s">
        <v>561</v>
      </c>
      <c r="C590" s="13">
        <v>0</v>
      </c>
      <c r="D590" s="13">
        <v>0</v>
      </c>
      <c r="E590" s="14" t="str">
        <f t="shared" si="63"/>
        <v/>
      </c>
      <c r="F590" s="14" t="str">
        <f t="shared" si="64"/>
        <v/>
      </c>
      <c r="G590" s="14" t="str">
        <f t="shared" si="66"/>
        <v xml:space="preserve"> 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0</v>
      </c>
      <c r="D591" s="13">
        <v>0</v>
      </c>
      <c r="E591" s="14" t="str">
        <f t="shared" si="63"/>
        <v/>
      </c>
      <c r="F591" s="14" t="str">
        <f t="shared" si="64"/>
        <v/>
      </c>
      <c r="G591" s="14" t="str">
        <f t="shared" si="66"/>
        <v xml:space="preserve"> </v>
      </c>
      <c r="H591" s="14" t="str">
        <f t="shared" si="65"/>
        <v/>
      </c>
    </row>
    <row r="592" spans="1:8" ht="25.5" x14ac:dyDescent="0.2">
      <c r="A592" s="41"/>
      <c r="B592" s="12" t="s">
        <v>563</v>
      </c>
      <c r="C592" s="13">
        <v>0</v>
      </c>
      <c r="D592" s="13">
        <v>1</v>
      </c>
      <c r="E592" s="14" t="str">
        <f t="shared" si="63"/>
        <v/>
      </c>
      <c r="F592" s="14">
        <f t="shared" si="64"/>
        <v>3.0303030303030304E-2</v>
      </c>
      <c r="G592" s="14">
        <f t="shared" si="66"/>
        <v>1</v>
      </c>
      <c r="H592" s="14" t="str">
        <f t="shared" si="65"/>
        <v/>
      </c>
    </row>
    <row r="593" spans="1:8" x14ac:dyDescent="0.2">
      <c r="A593" s="41"/>
      <c r="B593" s="12" t="s">
        <v>564</v>
      </c>
      <c r="C593" s="13">
        <v>0</v>
      </c>
      <c r="D593" s="13">
        <v>0</v>
      </c>
      <c r="E593" s="14" t="str">
        <f t="shared" si="63"/>
        <v/>
      </c>
      <c r="F593" s="14" t="str">
        <f t="shared" si="64"/>
        <v/>
      </c>
      <c r="G593" s="14" t="str">
        <f t="shared" si="66"/>
        <v xml:space="preserve"> </v>
      </c>
      <c r="H593" s="14" t="str">
        <f t="shared" si="65"/>
        <v/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0</v>
      </c>
      <c r="D597" s="13">
        <v>0</v>
      </c>
      <c r="E597" s="14" t="str">
        <f t="shared" si="63"/>
        <v/>
      </c>
      <c r="F597" s="14" t="str">
        <f t="shared" si="64"/>
        <v/>
      </c>
      <c r="G597" s="14" t="str">
        <f t="shared" si="66"/>
        <v xml:space="preserve"> </v>
      </c>
      <c r="H597" s="14" t="str">
        <f t="shared" si="65"/>
        <v/>
      </c>
    </row>
    <row r="598" spans="1:8" x14ac:dyDescent="0.2">
      <c r="A598" s="41"/>
      <c r="B598" s="12" t="s">
        <v>569</v>
      </c>
      <c r="C598" s="13">
        <v>0</v>
      </c>
      <c r="D598" s="13">
        <v>0</v>
      </c>
      <c r="E598" s="14" t="str">
        <f t="shared" si="63"/>
        <v/>
      </c>
      <c r="F598" s="14" t="str">
        <f t="shared" si="64"/>
        <v/>
      </c>
      <c r="G598" s="14" t="str">
        <f t="shared" si="66"/>
        <v xml:space="preserve"> </v>
      </c>
      <c r="H598" s="14" t="str">
        <f t="shared" si="65"/>
        <v/>
      </c>
    </row>
    <row r="599" spans="1:8" x14ac:dyDescent="0.2">
      <c r="A599" s="41"/>
      <c r="B599" s="12" t="s">
        <v>570</v>
      </c>
      <c r="C599" s="13">
        <v>0</v>
      </c>
      <c r="D599" s="13">
        <v>0</v>
      </c>
      <c r="E599" s="14" t="str">
        <f t="shared" si="63"/>
        <v/>
      </c>
      <c r="F599" s="14" t="str">
        <f t="shared" si="64"/>
        <v/>
      </c>
      <c r="G599" s="14" t="str">
        <f t="shared" si="66"/>
        <v xml:space="preserve"> </v>
      </c>
      <c r="H599" s="14" t="str">
        <f t="shared" si="65"/>
        <v/>
      </c>
    </row>
    <row r="600" spans="1:8" x14ac:dyDescent="0.2">
      <c r="A600" s="41"/>
      <c r="B600" s="12" t="s">
        <v>571</v>
      </c>
      <c r="C600" s="13">
        <v>0</v>
      </c>
      <c r="D600" s="13">
        <v>25</v>
      </c>
      <c r="E600" s="14" t="str">
        <f t="shared" si="63"/>
        <v/>
      </c>
      <c r="F600" s="14">
        <f t="shared" si="64"/>
        <v>0.75757575757575757</v>
      </c>
      <c r="G600" s="14">
        <f t="shared" si="66"/>
        <v>1</v>
      </c>
      <c r="H600" s="14" t="str">
        <f t="shared" si="65"/>
        <v/>
      </c>
    </row>
    <row r="601" spans="1:8" x14ac:dyDescent="0.2">
      <c r="A601" s="41"/>
      <c r="B601" s="12" t="s">
        <v>572</v>
      </c>
      <c r="C601" s="13">
        <v>0</v>
      </c>
      <c r="D601" s="13">
        <v>0</v>
      </c>
      <c r="E601" s="14" t="str">
        <f t="shared" si="63"/>
        <v/>
      </c>
      <c r="F601" s="14" t="str">
        <f t="shared" si="64"/>
        <v/>
      </c>
      <c r="G601" s="14" t="str">
        <f t="shared" si="66"/>
        <v xml:space="preserve"> </v>
      </c>
      <c r="H601" s="14" t="str">
        <f t="shared" si="65"/>
        <v/>
      </c>
    </row>
    <row r="602" spans="1:8" x14ac:dyDescent="0.2">
      <c r="A602" s="41"/>
      <c r="B602" s="12" t="s">
        <v>573</v>
      </c>
      <c r="C602" s="13">
        <v>0</v>
      </c>
      <c r="D602" s="13">
        <v>0</v>
      </c>
      <c r="E602" s="14" t="str">
        <f t="shared" si="63"/>
        <v/>
      </c>
      <c r="F602" s="14" t="str">
        <f t="shared" si="64"/>
        <v/>
      </c>
      <c r="G602" s="14" t="str">
        <f t="shared" si="66"/>
        <v xml:space="preserve"> </v>
      </c>
      <c r="H602" s="14" t="str">
        <f t="shared" si="65"/>
        <v/>
      </c>
    </row>
    <row r="603" spans="1:8" x14ac:dyDescent="0.2">
      <c r="A603" s="41"/>
      <c r="B603" s="12" t="s">
        <v>574</v>
      </c>
      <c r="C603" s="13">
        <v>0</v>
      </c>
      <c r="D603" s="13">
        <v>0</v>
      </c>
      <c r="E603" s="14" t="str">
        <f t="shared" si="63"/>
        <v/>
      </c>
      <c r="F603" s="14" t="str">
        <f t="shared" si="64"/>
        <v/>
      </c>
      <c r="G603" s="14" t="str">
        <f t="shared" si="66"/>
        <v xml:space="preserve"> </v>
      </c>
      <c r="H603" s="14" t="str">
        <f t="shared" si="65"/>
        <v/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0</v>
      </c>
      <c r="D605" s="13">
        <v>0</v>
      </c>
      <c r="E605" s="14" t="str">
        <f t="shared" si="63"/>
        <v/>
      </c>
      <c r="F605" s="14" t="str">
        <f t="shared" si="64"/>
        <v/>
      </c>
      <c r="G605" s="14" t="str">
        <f t="shared" si="66"/>
        <v xml:space="preserve"> </v>
      </c>
      <c r="H605" s="14" t="str">
        <f t="shared" si="65"/>
        <v/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1</v>
      </c>
      <c r="D608" s="13">
        <v>2</v>
      </c>
      <c r="E608" s="14">
        <f t="shared" si="63"/>
        <v>0.25</v>
      </c>
      <c r="F608" s="14">
        <f t="shared" si="64"/>
        <v>6.0606060606060608E-2</v>
      </c>
      <c r="G608" s="14">
        <f t="shared" si="66"/>
        <v>1</v>
      </c>
      <c r="H608" s="14">
        <f t="shared" si="65"/>
        <v>0.25</v>
      </c>
    </row>
    <row r="609" spans="1:8" ht="25.5" x14ac:dyDescent="0.2">
      <c r="A609" s="41"/>
      <c r="B609" s="12" t="s">
        <v>580</v>
      </c>
      <c r="C609" s="13">
        <v>0</v>
      </c>
      <c r="D609" s="13">
        <v>0</v>
      </c>
      <c r="E609" s="14" t="str">
        <f t="shared" si="63"/>
        <v/>
      </c>
      <c r="F609" s="14" t="str">
        <f t="shared" si="64"/>
        <v/>
      </c>
      <c r="G609" s="14" t="str">
        <f t="shared" si="66"/>
        <v xml:space="preserve"> </v>
      </c>
      <c r="H609" s="14" t="str">
        <f t="shared" si="65"/>
        <v/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616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617</v>
      </c>
      <c r="C8" s="10">
        <f>+C19+C75+C173+C349+C582</f>
        <v>6215</v>
      </c>
      <c r="D8" s="11">
        <f>+D19+D75+D173+D349+D582</f>
        <v>3317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-0.46629123089300079</v>
      </c>
      <c r="H8" s="9">
        <f t="shared" ref="H8:H13" si="1">+IF(OR(AND(E8=""),(G8="")),"",E8*G8)</f>
        <v>-0.46629123089300079</v>
      </c>
    </row>
    <row r="9" spans="1:8" x14ac:dyDescent="0.2">
      <c r="A9" s="41"/>
      <c r="B9" s="12" t="s">
        <v>8</v>
      </c>
      <c r="C9" s="13">
        <f>+C19</f>
        <v>31</v>
      </c>
      <c r="D9" s="13">
        <f>+D19</f>
        <v>24</v>
      </c>
      <c r="E9" s="14">
        <f t="shared" ref="E9:F13" si="2">+C9/C$8</f>
        <v>4.9879324215607399E-3</v>
      </c>
      <c r="F9" s="14">
        <f t="shared" si="2"/>
        <v>7.2354537232438947E-3</v>
      </c>
      <c r="G9" s="14">
        <f t="shared" si="0"/>
        <v>-0.22580645161290322</v>
      </c>
      <c r="H9" s="14">
        <f t="shared" si="1"/>
        <v>-1.1263073209975864E-3</v>
      </c>
    </row>
    <row r="10" spans="1:8" ht="25.5" x14ac:dyDescent="0.2">
      <c r="A10" s="41"/>
      <c r="B10" s="12" t="s">
        <v>9</v>
      </c>
      <c r="C10" s="13">
        <f>+C75</f>
        <v>758</v>
      </c>
      <c r="D10" s="13">
        <f>+D75</f>
        <v>349</v>
      </c>
      <c r="E10" s="14">
        <f t="shared" si="2"/>
        <v>0.12196299275945294</v>
      </c>
      <c r="F10" s="14">
        <f t="shared" si="2"/>
        <v>0.10521555622550498</v>
      </c>
      <c r="G10" s="14">
        <f t="shared" si="0"/>
        <v>-0.5395778364116095</v>
      </c>
      <c r="H10" s="14">
        <f t="shared" si="1"/>
        <v>-6.5808527755430404E-2</v>
      </c>
    </row>
    <row r="11" spans="1:8" ht="25.5" x14ac:dyDescent="0.2">
      <c r="A11" s="41"/>
      <c r="B11" s="12" t="s">
        <v>10</v>
      </c>
      <c r="C11" s="13">
        <f>+C173</f>
        <v>588</v>
      </c>
      <c r="D11" s="13">
        <f>+D173</f>
        <v>519</v>
      </c>
      <c r="E11" s="14">
        <f t="shared" si="2"/>
        <v>9.4609814963797265E-2</v>
      </c>
      <c r="F11" s="14">
        <f t="shared" si="2"/>
        <v>0.15646668676514924</v>
      </c>
      <c r="G11" s="14">
        <f t="shared" si="0"/>
        <v>-0.11734693877551021</v>
      </c>
      <c r="H11" s="14">
        <f t="shared" si="1"/>
        <v>-1.1102172164119068E-2</v>
      </c>
    </row>
    <row r="12" spans="1:8" ht="25.5" x14ac:dyDescent="0.2">
      <c r="A12" s="41"/>
      <c r="B12" s="12" t="s">
        <v>11</v>
      </c>
      <c r="C12" s="13">
        <f>+C349</f>
        <v>2254</v>
      </c>
      <c r="D12" s="13">
        <f>+D349</f>
        <v>1681</v>
      </c>
      <c r="E12" s="14">
        <f t="shared" si="2"/>
        <v>0.36267095736122285</v>
      </c>
      <c r="F12" s="14">
        <f t="shared" si="2"/>
        <v>0.50678323786554114</v>
      </c>
      <c r="G12" s="14">
        <f t="shared" si="0"/>
        <v>-0.25421472937000889</v>
      </c>
      <c r="H12" s="14">
        <f t="shared" si="1"/>
        <v>-9.2196299275945304E-2</v>
      </c>
    </row>
    <row r="13" spans="1:8" ht="25.5" x14ac:dyDescent="0.2">
      <c r="A13" s="41"/>
      <c r="B13" s="12" t="s">
        <v>12</v>
      </c>
      <c r="C13" s="13">
        <f>+C582</f>
        <v>2584</v>
      </c>
      <c r="D13" s="13">
        <f>+D582</f>
        <v>744</v>
      </c>
      <c r="E13" s="14">
        <f t="shared" si="2"/>
        <v>0.41576830249396624</v>
      </c>
      <c r="F13" s="14">
        <f t="shared" si="2"/>
        <v>0.22429906542056074</v>
      </c>
      <c r="G13" s="14">
        <f t="shared" si="0"/>
        <v>-0.71207430340557276</v>
      </c>
      <c r="H13" s="14">
        <f t="shared" si="1"/>
        <v>-0.29605792437650846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31</v>
      </c>
      <c r="D19" s="17">
        <f>SUM(D20:D69)</f>
        <v>24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-0.22580645161290322</v>
      </c>
      <c r="H19" s="18">
        <f t="shared" ref="H19:H50" si="5">+IF(OR(AND(E19=""),(G19="")),"",E19*G19)</f>
        <v>-0.22580645161290322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1</v>
      </c>
      <c r="E22" s="14" t="str">
        <f t="shared" si="3"/>
        <v/>
      </c>
      <c r="F22" s="14">
        <f t="shared" si="4"/>
        <v>4.1666666666666664E-2</v>
      </c>
      <c r="G22" s="14">
        <f t="shared" si="6"/>
        <v>1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2</v>
      </c>
      <c r="E23" s="14" t="str">
        <f t="shared" si="3"/>
        <v/>
      </c>
      <c r="F23" s="14">
        <f t="shared" si="4"/>
        <v>8.3333333333333329E-2</v>
      </c>
      <c r="G23" s="14">
        <f t="shared" si="6"/>
        <v>1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1</v>
      </c>
      <c r="D25" s="13">
        <v>0</v>
      </c>
      <c r="E25" s="14">
        <f t="shared" si="3"/>
        <v>3.2258064516129031E-2</v>
      </c>
      <c r="F25" s="14" t="str">
        <f t="shared" si="4"/>
        <v/>
      </c>
      <c r="G25" s="14">
        <f t="shared" si="6"/>
        <v>-1</v>
      </c>
      <c r="H25" s="14">
        <f t="shared" si="5"/>
        <v>-3.2258064516129031E-2</v>
      </c>
    </row>
    <row r="26" spans="1:8" ht="25.5" x14ac:dyDescent="0.2">
      <c r="A26" s="41"/>
      <c r="B26" s="12" t="s">
        <v>22</v>
      </c>
      <c r="C26" s="13">
        <v>0</v>
      </c>
      <c r="D26" s="13">
        <v>1</v>
      </c>
      <c r="E26" s="14" t="str">
        <f t="shared" si="3"/>
        <v/>
      </c>
      <c r="F26" s="14">
        <f t="shared" si="4"/>
        <v>4.1666666666666664E-2</v>
      </c>
      <c r="G26" s="14">
        <f t="shared" si="6"/>
        <v>1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0</v>
      </c>
      <c r="D27" s="13">
        <v>4</v>
      </c>
      <c r="E27" s="14" t="str">
        <f t="shared" si="3"/>
        <v/>
      </c>
      <c r="F27" s="14">
        <f t="shared" si="4"/>
        <v>0.16666666666666666</v>
      </c>
      <c r="G27" s="14">
        <f t="shared" si="6"/>
        <v>1</v>
      </c>
      <c r="H27" s="14" t="str">
        <f t="shared" si="5"/>
        <v/>
      </c>
    </row>
    <row r="28" spans="1:8" x14ac:dyDescent="0.2">
      <c r="A28" s="41"/>
      <c r="B28" s="12" t="s">
        <v>24</v>
      </c>
      <c r="C28" s="13">
        <v>1</v>
      </c>
      <c r="D28" s="13">
        <v>2</v>
      </c>
      <c r="E28" s="14">
        <f t="shared" si="3"/>
        <v>3.2258064516129031E-2</v>
      </c>
      <c r="F28" s="14">
        <f t="shared" si="4"/>
        <v>8.3333333333333329E-2</v>
      </c>
      <c r="G28" s="14">
        <f t="shared" si="6"/>
        <v>1</v>
      </c>
      <c r="H28" s="14">
        <f t="shared" si="5"/>
        <v>3.2258064516129031E-2</v>
      </c>
    </row>
    <row r="29" spans="1:8" x14ac:dyDescent="0.2">
      <c r="A29" s="41"/>
      <c r="B29" s="12" t="s">
        <v>25</v>
      </c>
      <c r="C29" s="13">
        <v>4</v>
      </c>
      <c r="D29" s="13">
        <v>1</v>
      </c>
      <c r="E29" s="14">
        <f t="shared" si="3"/>
        <v>0.12903225806451613</v>
      </c>
      <c r="F29" s="14">
        <f t="shared" si="4"/>
        <v>4.1666666666666664E-2</v>
      </c>
      <c r="G29" s="14">
        <f t="shared" si="6"/>
        <v>-0.75</v>
      </c>
      <c r="H29" s="14">
        <f t="shared" si="5"/>
        <v>-9.6774193548387094E-2</v>
      </c>
    </row>
    <row r="30" spans="1:8" x14ac:dyDescent="0.2">
      <c r="A30" s="41"/>
      <c r="B30" s="12" t="s">
        <v>26</v>
      </c>
      <c r="C30" s="13">
        <v>3</v>
      </c>
      <c r="D30" s="13">
        <v>3</v>
      </c>
      <c r="E30" s="14">
        <f t="shared" si="3"/>
        <v>9.6774193548387094E-2</v>
      </c>
      <c r="F30" s="14">
        <f t="shared" si="4"/>
        <v>0.125</v>
      </c>
      <c r="G30" s="14">
        <f t="shared" si="6"/>
        <v>0</v>
      </c>
      <c r="H30" s="14">
        <f t="shared" si="5"/>
        <v>0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1</v>
      </c>
      <c r="E32" s="14" t="str">
        <f t="shared" si="3"/>
        <v/>
      </c>
      <c r="F32" s="14">
        <f t="shared" si="4"/>
        <v>4.1666666666666664E-2</v>
      </c>
      <c r="G32" s="14">
        <f t="shared" si="6"/>
        <v>1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4</v>
      </c>
      <c r="D36" s="13">
        <v>1</v>
      </c>
      <c r="E36" s="14">
        <f t="shared" si="3"/>
        <v>0.12903225806451613</v>
      </c>
      <c r="F36" s="14">
        <f t="shared" si="4"/>
        <v>4.1666666666666664E-2</v>
      </c>
      <c r="G36" s="14">
        <f t="shared" si="6"/>
        <v>-0.75</v>
      </c>
      <c r="H36" s="14">
        <f t="shared" si="5"/>
        <v>-9.6774193548387094E-2</v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0</v>
      </c>
      <c r="E38" s="14" t="str">
        <f t="shared" si="3"/>
        <v/>
      </c>
      <c r="F38" s="14" t="str">
        <f t="shared" si="4"/>
        <v/>
      </c>
      <c r="G38" s="14" t="str">
        <f t="shared" si="6"/>
        <v xml:space="preserve"> 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0</v>
      </c>
      <c r="D39" s="13">
        <v>3</v>
      </c>
      <c r="E39" s="14" t="str">
        <f t="shared" si="3"/>
        <v/>
      </c>
      <c r="F39" s="14">
        <f t="shared" si="4"/>
        <v>0.125</v>
      </c>
      <c r="G39" s="14">
        <f t="shared" si="6"/>
        <v>1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0</v>
      </c>
      <c r="E45" s="14" t="str">
        <f t="shared" si="3"/>
        <v/>
      </c>
      <c r="F45" s="14" t="str">
        <f t="shared" si="4"/>
        <v/>
      </c>
      <c r="G45" s="14" t="str">
        <f t="shared" si="6"/>
        <v xml:space="preserve"> 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5</v>
      </c>
      <c r="D50" s="13">
        <v>2</v>
      </c>
      <c r="E50" s="14">
        <f t="shared" si="3"/>
        <v>0.16129032258064516</v>
      </c>
      <c r="F50" s="14">
        <f t="shared" si="4"/>
        <v>8.3333333333333329E-2</v>
      </c>
      <c r="G50" s="14">
        <f t="shared" si="6"/>
        <v>-0.6</v>
      </c>
      <c r="H50" s="14">
        <f t="shared" si="5"/>
        <v>-9.6774193548387094E-2</v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1</v>
      </c>
      <c r="D54" s="13">
        <v>0</v>
      </c>
      <c r="E54" s="14">
        <f t="shared" si="7"/>
        <v>3.2258064516129031E-2</v>
      </c>
      <c r="F54" s="14" t="str">
        <f t="shared" si="8"/>
        <v/>
      </c>
      <c r="G54" s="14">
        <f t="shared" si="10"/>
        <v>-1</v>
      </c>
      <c r="H54" s="14">
        <f t="shared" si="9"/>
        <v>-3.2258064516129031E-2</v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1</v>
      </c>
      <c r="D61" s="13">
        <v>1</v>
      </c>
      <c r="E61" s="14">
        <f t="shared" si="7"/>
        <v>3.2258064516129031E-2</v>
      </c>
      <c r="F61" s="14">
        <f t="shared" si="8"/>
        <v>4.1666666666666664E-2</v>
      </c>
      <c r="G61" s="14">
        <f t="shared" si="10"/>
        <v>0</v>
      </c>
      <c r="H61" s="14">
        <f t="shared" si="9"/>
        <v>0</v>
      </c>
    </row>
    <row r="62" spans="1:8" x14ac:dyDescent="0.2">
      <c r="A62" s="41"/>
      <c r="B62" s="12" t="s">
        <v>58</v>
      </c>
      <c r="C62" s="13">
        <v>1</v>
      </c>
      <c r="D62" s="13">
        <v>0</v>
      </c>
      <c r="E62" s="14">
        <f t="shared" si="7"/>
        <v>3.2258064516129031E-2</v>
      </c>
      <c r="F62" s="14" t="str">
        <f t="shared" si="8"/>
        <v/>
      </c>
      <c r="G62" s="14">
        <f t="shared" si="10"/>
        <v>-1</v>
      </c>
      <c r="H62" s="14">
        <f t="shared" si="9"/>
        <v>-3.2258064516129031E-2</v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0</v>
      </c>
      <c r="D64" s="13">
        <v>0</v>
      </c>
      <c r="E64" s="14" t="str">
        <f t="shared" si="7"/>
        <v/>
      </c>
      <c r="F64" s="14" t="str">
        <f t="shared" si="8"/>
        <v/>
      </c>
      <c r="G64" s="14" t="str">
        <f t="shared" si="10"/>
        <v xml:space="preserve"> </v>
      </c>
      <c r="H64" s="14" t="str">
        <f t="shared" si="9"/>
        <v/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0</v>
      </c>
      <c r="D67" s="13">
        <v>0</v>
      </c>
      <c r="E67" s="14" t="str">
        <f t="shared" si="7"/>
        <v/>
      </c>
      <c r="F67" s="14" t="str">
        <f t="shared" si="8"/>
        <v/>
      </c>
      <c r="G67" s="14" t="str">
        <f t="shared" si="10"/>
        <v xml:space="preserve"> </v>
      </c>
      <c r="H67" s="14" t="str">
        <f t="shared" si="9"/>
        <v/>
      </c>
    </row>
    <row r="68" spans="1:8" x14ac:dyDescent="0.2">
      <c r="A68" s="41"/>
      <c r="B68" s="12" t="s">
        <v>64</v>
      </c>
      <c r="C68" s="13">
        <v>0</v>
      </c>
      <c r="D68" s="13">
        <v>2</v>
      </c>
      <c r="E68" s="14" t="str">
        <f t="shared" si="7"/>
        <v/>
      </c>
      <c r="F68" s="14">
        <f t="shared" si="8"/>
        <v>8.3333333333333329E-2</v>
      </c>
      <c r="G68" s="14">
        <f t="shared" si="10"/>
        <v>1</v>
      </c>
      <c r="H68" s="14" t="str">
        <f t="shared" si="9"/>
        <v/>
      </c>
    </row>
    <row r="69" spans="1:8" x14ac:dyDescent="0.2">
      <c r="A69" s="41"/>
      <c r="B69" s="12" t="s">
        <v>65</v>
      </c>
      <c r="C69" s="13">
        <v>10</v>
      </c>
      <c r="D69" s="13">
        <v>0</v>
      </c>
      <c r="E69" s="14">
        <f t="shared" si="7"/>
        <v>0.32258064516129031</v>
      </c>
      <c r="F69" s="14" t="str">
        <f t="shared" si="8"/>
        <v/>
      </c>
      <c r="G69" s="14">
        <f t="shared" si="10"/>
        <v>-1</v>
      </c>
      <c r="H69" s="14">
        <f t="shared" si="9"/>
        <v>-0.32258064516129031</v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758</v>
      </c>
      <c r="D75" s="17">
        <f>SUM(D76:D167)</f>
        <v>349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-0.5395778364116095</v>
      </c>
      <c r="H75" s="18">
        <f t="shared" ref="H75:H106" si="13">+IF(OR(AND(E75=""),(G75="")),"",E75*G75)</f>
        <v>-0.5395778364116095</v>
      </c>
    </row>
    <row r="76" spans="1:8" x14ac:dyDescent="0.2">
      <c r="A76" s="41"/>
      <c r="B76" s="12" t="s">
        <v>66</v>
      </c>
      <c r="C76" s="13">
        <v>33</v>
      </c>
      <c r="D76" s="13">
        <v>16</v>
      </c>
      <c r="E76" s="14">
        <f t="shared" si="11"/>
        <v>4.3535620052770452E-2</v>
      </c>
      <c r="F76" s="14">
        <f t="shared" si="12"/>
        <v>4.5845272206303724E-2</v>
      </c>
      <c r="G76" s="14">
        <f t="shared" ref="G76:G107" si="14">+IF(AND(C76=0,D76=0)," ",IF(C76=0,1,IF(D76=0,-1,(D76-C76)/C76)))</f>
        <v>-0.51515151515151514</v>
      </c>
      <c r="H76" s="14">
        <f t="shared" si="13"/>
        <v>-2.2427440633245383E-2</v>
      </c>
    </row>
    <row r="77" spans="1:8" ht="25.5" x14ac:dyDescent="0.2">
      <c r="A77" s="41"/>
      <c r="B77" s="12" t="s">
        <v>67</v>
      </c>
      <c r="C77" s="13">
        <v>11</v>
      </c>
      <c r="D77" s="13">
        <v>0</v>
      </c>
      <c r="E77" s="14">
        <f t="shared" si="11"/>
        <v>1.4511873350923483E-2</v>
      </c>
      <c r="F77" s="14" t="str">
        <f t="shared" si="12"/>
        <v/>
      </c>
      <c r="G77" s="14">
        <f t="shared" si="14"/>
        <v>-1</v>
      </c>
      <c r="H77" s="14">
        <f t="shared" si="13"/>
        <v>-1.4511873350923483E-2</v>
      </c>
    </row>
    <row r="78" spans="1:8" x14ac:dyDescent="0.2">
      <c r="A78" s="41"/>
      <c r="B78" s="12" t="s">
        <v>68</v>
      </c>
      <c r="C78" s="13">
        <v>2</v>
      </c>
      <c r="D78" s="13">
        <v>1</v>
      </c>
      <c r="E78" s="14">
        <f t="shared" si="11"/>
        <v>2.6385224274406332E-3</v>
      </c>
      <c r="F78" s="14">
        <f t="shared" si="12"/>
        <v>2.8653295128939827E-3</v>
      </c>
      <c r="G78" s="14">
        <f t="shared" si="14"/>
        <v>-0.5</v>
      </c>
      <c r="H78" s="14">
        <f t="shared" si="13"/>
        <v>-1.3192612137203166E-3</v>
      </c>
    </row>
    <row r="79" spans="1:8" x14ac:dyDescent="0.2">
      <c r="A79" s="41"/>
      <c r="B79" s="12" t="s">
        <v>69</v>
      </c>
      <c r="C79" s="13">
        <v>18</v>
      </c>
      <c r="D79" s="13">
        <v>9</v>
      </c>
      <c r="E79" s="14">
        <f t="shared" si="11"/>
        <v>2.3746701846965697E-2</v>
      </c>
      <c r="F79" s="14">
        <f t="shared" si="12"/>
        <v>2.5787965616045846E-2</v>
      </c>
      <c r="G79" s="14">
        <f t="shared" si="14"/>
        <v>-0.5</v>
      </c>
      <c r="H79" s="14">
        <f t="shared" si="13"/>
        <v>-1.1873350923482849E-2</v>
      </c>
    </row>
    <row r="80" spans="1:8" ht="25.5" x14ac:dyDescent="0.2">
      <c r="A80" s="41"/>
      <c r="B80" s="12" t="s">
        <v>70</v>
      </c>
      <c r="C80" s="13">
        <v>57</v>
      </c>
      <c r="D80" s="13">
        <v>10</v>
      </c>
      <c r="E80" s="14">
        <f t="shared" si="11"/>
        <v>7.5197889182058053E-2</v>
      </c>
      <c r="F80" s="14">
        <f t="shared" si="12"/>
        <v>2.865329512893983E-2</v>
      </c>
      <c r="G80" s="14">
        <f t="shared" si="14"/>
        <v>-0.82456140350877194</v>
      </c>
      <c r="H80" s="14">
        <f t="shared" si="13"/>
        <v>-6.2005277044854888E-2</v>
      </c>
    </row>
    <row r="81" spans="1:8" x14ac:dyDescent="0.2">
      <c r="A81" s="41"/>
      <c r="B81" s="12" t="s">
        <v>71</v>
      </c>
      <c r="C81" s="13">
        <v>0</v>
      </c>
      <c r="D81" s="13">
        <v>0</v>
      </c>
      <c r="E81" s="14" t="str">
        <f t="shared" si="11"/>
        <v/>
      </c>
      <c r="F81" s="14" t="str">
        <f t="shared" si="12"/>
        <v/>
      </c>
      <c r="G81" s="14" t="str">
        <f t="shared" si="14"/>
        <v xml:space="preserve"> 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0</v>
      </c>
      <c r="D82" s="13">
        <v>0</v>
      </c>
      <c r="E82" s="14" t="str">
        <f t="shared" si="11"/>
        <v/>
      </c>
      <c r="F82" s="14" t="str">
        <f t="shared" si="12"/>
        <v/>
      </c>
      <c r="G82" s="14" t="str">
        <f t="shared" si="14"/>
        <v xml:space="preserve"> </v>
      </c>
      <c r="H82" s="14" t="str">
        <f t="shared" si="13"/>
        <v/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0</v>
      </c>
      <c r="D84" s="13">
        <v>0</v>
      </c>
      <c r="E84" s="14" t="str">
        <f t="shared" si="11"/>
        <v/>
      </c>
      <c r="F84" s="14" t="str">
        <f t="shared" si="12"/>
        <v/>
      </c>
      <c r="G84" s="14" t="str">
        <f t="shared" si="14"/>
        <v xml:space="preserve"> </v>
      </c>
      <c r="H84" s="14" t="str">
        <f t="shared" si="13"/>
        <v/>
      </c>
    </row>
    <row r="85" spans="1:8" x14ac:dyDescent="0.2">
      <c r="A85" s="41"/>
      <c r="B85" s="12" t="s">
        <v>75</v>
      </c>
      <c r="C85" s="13">
        <v>1</v>
      </c>
      <c r="D85" s="13">
        <v>0</v>
      </c>
      <c r="E85" s="14">
        <f t="shared" si="11"/>
        <v>1.3192612137203166E-3</v>
      </c>
      <c r="F85" s="14" t="str">
        <f t="shared" si="12"/>
        <v/>
      </c>
      <c r="G85" s="14">
        <f t="shared" si="14"/>
        <v>-1</v>
      </c>
      <c r="H85" s="14">
        <f t="shared" si="13"/>
        <v>-1.3192612137203166E-3</v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9</v>
      </c>
      <c r="D87" s="13">
        <v>7</v>
      </c>
      <c r="E87" s="14">
        <f t="shared" si="11"/>
        <v>1.1873350923482849E-2</v>
      </c>
      <c r="F87" s="14">
        <f t="shared" si="12"/>
        <v>2.0057306590257881E-2</v>
      </c>
      <c r="G87" s="14">
        <f t="shared" si="14"/>
        <v>-0.22222222222222221</v>
      </c>
      <c r="H87" s="14">
        <f t="shared" si="13"/>
        <v>-2.6385224274406327E-3</v>
      </c>
    </row>
    <row r="88" spans="1:8" x14ac:dyDescent="0.2">
      <c r="A88" s="41"/>
      <c r="B88" s="12" t="s">
        <v>78</v>
      </c>
      <c r="C88" s="13">
        <v>0</v>
      </c>
      <c r="D88" s="13">
        <v>0</v>
      </c>
      <c r="E88" s="14" t="str">
        <f t="shared" si="11"/>
        <v/>
      </c>
      <c r="F88" s="14" t="str">
        <f t="shared" si="12"/>
        <v/>
      </c>
      <c r="G88" s="14" t="str">
        <f t="shared" si="14"/>
        <v xml:space="preserve"> </v>
      </c>
      <c r="H88" s="14" t="str">
        <f t="shared" si="13"/>
        <v/>
      </c>
    </row>
    <row r="89" spans="1:8" x14ac:dyDescent="0.2">
      <c r="A89" s="41"/>
      <c r="B89" s="12" t="s">
        <v>79</v>
      </c>
      <c r="C89" s="13">
        <v>14</v>
      </c>
      <c r="D89" s="13">
        <v>3</v>
      </c>
      <c r="E89" s="14">
        <f t="shared" si="11"/>
        <v>1.8469656992084433E-2</v>
      </c>
      <c r="F89" s="14">
        <f t="shared" si="12"/>
        <v>8.5959885386819486E-3</v>
      </c>
      <c r="G89" s="14">
        <f t="shared" si="14"/>
        <v>-0.7857142857142857</v>
      </c>
      <c r="H89" s="14">
        <f t="shared" si="13"/>
        <v>-1.4511873350923483E-2</v>
      </c>
    </row>
    <row r="90" spans="1:8" x14ac:dyDescent="0.2">
      <c r="A90" s="41"/>
      <c r="B90" s="12" t="s">
        <v>80</v>
      </c>
      <c r="C90" s="13">
        <v>1</v>
      </c>
      <c r="D90" s="13">
        <v>0</v>
      </c>
      <c r="E90" s="14">
        <f t="shared" si="11"/>
        <v>1.3192612137203166E-3</v>
      </c>
      <c r="F90" s="14" t="str">
        <f t="shared" si="12"/>
        <v/>
      </c>
      <c r="G90" s="14">
        <f t="shared" si="14"/>
        <v>-1</v>
      </c>
      <c r="H90" s="14">
        <f t="shared" si="13"/>
        <v>-1.3192612137203166E-3</v>
      </c>
    </row>
    <row r="91" spans="1:8" x14ac:dyDescent="0.2">
      <c r="A91" s="41"/>
      <c r="B91" s="12" t="s">
        <v>81</v>
      </c>
      <c r="C91" s="13">
        <v>45</v>
      </c>
      <c r="D91" s="13">
        <v>18</v>
      </c>
      <c r="E91" s="14">
        <f t="shared" si="11"/>
        <v>5.9366754617414245E-2</v>
      </c>
      <c r="F91" s="14">
        <f t="shared" si="12"/>
        <v>5.1575931232091692E-2</v>
      </c>
      <c r="G91" s="14">
        <f t="shared" si="14"/>
        <v>-0.6</v>
      </c>
      <c r="H91" s="14">
        <f t="shared" si="13"/>
        <v>-3.5620052770448545E-2</v>
      </c>
    </row>
    <row r="92" spans="1:8" x14ac:dyDescent="0.2">
      <c r="A92" s="41"/>
      <c r="B92" s="12" t="s">
        <v>82</v>
      </c>
      <c r="C92" s="13">
        <v>8</v>
      </c>
      <c r="D92" s="13">
        <v>7</v>
      </c>
      <c r="E92" s="14">
        <f t="shared" si="11"/>
        <v>1.0554089709762533E-2</v>
      </c>
      <c r="F92" s="14">
        <f t="shared" si="12"/>
        <v>2.0057306590257881E-2</v>
      </c>
      <c r="G92" s="14">
        <f t="shared" si="14"/>
        <v>-0.125</v>
      </c>
      <c r="H92" s="14">
        <f t="shared" si="13"/>
        <v>-1.3192612137203166E-3</v>
      </c>
    </row>
    <row r="93" spans="1:8" x14ac:dyDescent="0.2">
      <c r="A93" s="41"/>
      <c r="B93" s="12" t="s">
        <v>83</v>
      </c>
      <c r="C93" s="13">
        <v>11</v>
      </c>
      <c r="D93" s="13">
        <v>1</v>
      </c>
      <c r="E93" s="14">
        <f t="shared" si="11"/>
        <v>1.4511873350923483E-2</v>
      </c>
      <c r="F93" s="14">
        <f t="shared" si="12"/>
        <v>2.8653295128939827E-3</v>
      </c>
      <c r="G93" s="14">
        <f t="shared" si="14"/>
        <v>-0.90909090909090906</v>
      </c>
      <c r="H93" s="14">
        <f t="shared" si="13"/>
        <v>-1.3192612137203165E-2</v>
      </c>
    </row>
    <row r="94" spans="1:8" x14ac:dyDescent="0.2">
      <c r="A94" s="41"/>
      <c r="B94" s="12" t="s">
        <v>84</v>
      </c>
      <c r="C94" s="13">
        <v>4</v>
      </c>
      <c r="D94" s="13">
        <v>1</v>
      </c>
      <c r="E94" s="14">
        <f t="shared" si="11"/>
        <v>5.2770448548812663E-3</v>
      </c>
      <c r="F94" s="14">
        <f t="shared" si="12"/>
        <v>2.8653295128939827E-3</v>
      </c>
      <c r="G94" s="14">
        <f t="shared" si="14"/>
        <v>-0.75</v>
      </c>
      <c r="H94" s="14">
        <f t="shared" si="13"/>
        <v>-3.9577836411609502E-3</v>
      </c>
    </row>
    <row r="95" spans="1:8" x14ac:dyDescent="0.2">
      <c r="A95" s="41"/>
      <c r="B95" s="12" t="s">
        <v>85</v>
      </c>
      <c r="C95" s="13">
        <v>3</v>
      </c>
      <c r="D95" s="13">
        <v>0</v>
      </c>
      <c r="E95" s="14">
        <f t="shared" si="11"/>
        <v>3.9577836411609502E-3</v>
      </c>
      <c r="F95" s="14" t="str">
        <f t="shared" si="12"/>
        <v/>
      </c>
      <c r="G95" s="14">
        <f t="shared" si="14"/>
        <v>-1</v>
      </c>
      <c r="H95" s="14">
        <f t="shared" si="13"/>
        <v>-3.9577836411609502E-3</v>
      </c>
    </row>
    <row r="96" spans="1:8" x14ac:dyDescent="0.2">
      <c r="A96" s="41"/>
      <c r="B96" s="12" t="s">
        <v>86</v>
      </c>
      <c r="C96" s="13">
        <v>0</v>
      </c>
      <c r="D96" s="13">
        <v>1</v>
      </c>
      <c r="E96" s="14" t="str">
        <f t="shared" si="11"/>
        <v/>
      </c>
      <c r="F96" s="14">
        <f t="shared" si="12"/>
        <v>2.8653295128939827E-3</v>
      </c>
      <c r="G96" s="14">
        <f t="shared" si="14"/>
        <v>1</v>
      </c>
      <c r="H96" s="14" t="str">
        <f t="shared" si="13"/>
        <v/>
      </c>
    </row>
    <row r="97" spans="1:8" x14ac:dyDescent="0.2">
      <c r="A97" s="41"/>
      <c r="B97" s="12" t="s">
        <v>87</v>
      </c>
      <c r="C97" s="13">
        <v>0</v>
      </c>
      <c r="D97" s="13">
        <v>0</v>
      </c>
      <c r="E97" s="14" t="str">
        <f t="shared" si="11"/>
        <v/>
      </c>
      <c r="F97" s="14" t="str">
        <f t="shared" si="12"/>
        <v/>
      </c>
      <c r="G97" s="14" t="str">
        <f t="shared" si="14"/>
        <v xml:space="preserve"> 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19</v>
      </c>
      <c r="D99" s="13">
        <v>1</v>
      </c>
      <c r="E99" s="14">
        <f t="shared" si="11"/>
        <v>2.5065963060686015E-2</v>
      </c>
      <c r="F99" s="14">
        <f t="shared" si="12"/>
        <v>2.8653295128939827E-3</v>
      </c>
      <c r="G99" s="14">
        <f t="shared" si="14"/>
        <v>-0.94736842105263153</v>
      </c>
      <c r="H99" s="14">
        <f t="shared" si="13"/>
        <v>-2.3746701846965697E-2</v>
      </c>
    </row>
    <row r="100" spans="1:8" x14ac:dyDescent="0.2">
      <c r="A100" s="41"/>
      <c r="B100" s="12" t="s">
        <v>90</v>
      </c>
      <c r="C100" s="13">
        <v>2</v>
      </c>
      <c r="D100" s="13">
        <v>1</v>
      </c>
      <c r="E100" s="14">
        <f t="shared" si="11"/>
        <v>2.6385224274406332E-3</v>
      </c>
      <c r="F100" s="14">
        <f t="shared" si="12"/>
        <v>2.8653295128939827E-3</v>
      </c>
      <c r="G100" s="14">
        <f t="shared" si="14"/>
        <v>-0.5</v>
      </c>
      <c r="H100" s="14">
        <f t="shared" si="13"/>
        <v>-1.3192612137203166E-3</v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4</v>
      </c>
      <c r="D102" s="13">
        <v>0</v>
      </c>
      <c r="E102" s="14">
        <f t="shared" si="11"/>
        <v>5.2770448548812663E-3</v>
      </c>
      <c r="F102" s="14" t="str">
        <f t="shared" si="12"/>
        <v/>
      </c>
      <c r="G102" s="14">
        <f t="shared" si="14"/>
        <v>-1</v>
      </c>
      <c r="H102" s="14">
        <f t="shared" si="13"/>
        <v>-5.2770448548812663E-3</v>
      </c>
    </row>
    <row r="103" spans="1:8" x14ac:dyDescent="0.2">
      <c r="A103" s="41"/>
      <c r="B103" s="12" t="s">
        <v>93</v>
      </c>
      <c r="C103" s="13">
        <v>14</v>
      </c>
      <c r="D103" s="13">
        <v>6</v>
      </c>
      <c r="E103" s="14">
        <f t="shared" si="11"/>
        <v>1.8469656992084433E-2</v>
      </c>
      <c r="F103" s="14">
        <f t="shared" si="12"/>
        <v>1.7191977077363897E-2</v>
      </c>
      <c r="G103" s="14">
        <f t="shared" si="14"/>
        <v>-0.5714285714285714</v>
      </c>
      <c r="H103" s="14">
        <f t="shared" si="13"/>
        <v>-1.0554089709762533E-2</v>
      </c>
    </row>
    <row r="104" spans="1:8" x14ac:dyDescent="0.2">
      <c r="A104" s="41"/>
      <c r="B104" s="12" t="s">
        <v>94</v>
      </c>
      <c r="C104" s="13">
        <v>25</v>
      </c>
      <c r="D104" s="13">
        <v>23</v>
      </c>
      <c r="E104" s="14">
        <f t="shared" si="11"/>
        <v>3.2981530343007916E-2</v>
      </c>
      <c r="F104" s="14">
        <f t="shared" si="12"/>
        <v>6.5902578796561598E-2</v>
      </c>
      <c r="G104" s="14">
        <f t="shared" si="14"/>
        <v>-0.08</v>
      </c>
      <c r="H104" s="14">
        <f t="shared" si="13"/>
        <v>-2.6385224274406332E-3</v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13</v>
      </c>
      <c r="D106" s="13">
        <v>0</v>
      </c>
      <c r="E106" s="14">
        <f t="shared" si="11"/>
        <v>1.7150395778364115E-2</v>
      </c>
      <c r="F106" s="14" t="str">
        <f t="shared" si="12"/>
        <v/>
      </c>
      <c r="G106" s="14">
        <f t="shared" si="14"/>
        <v>-1</v>
      </c>
      <c r="H106" s="14">
        <f t="shared" si="13"/>
        <v>-1.7150395778364115E-2</v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0</v>
      </c>
      <c r="E108" s="14" t="str">
        <f t="shared" si="15"/>
        <v/>
      </c>
      <c r="F108" s="14" t="str">
        <f t="shared" si="16"/>
        <v/>
      </c>
      <c r="G108" s="14" t="str">
        <f t="shared" ref="G108:G139" si="18">+IF(AND(C108=0,D108=0)," ",IF(C108=0,1,IF(D108=0,-1,(D108-C108)/C108)))</f>
        <v xml:space="preserve"> 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1</v>
      </c>
      <c r="D109" s="13">
        <v>0</v>
      </c>
      <c r="E109" s="14">
        <f t="shared" si="15"/>
        <v>1.3192612137203166E-3</v>
      </c>
      <c r="F109" s="14" t="str">
        <f t="shared" si="16"/>
        <v/>
      </c>
      <c r="G109" s="14">
        <f t="shared" si="18"/>
        <v>-1</v>
      </c>
      <c r="H109" s="14">
        <f t="shared" si="17"/>
        <v>-1.3192612137203166E-3</v>
      </c>
    </row>
    <row r="110" spans="1:8" x14ac:dyDescent="0.2">
      <c r="A110" s="41"/>
      <c r="B110" s="12" t="s">
        <v>101</v>
      </c>
      <c r="C110" s="13">
        <v>0</v>
      </c>
      <c r="D110" s="13">
        <v>0</v>
      </c>
      <c r="E110" s="14" t="str">
        <f t="shared" si="15"/>
        <v/>
      </c>
      <c r="F110" s="14" t="str">
        <f t="shared" si="16"/>
        <v/>
      </c>
      <c r="G110" s="14" t="str">
        <f t="shared" si="18"/>
        <v xml:space="preserve"> 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3</v>
      </c>
      <c r="D111" s="13">
        <v>2</v>
      </c>
      <c r="E111" s="14">
        <f t="shared" si="15"/>
        <v>3.9577836411609502E-3</v>
      </c>
      <c r="F111" s="14">
        <f t="shared" si="16"/>
        <v>5.7306590257879654E-3</v>
      </c>
      <c r="G111" s="14">
        <f t="shared" si="18"/>
        <v>-0.33333333333333331</v>
      </c>
      <c r="H111" s="14">
        <f t="shared" si="17"/>
        <v>-1.3192612137203166E-3</v>
      </c>
    </row>
    <row r="112" spans="1:8" ht="25.5" x14ac:dyDescent="0.2">
      <c r="A112" s="41"/>
      <c r="B112" s="12" t="s">
        <v>103</v>
      </c>
      <c r="C112" s="13">
        <v>0</v>
      </c>
      <c r="D112" s="13">
        <v>1</v>
      </c>
      <c r="E112" s="14" t="str">
        <f t="shared" si="15"/>
        <v/>
      </c>
      <c r="F112" s="14">
        <f t="shared" si="16"/>
        <v>2.8653295128939827E-3</v>
      </c>
      <c r="G112" s="14">
        <f t="shared" si="18"/>
        <v>1</v>
      </c>
      <c r="H112" s="14" t="str">
        <f t="shared" si="17"/>
        <v/>
      </c>
    </row>
    <row r="113" spans="1:8" ht="25.5" x14ac:dyDescent="0.2">
      <c r="A113" s="41"/>
      <c r="B113" s="12" t="s">
        <v>104</v>
      </c>
      <c r="C113" s="13">
        <v>1</v>
      </c>
      <c r="D113" s="13">
        <v>0</v>
      </c>
      <c r="E113" s="14">
        <f t="shared" si="15"/>
        <v>1.3192612137203166E-3</v>
      </c>
      <c r="F113" s="14" t="str">
        <f t="shared" si="16"/>
        <v/>
      </c>
      <c r="G113" s="14">
        <f t="shared" si="18"/>
        <v>-1</v>
      </c>
      <c r="H113" s="14">
        <f t="shared" si="17"/>
        <v>-1.3192612137203166E-3</v>
      </c>
    </row>
    <row r="114" spans="1:8" x14ac:dyDescent="0.2">
      <c r="A114" s="41"/>
      <c r="B114" s="12" t="s">
        <v>105</v>
      </c>
      <c r="C114" s="13">
        <v>2</v>
      </c>
      <c r="D114" s="13">
        <v>6</v>
      </c>
      <c r="E114" s="14">
        <f t="shared" si="15"/>
        <v>2.6385224274406332E-3</v>
      </c>
      <c r="F114" s="14">
        <f t="shared" si="16"/>
        <v>1.7191977077363897E-2</v>
      </c>
      <c r="G114" s="14">
        <f t="shared" si="18"/>
        <v>2</v>
      </c>
      <c r="H114" s="14">
        <f t="shared" si="17"/>
        <v>5.2770448548812663E-3</v>
      </c>
    </row>
    <row r="115" spans="1:8" x14ac:dyDescent="0.2">
      <c r="A115" s="41"/>
      <c r="B115" s="12" t="s">
        <v>106</v>
      </c>
      <c r="C115" s="13">
        <v>18</v>
      </c>
      <c r="D115" s="13">
        <v>74</v>
      </c>
      <c r="E115" s="14">
        <f t="shared" si="15"/>
        <v>2.3746701846965697E-2</v>
      </c>
      <c r="F115" s="14">
        <f t="shared" si="16"/>
        <v>0.21203438395415472</v>
      </c>
      <c r="G115" s="14">
        <f t="shared" si="18"/>
        <v>3.1111111111111112</v>
      </c>
      <c r="H115" s="14">
        <f t="shared" si="17"/>
        <v>7.3878627968337732E-2</v>
      </c>
    </row>
    <row r="116" spans="1:8" x14ac:dyDescent="0.2">
      <c r="A116" s="41"/>
      <c r="B116" s="12" t="s">
        <v>107</v>
      </c>
      <c r="C116" s="13">
        <v>8</v>
      </c>
      <c r="D116" s="13">
        <v>14</v>
      </c>
      <c r="E116" s="14">
        <f t="shared" si="15"/>
        <v>1.0554089709762533E-2</v>
      </c>
      <c r="F116" s="14">
        <f t="shared" si="16"/>
        <v>4.0114613180515762E-2</v>
      </c>
      <c r="G116" s="14">
        <f t="shared" si="18"/>
        <v>0.75</v>
      </c>
      <c r="H116" s="14">
        <f t="shared" si="17"/>
        <v>7.9155672823219003E-3</v>
      </c>
    </row>
    <row r="117" spans="1:8" x14ac:dyDescent="0.2">
      <c r="A117" s="41"/>
      <c r="B117" s="12" t="s">
        <v>108</v>
      </c>
      <c r="C117" s="13">
        <v>5</v>
      </c>
      <c r="D117" s="13">
        <v>1</v>
      </c>
      <c r="E117" s="14">
        <f t="shared" si="15"/>
        <v>6.5963060686015833E-3</v>
      </c>
      <c r="F117" s="14">
        <f t="shared" si="16"/>
        <v>2.8653295128939827E-3</v>
      </c>
      <c r="G117" s="14">
        <f t="shared" si="18"/>
        <v>-0.8</v>
      </c>
      <c r="H117" s="14">
        <f t="shared" si="17"/>
        <v>-5.2770448548812672E-3</v>
      </c>
    </row>
    <row r="118" spans="1:8" x14ac:dyDescent="0.2">
      <c r="A118" s="41"/>
      <c r="B118" s="12" t="s">
        <v>109</v>
      </c>
      <c r="C118" s="13">
        <v>1</v>
      </c>
      <c r="D118" s="13">
        <v>0</v>
      </c>
      <c r="E118" s="14">
        <f t="shared" si="15"/>
        <v>1.3192612137203166E-3</v>
      </c>
      <c r="F118" s="14" t="str">
        <f t="shared" si="16"/>
        <v/>
      </c>
      <c r="G118" s="14">
        <f t="shared" si="18"/>
        <v>-1</v>
      </c>
      <c r="H118" s="14">
        <f t="shared" si="17"/>
        <v>-1.3192612137203166E-3</v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7</v>
      </c>
      <c r="D120" s="13">
        <v>2</v>
      </c>
      <c r="E120" s="14">
        <f t="shared" si="15"/>
        <v>9.2348284960422165E-3</v>
      </c>
      <c r="F120" s="14">
        <f t="shared" si="16"/>
        <v>5.7306590257879654E-3</v>
      </c>
      <c r="G120" s="14">
        <f t="shared" si="18"/>
        <v>-0.7142857142857143</v>
      </c>
      <c r="H120" s="14">
        <f t="shared" si="17"/>
        <v>-6.5963060686015833E-3</v>
      </c>
    </row>
    <row r="121" spans="1:8" x14ac:dyDescent="0.2">
      <c r="A121" s="41"/>
      <c r="B121" s="12" t="s">
        <v>112</v>
      </c>
      <c r="C121" s="13">
        <v>7</v>
      </c>
      <c r="D121" s="13">
        <v>0</v>
      </c>
      <c r="E121" s="14">
        <f t="shared" si="15"/>
        <v>9.2348284960422165E-3</v>
      </c>
      <c r="F121" s="14" t="str">
        <f t="shared" si="16"/>
        <v/>
      </c>
      <c r="G121" s="14">
        <f t="shared" si="18"/>
        <v>-1</v>
      </c>
      <c r="H121" s="14">
        <f t="shared" si="17"/>
        <v>-9.2348284960422165E-3</v>
      </c>
    </row>
    <row r="122" spans="1:8" x14ac:dyDescent="0.2">
      <c r="A122" s="41"/>
      <c r="B122" s="12" t="s">
        <v>113</v>
      </c>
      <c r="C122" s="13">
        <v>0</v>
      </c>
      <c r="D122" s="13">
        <v>0</v>
      </c>
      <c r="E122" s="14" t="str">
        <f t="shared" si="15"/>
        <v/>
      </c>
      <c r="F122" s="14" t="str">
        <f t="shared" si="16"/>
        <v/>
      </c>
      <c r="G122" s="14" t="str">
        <f t="shared" si="18"/>
        <v xml:space="preserve"> 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11</v>
      </c>
      <c r="D123" s="13">
        <v>1</v>
      </c>
      <c r="E123" s="14">
        <f t="shared" si="15"/>
        <v>1.4511873350923483E-2</v>
      </c>
      <c r="F123" s="14">
        <f t="shared" si="16"/>
        <v>2.8653295128939827E-3</v>
      </c>
      <c r="G123" s="14">
        <f t="shared" si="18"/>
        <v>-0.90909090909090906</v>
      </c>
      <c r="H123" s="14">
        <f t="shared" si="17"/>
        <v>-1.3192612137203165E-2</v>
      </c>
    </row>
    <row r="124" spans="1:8" x14ac:dyDescent="0.2">
      <c r="A124" s="41"/>
      <c r="B124" s="12" t="s">
        <v>115</v>
      </c>
      <c r="C124" s="13">
        <v>0</v>
      </c>
      <c r="D124" s="13">
        <v>0</v>
      </c>
      <c r="E124" s="14" t="str">
        <f t="shared" si="15"/>
        <v/>
      </c>
      <c r="F124" s="14" t="str">
        <f t="shared" si="16"/>
        <v/>
      </c>
      <c r="G124" s="14" t="str">
        <f t="shared" si="18"/>
        <v xml:space="preserve"> 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16</v>
      </c>
      <c r="D125" s="13">
        <v>20</v>
      </c>
      <c r="E125" s="14">
        <f t="shared" si="15"/>
        <v>2.1108179419525065E-2</v>
      </c>
      <c r="F125" s="14">
        <f t="shared" si="16"/>
        <v>5.730659025787966E-2</v>
      </c>
      <c r="G125" s="14">
        <f t="shared" si="18"/>
        <v>0.25</v>
      </c>
      <c r="H125" s="14">
        <f t="shared" si="17"/>
        <v>5.2770448548812663E-3</v>
      </c>
    </row>
    <row r="126" spans="1:8" x14ac:dyDescent="0.2">
      <c r="A126" s="41"/>
      <c r="B126" s="12" t="s">
        <v>117</v>
      </c>
      <c r="C126" s="13">
        <v>59</v>
      </c>
      <c r="D126" s="13">
        <v>23</v>
      </c>
      <c r="E126" s="14">
        <f t="shared" si="15"/>
        <v>7.7836411609498682E-2</v>
      </c>
      <c r="F126" s="14">
        <f t="shared" si="16"/>
        <v>6.5902578796561598E-2</v>
      </c>
      <c r="G126" s="14">
        <f t="shared" si="18"/>
        <v>-0.61016949152542377</v>
      </c>
      <c r="H126" s="14">
        <f t="shared" si="17"/>
        <v>-4.7493403693931402E-2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64</v>
      </c>
      <c r="D128" s="13">
        <v>36</v>
      </c>
      <c r="E128" s="14">
        <f t="shared" si="15"/>
        <v>8.4432717678100261E-2</v>
      </c>
      <c r="F128" s="14">
        <f t="shared" si="16"/>
        <v>0.10315186246418338</v>
      </c>
      <c r="G128" s="14">
        <f t="shared" si="18"/>
        <v>-0.4375</v>
      </c>
      <c r="H128" s="14">
        <f t="shared" si="17"/>
        <v>-3.6939313984168866E-2</v>
      </c>
    </row>
    <row r="129" spans="1:8" x14ac:dyDescent="0.2">
      <c r="A129" s="41"/>
      <c r="B129" s="12" t="s">
        <v>120</v>
      </c>
      <c r="C129" s="13">
        <v>8</v>
      </c>
      <c r="D129" s="13">
        <v>1</v>
      </c>
      <c r="E129" s="14">
        <f t="shared" si="15"/>
        <v>1.0554089709762533E-2</v>
      </c>
      <c r="F129" s="14">
        <f t="shared" si="16"/>
        <v>2.8653295128939827E-3</v>
      </c>
      <c r="G129" s="14">
        <f t="shared" si="18"/>
        <v>-0.875</v>
      </c>
      <c r="H129" s="14">
        <f t="shared" si="17"/>
        <v>-9.2348284960422165E-3</v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108</v>
      </c>
      <c r="D131" s="13">
        <v>13</v>
      </c>
      <c r="E131" s="14">
        <f t="shared" si="15"/>
        <v>0.14248021108179421</v>
      </c>
      <c r="F131" s="14">
        <f t="shared" si="16"/>
        <v>3.7249283667621778E-2</v>
      </c>
      <c r="G131" s="14">
        <f t="shared" si="18"/>
        <v>-0.87962962962962965</v>
      </c>
      <c r="H131" s="14">
        <f t="shared" si="17"/>
        <v>-0.1253298153034301</v>
      </c>
    </row>
    <row r="132" spans="1:8" ht="25.5" x14ac:dyDescent="0.2">
      <c r="A132" s="41"/>
      <c r="B132" s="12" t="s">
        <v>123</v>
      </c>
      <c r="C132" s="13">
        <v>1</v>
      </c>
      <c r="D132" s="13">
        <v>0</v>
      </c>
      <c r="E132" s="14">
        <f t="shared" si="15"/>
        <v>1.3192612137203166E-3</v>
      </c>
      <c r="F132" s="14" t="str">
        <f t="shared" si="16"/>
        <v/>
      </c>
      <c r="G132" s="14">
        <f t="shared" si="18"/>
        <v>-1</v>
      </c>
      <c r="H132" s="14">
        <f t="shared" si="17"/>
        <v>-1.3192612137203166E-3</v>
      </c>
    </row>
    <row r="133" spans="1:8" x14ac:dyDescent="0.2">
      <c r="A133" s="41"/>
      <c r="B133" s="12" t="s">
        <v>124</v>
      </c>
      <c r="C133" s="13">
        <v>12</v>
      </c>
      <c r="D133" s="13">
        <v>4</v>
      </c>
      <c r="E133" s="14">
        <f t="shared" si="15"/>
        <v>1.5831134564643801E-2</v>
      </c>
      <c r="F133" s="14">
        <f t="shared" si="16"/>
        <v>1.1461318051575931E-2</v>
      </c>
      <c r="G133" s="14">
        <f t="shared" si="18"/>
        <v>-0.66666666666666663</v>
      </c>
      <c r="H133" s="14">
        <f t="shared" si="17"/>
        <v>-1.0554089709762533E-2</v>
      </c>
    </row>
    <row r="134" spans="1:8" x14ac:dyDescent="0.2">
      <c r="A134" s="41"/>
      <c r="B134" s="12" t="s">
        <v>125</v>
      </c>
      <c r="C134" s="13">
        <v>80</v>
      </c>
      <c r="D134" s="13">
        <v>0</v>
      </c>
      <c r="E134" s="14">
        <f t="shared" si="15"/>
        <v>0.10554089709762533</v>
      </c>
      <c r="F134" s="14" t="str">
        <f t="shared" si="16"/>
        <v/>
      </c>
      <c r="G134" s="14">
        <f t="shared" si="18"/>
        <v>-1</v>
      </c>
      <c r="H134" s="14">
        <f t="shared" si="17"/>
        <v>-0.10554089709762533</v>
      </c>
    </row>
    <row r="135" spans="1:8" x14ac:dyDescent="0.2">
      <c r="A135" s="41"/>
      <c r="B135" s="12" t="s">
        <v>126</v>
      </c>
      <c r="C135" s="13">
        <v>0</v>
      </c>
      <c r="D135" s="13">
        <v>0</v>
      </c>
      <c r="E135" s="14" t="str">
        <f t="shared" si="15"/>
        <v/>
      </c>
      <c r="F135" s="14" t="str">
        <f t="shared" si="16"/>
        <v/>
      </c>
      <c r="G135" s="14" t="str">
        <f t="shared" si="18"/>
        <v xml:space="preserve"> 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0</v>
      </c>
      <c r="D136" s="13">
        <v>0</v>
      </c>
      <c r="E136" s="14" t="str">
        <f t="shared" si="15"/>
        <v/>
      </c>
      <c r="F136" s="14" t="str">
        <f t="shared" si="16"/>
        <v/>
      </c>
      <c r="G136" s="14" t="str">
        <f t="shared" si="18"/>
        <v xml:space="preserve"> </v>
      </c>
      <c r="H136" s="14" t="str">
        <f t="shared" si="17"/>
        <v/>
      </c>
    </row>
    <row r="137" spans="1:8" x14ac:dyDescent="0.2">
      <c r="A137" s="41"/>
      <c r="B137" s="12" t="s">
        <v>128</v>
      </c>
      <c r="C137" s="13">
        <v>1</v>
      </c>
      <c r="D137" s="13">
        <v>33</v>
      </c>
      <c r="E137" s="14">
        <f t="shared" si="15"/>
        <v>1.3192612137203166E-3</v>
      </c>
      <c r="F137" s="14">
        <f t="shared" si="16"/>
        <v>9.4555873925501438E-2</v>
      </c>
      <c r="G137" s="14">
        <f t="shared" si="18"/>
        <v>32</v>
      </c>
      <c r="H137" s="14">
        <f t="shared" si="17"/>
        <v>4.221635883905013E-2</v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0</v>
      </c>
      <c r="D139" s="13">
        <v>0</v>
      </c>
      <c r="E139" s="14" t="str">
        <f t="shared" ref="E139:E167" si="19">+IF(C139=0,"",C139/C$75)</f>
        <v/>
      </c>
      <c r="F139" s="14" t="str">
        <f t="shared" ref="F139:F167" si="20">+IF(D139=0,"",D139/D$75)</f>
        <v/>
      </c>
      <c r="G139" s="14" t="str">
        <f t="shared" si="18"/>
        <v xml:space="preserve"> </v>
      </c>
      <c r="H139" s="14" t="str">
        <f t="shared" ref="H139:H167" si="21">+IF(OR(AND(E139=""),(G139="")),"",E139*G139)</f>
        <v/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13</v>
      </c>
      <c r="D141" s="13">
        <v>2</v>
      </c>
      <c r="E141" s="14">
        <f t="shared" si="19"/>
        <v>1.7150395778364115E-2</v>
      </c>
      <c r="F141" s="14">
        <f t="shared" si="20"/>
        <v>5.7306590257879654E-3</v>
      </c>
      <c r="G141" s="14">
        <f t="shared" si="22"/>
        <v>-0.84615384615384615</v>
      </c>
      <c r="H141" s="14">
        <f t="shared" si="21"/>
        <v>-1.4511873350923481E-2</v>
      </c>
    </row>
    <row r="142" spans="1:8" ht="25.5" x14ac:dyDescent="0.2">
      <c r="A142" s="41"/>
      <c r="B142" s="12" t="s">
        <v>133</v>
      </c>
      <c r="C142" s="13">
        <v>2</v>
      </c>
      <c r="D142" s="13">
        <v>0</v>
      </c>
      <c r="E142" s="14">
        <f t="shared" si="19"/>
        <v>2.6385224274406332E-3</v>
      </c>
      <c r="F142" s="14" t="str">
        <f t="shared" si="20"/>
        <v/>
      </c>
      <c r="G142" s="14">
        <f t="shared" si="22"/>
        <v>-1</v>
      </c>
      <c r="H142" s="14">
        <f t="shared" si="21"/>
        <v>-2.6385224274406332E-3</v>
      </c>
    </row>
    <row r="143" spans="1:8" ht="25.5" x14ac:dyDescent="0.2">
      <c r="A143" s="41"/>
      <c r="B143" s="12" t="s">
        <v>134</v>
      </c>
      <c r="C143" s="13">
        <v>15</v>
      </c>
      <c r="D143" s="13">
        <v>2</v>
      </c>
      <c r="E143" s="14">
        <f t="shared" si="19"/>
        <v>1.9788918205804751E-2</v>
      </c>
      <c r="F143" s="14">
        <f t="shared" si="20"/>
        <v>5.7306590257879654E-3</v>
      </c>
      <c r="G143" s="14">
        <f t="shared" si="22"/>
        <v>-0.8666666666666667</v>
      </c>
      <c r="H143" s="14">
        <f t="shared" si="21"/>
        <v>-1.7150395778364119E-2</v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1</v>
      </c>
      <c r="E148" s="14" t="str">
        <f t="shared" si="19"/>
        <v/>
      </c>
      <c r="F148" s="14">
        <f t="shared" si="20"/>
        <v>2.8653295128939827E-3</v>
      </c>
      <c r="G148" s="14">
        <f t="shared" si="22"/>
        <v>1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12</v>
      </c>
      <c r="D153" s="13">
        <v>0</v>
      </c>
      <c r="E153" s="14">
        <f t="shared" si="19"/>
        <v>1.5831134564643801E-2</v>
      </c>
      <c r="F153" s="14" t="str">
        <f t="shared" si="20"/>
        <v/>
      </c>
      <c r="G153" s="14">
        <f t="shared" si="22"/>
        <v>-1</v>
      </c>
      <c r="H153" s="14">
        <f t="shared" si="21"/>
        <v>-1.5831134564643801E-2</v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1</v>
      </c>
      <c r="D155" s="13">
        <v>0</v>
      </c>
      <c r="E155" s="14">
        <f t="shared" si="19"/>
        <v>1.3192612137203166E-3</v>
      </c>
      <c r="F155" s="14" t="str">
        <f t="shared" si="20"/>
        <v/>
      </c>
      <c r="G155" s="14">
        <f t="shared" si="22"/>
        <v>-1</v>
      </c>
      <c r="H155" s="14">
        <f t="shared" si="21"/>
        <v>-1.3192612137203166E-3</v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1</v>
      </c>
      <c r="E156" s="14" t="str">
        <f t="shared" si="19"/>
        <v/>
      </c>
      <c r="F156" s="14">
        <f t="shared" si="20"/>
        <v>2.8653295128939827E-3</v>
      </c>
      <c r="G156" s="14">
        <f t="shared" si="22"/>
        <v>1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0</v>
      </c>
      <c r="E158" s="14" t="str">
        <f t="shared" si="19"/>
        <v/>
      </c>
      <c r="F158" s="14" t="str">
        <f t="shared" si="20"/>
        <v/>
      </c>
      <c r="G158" s="14" t="str">
        <f t="shared" si="22"/>
        <v xml:space="preserve"> 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1</v>
      </c>
      <c r="D161" s="13">
        <v>5</v>
      </c>
      <c r="E161" s="14">
        <f t="shared" si="19"/>
        <v>1.3192612137203166E-3</v>
      </c>
      <c r="F161" s="14">
        <f t="shared" si="20"/>
        <v>1.4326647564469915E-2</v>
      </c>
      <c r="G161" s="14">
        <f t="shared" si="22"/>
        <v>4</v>
      </c>
      <c r="H161" s="14">
        <f t="shared" si="21"/>
        <v>5.2770448548812663E-3</v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7</v>
      </c>
      <c r="D164" s="13">
        <v>1</v>
      </c>
      <c r="E164" s="14">
        <f t="shared" si="19"/>
        <v>9.2348284960422165E-3</v>
      </c>
      <c r="F164" s="14">
        <f t="shared" si="20"/>
        <v>2.8653295128939827E-3</v>
      </c>
      <c r="G164" s="14">
        <f t="shared" si="22"/>
        <v>-0.8571428571428571</v>
      </c>
      <c r="H164" s="14">
        <f t="shared" si="21"/>
        <v>-7.9155672823218986E-3</v>
      </c>
    </row>
    <row r="165" spans="1:8" ht="25.5" x14ac:dyDescent="0.2">
      <c r="A165" s="41"/>
      <c r="B165" s="12" t="s">
        <v>156</v>
      </c>
      <c r="C165" s="13">
        <v>0</v>
      </c>
      <c r="D165" s="13">
        <v>1</v>
      </c>
      <c r="E165" s="14" t="str">
        <f t="shared" si="19"/>
        <v/>
      </c>
      <c r="F165" s="14">
        <f t="shared" si="20"/>
        <v>2.8653295128939827E-3</v>
      </c>
      <c r="G165" s="14">
        <f t="shared" si="22"/>
        <v>1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588</v>
      </c>
      <c r="D173" s="17">
        <f>SUM(D174:D343)</f>
        <v>519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-0.11734693877551021</v>
      </c>
      <c r="H173" s="18">
        <f t="shared" ref="H173:H204" si="25">+IF(OR(AND(E173=""),(G173="")),"",E173*G173)</f>
        <v>-0.11734693877551021</v>
      </c>
    </row>
    <row r="174" spans="1:8" x14ac:dyDescent="0.2">
      <c r="A174" s="41"/>
      <c r="B174" s="12" t="s">
        <v>159</v>
      </c>
      <c r="C174" s="13">
        <v>2</v>
      </c>
      <c r="D174" s="13">
        <v>4</v>
      </c>
      <c r="E174" s="14">
        <f t="shared" si="23"/>
        <v>3.4013605442176869E-3</v>
      </c>
      <c r="F174" s="14">
        <f t="shared" si="24"/>
        <v>7.7071290944123313E-3</v>
      </c>
      <c r="G174" s="14">
        <f t="shared" ref="G174:G205" si="26">+IF(AND(C174=0,D174=0)," ",IF(C174=0,1,IF(D174=0,-1,(D174-C174)/C174)))</f>
        <v>1</v>
      </c>
      <c r="H174" s="14">
        <f t="shared" si="25"/>
        <v>3.4013605442176869E-3</v>
      </c>
    </row>
    <row r="175" spans="1:8" x14ac:dyDescent="0.2">
      <c r="A175" s="41"/>
      <c r="B175" s="12" t="s">
        <v>160</v>
      </c>
      <c r="C175" s="13">
        <v>1</v>
      </c>
      <c r="D175" s="13">
        <v>1</v>
      </c>
      <c r="E175" s="14">
        <f t="shared" si="23"/>
        <v>1.7006802721088435E-3</v>
      </c>
      <c r="F175" s="14">
        <f t="shared" si="24"/>
        <v>1.9267822736030828E-3</v>
      </c>
      <c r="G175" s="14">
        <f t="shared" si="26"/>
        <v>0</v>
      </c>
      <c r="H175" s="14">
        <f t="shared" si="25"/>
        <v>0</v>
      </c>
    </row>
    <row r="176" spans="1:8" ht="38.25" x14ac:dyDescent="0.2">
      <c r="A176" s="41"/>
      <c r="B176" s="12" t="s">
        <v>161</v>
      </c>
      <c r="C176" s="13">
        <v>6</v>
      </c>
      <c r="D176" s="13">
        <v>2</v>
      </c>
      <c r="E176" s="14">
        <f t="shared" si="23"/>
        <v>1.020408163265306E-2</v>
      </c>
      <c r="F176" s="14">
        <f t="shared" si="24"/>
        <v>3.8535645472061657E-3</v>
      </c>
      <c r="G176" s="14">
        <f t="shared" si="26"/>
        <v>-0.66666666666666663</v>
      </c>
      <c r="H176" s="14">
        <f t="shared" si="25"/>
        <v>-6.802721088435373E-3</v>
      </c>
    </row>
    <row r="177" spans="1:8" x14ac:dyDescent="0.2">
      <c r="A177" s="41"/>
      <c r="B177" s="12" t="s">
        <v>162</v>
      </c>
      <c r="C177" s="13">
        <v>0</v>
      </c>
      <c r="D177" s="13">
        <v>2</v>
      </c>
      <c r="E177" s="14" t="str">
        <f t="shared" si="23"/>
        <v/>
      </c>
      <c r="F177" s="14">
        <f t="shared" si="24"/>
        <v>3.8535645472061657E-3</v>
      </c>
      <c r="G177" s="14">
        <f t="shared" si="26"/>
        <v>1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17</v>
      </c>
      <c r="D178" s="13">
        <v>7</v>
      </c>
      <c r="E178" s="14">
        <f t="shared" si="23"/>
        <v>2.8911564625850341E-2</v>
      </c>
      <c r="F178" s="14">
        <f t="shared" si="24"/>
        <v>1.348747591522158E-2</v>
      </c>
      <c r="G178" s="14">
        <f t="shared" si="26"/>
        <v>-0.58823529411764708</v>
      </c>
      <c r="H178" s="14">
        <f t="shared" si="25"/>
        <v>-1.7006802721088437E-2</v>
      </c>
    </row>
    <row r="179" spans="1:8" x14ac:dyDescent="0.2">
      <c r="A179" s="41"/>
      <c r="B179" s="12" t="s">
        <v>164</v>
      </c>
      <c r="C179" s="13">
        <v>27</v>
      </c>
      <c r="D179" s="13">
        <v>76</v>
      </c>
      <c r="E179" s="14">
        <f t="shared" si="23"/>
        <v>4.5918367346938778E-2</v>
      </c>
      <c r="F179" s="14">
        <f t="shared" si="24"/>
        <v>0.1464354527938343</v>
      </c>
      <c r="G179" s="14">
        <f t="shared" si="26"/>
        <v>1.8148148148148149</v>
      </c>
      <c r="H179" s="14">
        <f t="shared" si="25"/>
        <v>8.3333333333333343E-2</v>
      </c>
    </row>
    <row r="180" spans="1:8" x14ac:dyDescent="0.2">
      <c r="A180" s="41"/>
      <c r="B180" s="12" t="s">
        <v>165</v>
      </c>
      <c r="C180" s="13">
        <v>3</v>
      </c>
      <c r="D180" s="13">
        <v>1</v>
      </c>
      <c r="E180" s="14">
        <f t="shared" si="23"/>
        <v>5.1020408163265302E-3</v>
      </c>
      <c r="F180" s="14">
        <f t="shared" si="24"/>
        <v>1.9267822736030828E-3</v>
      </c>
      <c r="G180" s="14">
        <f t="shared" si="26"/>
        <v>-0.66666666666666663</v>
      </c>
      <c r="H180" s="14">
        <f t="shared" si="25"/>
        <v>-3.4013605442176865E-3</v>
      </c>
    </row>
    <row r="181" spans="1:8" x14ac:dyDescent="0.2">
      <c r="A181" s="41"/>
      <c r="B181" s="12" t="s">
        <v>166</v>
      </c>
      <c r="C181" s="13">
        <v>3</v>
      </c>
      <c r="D181" s="13">
        <v>1</v>
      </c>
      <c r="E181" s="14">
        <f t="shared" si="23"/>
        <v>5.1020408163265302E-3</v>
      </c>
      <c r="F181" s="14">
        <f t="shared" si="24"/>
        <v>1.9267822736030828E-3</v>
      </c>
      <c r="G181" s="14">
        <f t="shared" si="26"/>
        <v>-0.66666666666666663</v>
      </c>
      <c r="H181" s="14">
        <f t="shared" si="25"/>
        <v>-3.4013605442176865E-3</v>
      </c>
    </row>
    <row r="182" spans="1:8" x14ac:dyDescent="0.2">
      <c r="A182" s="41"/>
      <c r="B182" s="12" t="s">
        <v>167</v>
      </c>
      <c r="C182" s="13">
        <v>0</v>
      </c>
      <c r="D182" s="13">
        <v>3</v>
      </c>
      <c r="E182" s="14" t="str">
        <f t="shared" si="23"/>
        <v/>
      </c>
      <c r="F182" s="14">
        <f t="shared" si="24"/>
        <v>5.7803468208092483E-3</v>
      </c>
      <c r="G182" s="14">
        <f t="shared" si="26"/>
        <v>1</v>
      </c>
      <c r="H182" s="14" t="str">
        <f t="shared" si="25"/>
        <v/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9</v>
      </c>
      <c r="D186" s="13">
        <v>0</v>
      </c>
      <c r="E186" s="14">
        <f t="shared" si="23"/>
        <v>1.5306122448979591E-2</v>
      </c>
      <c r="F186" s="14" t="str">
        <f t="shared" si="24"/>
        <v/>
      </c>
      <c r="G186" s="14">
        <f t="shared" si="26"/>
        <v>-1</v>
      </c>
      <c r="H186" s="14">
        <f t="shared" si="25"/>
        <v>-1.5306122448979591E-2</v>
      </c>
    </row>
    <row r="187" spans="1:8" x14ac:dyDescent="0.2">
      <c r="A187" s="41"/>
      <c r="B187" s="12" t="s">
        <v>172</v>
      </c>
      <c r="C187" s="13">
        <v>17</v>
      </c>
      <c r="D187" s="13">
        <v>3</v>
      </c>
      <c r="E187" s="14">
        <f t="shared" si="23"/>
        <v>2.8911564625850341E-2</v>
      </c>
      <c r="F187" s="14">
        <f t="shared" si="24"/>
        <v>5.7803468208092483E-3</v>
      </c>
      <c r="G187" s="14">
        <f t="shared" si="26"/>
        <v>-0.82352941176470584</v>
      </c>
      <c r="H187" s="14">
        <f t="shared" si="25"/>
        <v>-2.3809523809523808E-2</v>
      </c>
    </row>
    <row r="188" spans="1:8" ht="25.5" x14ac:dyDescent="0.2">
      <c r="A188" s="41"/>
      <c r="B188" s="12" t="s">
        <v>173</v>
      </c>
      <c r="C188" s="13">
        <v>4</v>
      </c>
      <c r="D188" s="13">
        <v>4</v>
      </c>
      <c r="E188" s="14">
        <f t="shared" si="23"/>
        <v>6.8027210884353739E-3</v>
      </c>
      <c r="F188" s="14">
        <f t="shared" si="24"/>
        <v>7.7071290944123313E-3</v>
      </c>
      <c r="G188" s="14">
        <f t="shared" si="26"/>
        <v>0</v>
      </c>
      <c r="H188" s="14">
        <f t="shared" si="25"/>
        <v>0</v>
      </c>
    </row>
    <row r="189" spans="1:8" ht="25.5" x14ac:dyDescent="0.2">
      <c r="A189" s="41"/>
      <c r="B189" s="12" t="s">
        <v>174</v>
      </c>
      <c r="C189" s="13">
        <v>0</v>
      </c>
      <c r="D189" s="13">
        <v>0</v>
      </c>
      <c r="E189" s="14" t="str">
        <f t="shared" si="23"/>
        <v/>
      </c>
      <c r="F189" s="14" t="str">
        <f t="shared" si="24"/>
        <v/>
      </c>
      <c r="G189" s="14" t="str">
        <f t="shared" si="26"/>
        <v xml:space="preserve"> 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2</v>
      </c>
      <c r="D191" s="13">
        <v>1</v>
      </c>
      <c r="E191" s="14">
        <f t="shared" si="23"/>
        <v>3.4013605442176869E-3</v>
      </c>
      <c r="F191" s="14">
        <f t="shared" si="24"/>
        <v>1.9267822736030828E-3</v>
      </c>
      <c r="G191" s="14">
        <f t="shared" si="26"/>
        <v>-0.5</v>
      </c>
      <c r="H191" s="14">
        <f t="shared" si="25"/>
        <v>-1.7006802721088435E-3</v>
      </c>
    </row>
    <row r="192" spans="1:8" x14ac:dyDescent="0.2">
      <c r="A192" s="41"/>
      <c r="B192" s="12" t="s">
        <v>177</v>
      </c>
      <c r="C192" s="13">
        <v>0</v>
      </c>
      <c r="D192" s="13">
        <v>0</v>
      </c>
      <c r="E192" s="14" t="str">
        <f t="shared" si="23"/>
        <v/>
      </c>
      <c r="F192" s="14" t="str">
        <f t="shared" si="24"/>
        <v/>
      </c>
      <c r="G192" s="14" t="str">
        <f t="shared" si="26"/>
        <v xml:space="preserve"> </v>
      </c>
      <c r="H192" s="14" t="str">
        <f t="shared" si="25"/>
        <v/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1</v>
      </c>
      <c r="E193" s="14" t="str">
        <f t="shared" si="23"/>
        <v/>
      </c>
      <c r="F193" s="14">
        <f t="shared" si="24"/>
        <v>1.9267822736030828E-3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16</v>
      </c>
      <c r="D194" s="13">
        <v>2</v>
      </c>
      <c r="E194" s="14">
        <f t="shared" si="23"/>
        <v>2.7210884353741496E-2</v>
      </c>
      <c r="F194" s="14">
        <f t="shared" si="24"/>
        <v>3.8535645472061657E-3</v>
      </c>
      <c r="G194" s="14">
        <f t="shared" si="26"/>
        <v>-0.875</v>
      </c>
      <c r="H194" s="14">
        <f t="shared" si="25"/>
        <v>-2.3809523809523808E-2</v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2</v>
      </c>
      <c r="D197" s="13">
        <v>0</v>
      </c>
      <c r="E197" s="14">
        <f t="shared" si="23"/>
        <v>3.4013605442176869E-3</v>
      </c>
      <c r="F197" s="14" t="str">
        <f t="shared" si="24"/>
        <v/>
      </c>
      <c r="G197" s="14">
        <f t="shared" si="26"/>
        <v>-1</v>
      </c>
      <c r="H197" s="14">
        <f t="shared" si="25"/>
        <v>-3.4013605442176869E-3</v>
      </c>
    </row>
    <row r="198" spans="1:8" x14ac:dyDescent="0.2">
      <c r="A198" s="41"/>
      <c r="B198" s="12" t="s">
        <v>183</v>
      </c>
      <c r="C198" s="13">
        <v>1</v>
      </c>
      <c r="D198" s="13">
        <v>0</v>
      </c>
      <c r="E198" s="14">
        <f t="shared" si="23"/>
        <v>1.7006802721088435E-3</v>
      </c>
      <c r="F198" s="14" t="str">
        <f t="shared" si="24"/>
        <v/>
      </c>
      <c r="G198" s="14">
        <f t="shared" si="26"/>
        <v>-1</v>
      </c>
      <c r="H198" s="14">
        <f t="shared" si="25"/>
        <v>-1.7006802721088435E-3</v>
      </c>
    </row>
    <row r="199" spans="1:8" x14ac:dyDescent="0.2">
      <c r="A199" s="41"/>
      <c r="B199" s="12" t="s">
        <v>184</v>
      </c>
      <c r="C199" s="13">
        <v>26</v>
      </c>
      <c r="D199" s="13">
        <v>1</v>
      </c>
      <c r="E199" s="14">
        <f t="shared" si="23"/>
        <v>4.4217687074829932E-2</v>
      </c>
      <c r="F199" s="14">
        <f t="shared" si="24"/>
        <v>1.9267822736030828E-3</v>
      </c>
      <c r="G199" s="14">
        <f t="shared" si="26"/>
        <v>-0.96153846153846156</v>
      </c>
      <c r="H199" s="14">
        <f t="shared" si="25"/>
        <v>-4.2517006802721087E-2</v>
      </c>
    </row>
    <row r="200" spans="1:8" ht="25.5" x14ac:dyDescent="0.2">
      <c r="A200" s="41"/>
      <c r="B200" s="12" t="s">
        <v>185</v>
      </c>
      <c r="C200" s="13">
        <v>18</v>
      </c>
      <c r="D200" s="13">
        <v>3</v>
      </c>
      <c r="E200" s="14">
        <f t="shared" si="23"/>
        <v>3.0612244897959183E-2</v>
      </c>
      <c r="F200" s="14">
        <f t="shared" si="24"/>
        <v>5.7803468208092483E-3</v>
      </c>
      <c r="G200" s="14">
        <f t="shared" si="26"/>
        <v>-0.83333333333333337</v>
      </c>
      <c r="H200" s="14">
        <f t="shared" si="25"/>
        <v>-2.5510204081632654E-2</v>
      </c>
    </row>
    <row r="201" spans="1:8" x14ac:dyDescent="0.2">
      <c r="A201" s="41"/>
      <c r="B201" s="12" t="s">
        <v>186</v>
      </c>
      <c r="C201" s="13">
        <v>4</v>
      </c>
      <c r="D201" s="13">
        <v>4</v>
      </c>
      <c r="E201" s="14">
        <f t="shared" si="23"/>
        <v>6.8027210884353739E-3</v>
      </c>
      <c r="F201" s="14">
        <f t="shared" si="24"/>
        <v>7.7071290944123313E-3</v>
      </c>
      <c r="G201" s="14">
        <f t="shared" si="26"/>
        <v>0</v>
      </c>
      <c r="H201" s="14">
        <f t="shared" si="25"/>
        <v>0</v>
      </c>
    </row>
    <row r="202" spans="1:8" x14ac:dyDescent="0.2">
      <c r="A202" s="41"/>
      <c r="B202" s="12" t="s">
        <v>187</v>
      </c>
      <c r="C202" s="13">
        <v>7</v>
      </c>
      <c r="D202" s="13">
        <v>5</v>
      </c>
      <c r="E202" s="14">
        <f t="shared" si="23"/>
        <v>1.1904761904761904E-2</v>
      </c>
      <c r="F202" s="14">
        <f t="shared" si="24"/>
        <v>9.6339113680154135E-3</v>
      </c>
      <c r="G202" s="14">
        <f t="shared" si="26"/>
        <v>-0.2857142857142857</v>
      </c>
      <c r="H202" s="14">
        <f t="shared" si="25"/>
        <v>-3.4013605442176865E-3</v>
      </c>
    </row>
    <row r="203" spans="1:8" x14ac:dyDescent="0.2">
      <c r="A203" s="41"/>
      <c r="B203" s="12" t="s">
        <v>188</v>
      </c>
      <c r="C203" s="13">
        <v>19</v>
      </c>
      <c r="D203" s="13">
        <v>3</v>
      </c>
      <c r="E203" s="14">
        <f t="shared" si="23"/>
        <v>3.2312925170068028E-2</v>
      </c>
      <c r="F203" s="14">
        <f t="shared" si="24"/>
        <v>5.7803468208092483E-3</v>
      </c>
      <c r="G203" s="14">
        <f t="shared" si="26"/>
        <v>-0.84210526315789469</v>
      </c>
      <c r="H203" s="14">
        <f t="shared" si="25"/>
        <v>-2.7210884353741496E-2</v>
      </c>
    </row>
    <row r="204" spans="1:8" x14ac:dyDescent="0.2">
      <c r="A204" s="41"/>
      <c r="B204" s="12" t="s">
        <v>189</v>
      </c>
      <c r="C204" s="13">
        <v>35</v>
      </c>
      <c r="D204" s="13">
        <v>12</v>
      </c>
      <c r="E204" s="14">
        <f t="shared" si="23"/>
        <v>5.9523809523809521E-2</v>
      </c>
      <c r="F204" s="14">
        <f t="shared" si="24"/>
        <v>2.3121387283236993E-2</v>
      </c>
      <c r="G204" s="14">
        <f t="shared" si="26"/>
        <v>-0.65714285714285714</v>
      </c>
      <c r="H204" s="14">
        <f t="shared" si="25"/>
        <v>-3.9115646258503396E-2</v>
      </c>
    </row>
    <row r="205" spans="1:8" x14ac:dyDescent="0.2">
      <c r="A205" s="41"/>
      <c r="B205" s="12" t="s">
        <v>190</v>
      </c>
      <c r="C205" s="13">
        <v>1</v>
      </c>
      <c r="D205" s="13">
        <v>1</v>
      </c>
      <c r="E205" s="14">
        <f t="shared" ref="E205:E236" si="27">+IF(C205=0,"",C205/C$173)</f>
        <v>1.7006802721088435E-3</v>
      </c>
      <c r="F205" s="14">
        <f t="shared" ref="F205:F236" si="28">+IF(D205=0,"",D205/D$173)</f>
        <v>1.9267822736030828E-3</v>
      </c>
      <c r="G205" s="14">
        <f t="shared" si="26"/>
        <v>0</v>
      </c>
      <c r="H205" s="14">
        <f t="shared" ref="H205:H236" si="29">+IF(OR(AND(E205=""),(G205="")),"",E205*G205)</f>
        <v>0</v>
      </c>
    </row>
    <row r="206" spans="1:8" x14ac:dyDescent="0.2">
      <c r="A206" s="41"/>
      <c r="B206" s="12" t="s">
        <v>191</v>
      </c>
      <c r="C206" s="13">
        <v>7</v>
      </c>
      <c r="D206" s="13">
        <v>15</v>
      </c>
      <c r="E206" s="14">
        <f t="shared" si="27"/>
        <v>1.1904761904761904E-2</v>
      </c>
      <c r="F206" s="14">
        <f t="shared" si="28"/>
        <v>2.8901734104046242E-2</v>
      </c>
      <c r="G206" s="14">
        <f t="shared" ref="G206:G237" si="30">+IF(AND(C206=0,D206=0)," ",IF(C206=0,1,IF(D206=0,-1,(D206-C206)/C206)))</f>
        <v>1.1428571428571428</v>
      </c>
      <c r="H206" s="14">
        <f t="shared" si="29"/>
        <v>1.3605442176870746E-2</v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4</v>
      </c>
      <c r="D208" s="13">
        <v>2</v>
      </c>
      <c r="E208" s="14">
        <f t="shared" si="27"/>
        <v>6.8027210884353739E-3</v>
      </c>
      <c r="F208" s="14">
        <f t="shared" si="28"/>
        <v>3.8535645472061657E-3</v>
      </c>
      <c r="G208" s="14">
        <f t="shared" si="30"/>
        <v>-0.5</v>
      </c>
      <c r="H208" s="14">
        <f t="shared" si="29"/>
        <v>-3.4013605442176869E-3</v>
      </c>
    </row>
    <row r="209" spans="1:8" x14ac:dyDescent="0.2">
      <c r="A209" s="41"/>
      <c r="B209" s="12" t="s">
        <v>194</v>
      </c>
      <c r="C209" s="13">
        <v>4</v>
      </c>
      <c r="D209" s="13">
        <v>2</v>
      </c>
      <c r="E209" s="14">
        <f t="shared" si="27"/>
        <v>6.8027210884353739E-3</v>
      </c>
      <c r="F209" s="14">
        <f t="shared" si="28"/>
        <v>3.8535645472061657E-3</v>
      </c>
      <c r="G209" s="14">
        <f t="shared" si="30"/>
        <v>-0.5</v>
      </c>
      <c r="H209" s="14">
        <f t="shared" si="29"/>
        <v>-3.4013605442176869E-3</v>
      </c>
    </row>
    <row r="210" spans="1:8" x14ac:dyDescent="0.2">
      <c r="A210" s="41"/>
      <c r="B210" s="12" t="s">
        <v>195</v>
      </c>
      <c r="C210" s="13">
        <v>2</v>
      </c>
      <c r="D210" s="13">
        <v>7</v>
      </c>
      <c r="E210" s="14">
        <f t="shared" si="27"/>
        <v>3.4013605442176869E-3</v>
      </c>
      <c r="F210" s="14">
        <f t="shared" si="28"/>
        <v>1.348747591522158E-2</v>
      </c>
      <c r="G210" s="14">
        <f t="shared" si="30"/>
        <v>2.5</v>
      </c>
      <c r="H210" s="14">
        <f t="shared" si="29"/>
        <v>8.5034013605442167E-3</v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24</v>
      </c>
      <c r="D213" s="13">
        <v>22</v>
      </c>
      <c r="E213" s="14">
        <f t="shared" si="27"/>
        <v>4.0816326530612242E-2</v>
      </c>
      <c r="F213" s="14">
        <f t="shared" si="28"/>
        <v>4.238921001926782E-2</v>
      </c>
      <c r="G213" s="14">
        <f t="shared" si="30"/>
        <v>-8.3333333333333329E-2</v>
      </c>
      <c r="H213" s="14">
        <f t="shared" si="29"/>
        <v>-3.4013605442176865E-3</v>
      </c>
    </row>
    <row r="214" spans="1:8" x14ac:dyDescent="0.2">
      <c r="A214" s="41"/>
      <c r="B214" s="12" t="s">
        <v>199</v>
      </c>
      <c r="C214" s="13">
        <v>1</v>
      </c>
      <c r="D214" s="13">
        <v>5</v>
      </c>
      <c r="E214" s="14">
        <f t="shared" si="27"/>
        <v>1.7006802721088435E-3</v>
      </c>
      <c r="F214" s="14">
        <f t="shared" si="28"/>
        <v>9.6339113680154135E-3</v>
      </c>
      <c r="G214" s="14">
        <f t="shared" si="30"/>
        <v>4</v>
      </c>
      <c r="H214" s="14">
        <f t="shared" si="29"/>
        <v>6.8027210884353739E-3</v>
      </c>
    </row>
    <row r="215" spans="1:8" ht="25.5" x14ac:dyDescent="0.2">
      <c r="A215" s="41"/>
      <c r="B215" s="12" t="s">
        <v>200</v>
      </c>
      <c r="C215" s="13">
        <v>0</v>
      </c>
      <c r="D215" s="13">
        <v>0</v>
      </c>
      <c r="E215" s="14" t="str">
        <f t="shared" si="27"/>
        <v/>
      </c>
      <c r="F215" s="14" t="str">
        <f t="shared" si="28"/>
        <v/>
      </c>
      <c r="G215" s="14" t="str">
        <f t="shared" si="30"/>
        <v xml:space="preserve"> 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17</v>
      </c>
      <c r="E218" s="14" t="str">
        <f t="shared" si="27"/>
        <v/>
      </c>
      <c r="F218" s="14">
        <f t="shared" si="28"/>
        <v>3.2755298651252408E-2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27</v>
      </c>
      <c r="D225" s="13">
        <v>7</v>
      </c>
      <c r="E225" s="14">
        <f t="shared" si="27"/>
        <v>4.5918367346938778E-2</v>
      </c>
      <c r="F225" s="14">
        <f t="shared" si="28"/>
        <v>1.348747591522158E-2</v>
      </c>
      <c r="G225" s="14">
        <f t="shared" si="30"/>
        <v>-0.7407407407407407</v>
      </c>
      <c r="H225" s="14">
        <f t="shared" si="29"/>
        <v>-3.4013605442176874E-2</v>
      </c>
    </row>
    <row r="226" spans="1:8" x14ac:dyDescent="0.2">
      <c r="A226" s="41"/>
      <c r="B226" s="12" t="s">
        <v>211</v>
      </c>
      <c r="C226" s="13">
        <v>0</v>
      </c>
      <c r="D226" s="13">
        <v>1</v>
      </c>
      <c r="E226" s="14" t="str">
        <f t="shared" si="27"/>
        <v/>
      </c>
      <c r="F226" s="14">
        <f t="shared" si="28"/>
        <v>1.9267822736030828E-3</v>
      </c>
      <c r="G226" s="14">
        <f t="shared" si="30"/>
        <v>1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0</v>
      </c>
      <c r="E227" s="14" t="str">
        <f t="shared" si="27"/>
        <v/>
      </c>
      <c r="F227" s="14" t="str">
        <f t="shared" si="28"/>
        <v/>
      </c>
      <c r="G227" s="14" t="str">
        <f t="shared" si="30"/>
        <v xml:space="preserve"> 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0</v>
      </c>
      <c r="D228" s="13">
        <v>0</v>
      </c>
      <c r="E228" s="14" t="str">
        <f t="shared" si="27"/>
        <v/>
      </c>
      <c r="F228" s="14" t="str">
        <f t="shared" si="28"/>
        <v/>
      </c>
      <c r="G228" s="14" t="str">
        <f t="shared" si="30"/>
        <v xml:space="preserve"> 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0</v>
      </c>
      <c r="E230" s="14" t="str">
        <f t="shared" si="27"/>
        <v/>
      </c>
      <c r="F230" s="14" t="str">
        <f t="shared" si="28"/>
        <v/>
      </c>
      <c r="G230" s="14" t="str">
        <f t="shared" si="30"/>
        <v xml:space="preserve"> 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3</v>
      </c>
      <c r="E232" s="14" t="str">
        <f t="shared" si="27"/>
        <v/>
      </c>
      <c r="F232" s="14">
        <f t="shared" si="28"/>
        <v>5.7803468208092483E-3</v>
      </c>
      <c r="G232" s="14">
        <f t="shared" si="30"/>
        <v>1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19</v>
      </c>
      <c r="D233" s="13">
        <v>6</v>
      </c>
      <c r="E233" s="14">
        <f t="shared" si="27"/>
        <v>3.2312925170068028E-2</v>
      </c>
      <c r="F233" s="14">
        <f t="shared" si="28"/>
        <v>1.1560693641618497E-2</v>
      </c>
      <c r="G233" s="14">
        <f t="shared" si="30"/>
        <v>-0.68421052631578949</v>
      </c>
      <c r="H233" s="14">
        <f t="shared" si="29"/>
        <v>-2.2108843537414966E-2</v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3</v>
      </c>
      <c r="D236" s="13">
        <v>13</v>
      </c>
      <c r="E236" s="14">
        <f t="shared" si="27"/>
        <v>5.1020408163265302E-3</v>
      </c>
      <c r="F236" s="14">
        <f t="shared" si="28"/>
        <v>2.5048169556840076E-2</v>
      </c>
      <c r="G236" s="14">
        <f t="shared" si="30"/>
        <v>3.3333333333333335</v>
      </c>
      <c r="H236" s="14">
        <f t="shared" si="29"/>
        <v>1.7006802721088433E-2</v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5</v>
      </c>
      <c r="D238" s="13">
        <v>22</v>
      </c>
      <c r="E238" s="14">
        <f t="shared" si="31"/>
        <v>8.5034013605442185E-3</v>
      </c>
      <c r="F238" s="14">
        <f t="shared" si="32"/>
        <v>4.238921001926782E-2</v>
      </c>
      <c r="G238" s="14">
        <f t="shared" ref="G238:G269" si="34">+IF(AND(C238=0,D238=0)," ",IF(C238=0,1,IF(D238=0,-1,(D238-C238)/C238)))</f>
        <v>3.4</v>
      </c>
      <c r="H238" s="14">
        <f t="shared" si="33"/>
        <v>2.8911564625850341E-2</v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1</v>
      </c>
      <c r="D241" s="13">
        <v>1</v>
      </c>
      <c r="E241" s="14">
        <f t="shared" si="31"/>
        <v>1.7006802721088435E-3</v>
      </c>
      <c r="F241" s="14">
        <f t="shared" si="32"/>
        <v>1.9267822736030828E-3</v>
      </c>
      <c r="G241" s="14">
        <f t="shared" si="34"/>
        <v>0</v>
      </c>
      <c r="H241" s="14">
        <f t="shared" si="33"/>
        <v>0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1</v>
      </c>
      <c r="D244" s="13">
        <v>0</v>
      </c>
      <c r="E244" s="14">
        <f t="shared" si="31"/>
        <v>1.7006802721088435E-3</v>
      </c>
      <c r="F244" s="14" t="str">
        <f t="shared" si="32"/>
        <v/>
      </c>
      <c r="G244" s="14">
        <f t="shared" si="34"/>
        <v>-1</v>
      </c>
      <c r="H244" s="14">
        <f t="shared" si="33"/>
        <v>-1.7006802721088435E-3</v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0</v>
      </c>
      <c r="E246" s="14" t="str">
        <f t="shared" si="31"/>
        <v/>
      </c>
      <c r="F246" s="14" t="str">
        <f t="shared" si="32"/>
        <v/>
      </c>
      <c r="G246" s="14" t="str">
        <f t="shared" si="34"/>
        <v xml:space="preserve"> 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31"/>
        <v/>
      </c>
      <c r="F248" s="14" t="str">
        <f t="shared" si="32"/>
        <v/>
      </c>
      <c r="G248" s="14" t="str">
        <f t="shared" si="34"/>
        <v xml:space="preserve"> 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0</v>
      </c>
      <c r="E250" s="14" t="str">
        <f t="shared" si="31"/>
        <v/>
      </c>
      <c r="F250" s="14" t="str">
        <f t="shared" si="32"/>
        <v/>
      </c>
      <c r="G250" s="14" t="str">
        <f t="shared" si="34"/>
        <v xml:space="preserve"> 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1</v>
      </c>
      <c r="D259" s="13">
        <v>1</v>
      </c>
      <c r="E259" s="14">
        <f t="shared" si="31"/>
        <v>1.7006802721088435E-3</v>
      </c>
      <c r="F259" s="14">
        <f t="shared" si="32"/>
        <v>1.9267822736030828E-3</v>
      </c>
      <c r="G259" s="14">
        <f t="shared" si="34"/>
        <v>0</v>
      </c>
      <c r="H259" s="14">
        <f t="shared" si="33"/>
        <v>0</v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0</v>
      </c>
      <c r="D262" s="13">
        <v>1</v>
      </c>
      <c r="E262" s="14" t="str">
        <f t="shared" si="31"/>
        <v/>
      </c>
      <c r="F262" s="14">
        <f t="shared" si="32"/>
        <v>1.9267822736030828E-3</v>
      </c>
      <c r="G262" s="14">
        <f t="shared" si="34"/>
        <v>1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4</v>
      </c>
      <c r="D264" s="13">
        <v>1</v>
      </c>
      <c r="E264" s="14">
        <f t="shared" si="31"/>
        <v>6.8027210884353739E-3</v>
      </c>
      <c r="F264" s="14">
        <f t="shared" si="32"/>
        <v>1.9267822736030828E-3</v>
      </c>
      <c r="G264" s="14">
        <f t="shared" si="34"/>
        <v>-0.75</v>
      </c>
      <c r="H264" s="14">
        <f t="shared" si="33"/>
        <v>-5.1020408163265302E-3</v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28</v>
      </c>
      <c r="E271" s="14" t="str">
        <f t="shared" si="35"/>
        <v/>
      </c>
      <c r="F271" s="14">
        <f t="shared" si="36"/>
        <v>5.3949903660886318E-2</v>
      </c>
      <c r="G271" s="14">
        <f t="shared" si="38"/>
        <v>1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0</v>
      </c>
      <c r="D275" s="13">
        <v>1</v>
      </c>
      <c r="E275" s="14" t="str">
        <f t="shared" si="35"/>
        <v/>
      </c>
      <c r="F275" s="14">
        <f t="shared" si="36"/>
        <v>1.9267822736030828E-3</v>
      </c>
      <c r="G275" s="14">
        <f t="shared" si="38"/>
        <v>1</v>
      </c>
      <c r="H275" s="14" t="str">
        <f t="shared" si="37"/>
        <v/>
      </c>
    </row>
    <row r="276" spans="1:8" ht="25.5" x14ac:dyDescent="0.2">
      <c r="A276" s="41"/>
      <c r="B276" s="12" t="s">
        <v>260</v>
      </c>
      <c r="C276" s="13">
        <v>9</v>
      </c>
      <c r="D276" s="13">
        <v>7</v>
      </c>
      <c r="E276" s="14">
        <f t="shared" si="35"/>
        <v>1.5306122448979591E-2</v>
      </c>
      <c r="F276" s="14">
        <f t="shared" si="36"/>
        <v>1.348747591522158E-2</v>
      </c>
      <c r="G276" s="14">
        <f t="shared" si="38"/>
        <v>-0.22222222222222221</v>
      </c>
      <c r="H276" s="14">
        <f t="shared" si="37"/>
        <v>-3.4013605442176869E-3</v>
      </c>
    </row>
    <row r="277" spans="1:8" x14ac:dyDescent="0.2">
      <c r="A277" s="41"/>
      <c r="B277" s="12" t="s">
        <v>261</v>
      </c>
      <c r="C277" s="13">
        <v>5</v>
      </c>
      <c r="D277" s="13">
        <v>2</v>
      </c>
      <c r="E277" s="14">
        <f t="shared" si="35"/>
        <v>8.5034013605442185E-3</v>
      </c>
      <c r="F277" s="14">
        <f t="shared" si="36"/>
        <v>3.8535645472061657E-3</v>
      </c>
      <c r="G277" s="14">
        <f t="shared" si="38"/>
        <v>-0.6</v>
      </c>
      <c r="H277" s="14">
        <f t="shared" si="37"/>
        <v>-5.1020408163265311E-3</v>
      </c>
    </row>
    <row r="278" spans="1:8" x14ac:dyDescent="0.2">
      <c r="A278" s="41"/>
      <c r="B278" s="12" t="s">
        <v>262</v>
      </c>
      <c r="C278" s="13">
        <v>37</v>
      </c>
      <c r="D278" s="13">
        <v>7</v>
      </c>
      <c r="E278" s="14">
        <f t="shared" si="35"/>
        <v>6.2925170068027211E-2</v>
      </c>
      <c r="F278" s="14">
        <f t="shared" si="36"/>
        <v>1.348747591522158E-2</v>
      </c>
      <c r="G278" s="14">
        <f t="shared" si="38"/>
        <v>-0.81081081081081086</v>
      </c>
      <c r="H278" s="14">
        <f t="shared" si="37"/>
        <v>-5.1020408163265307E-2</v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0</v>
      </c>
      <c r="D280" s="13">
        <v>1</v>
      </c>
      <c r="E280" s="14" t="str">
        <f t="shared" si="35"/>
        <v/>
      </c>
      <c r="F280" s="14">
        <f t="shared" si="36"/>
        <v>1.9267822736030828E-3</v>
      </c>
      <c r="G280" s="14">
        <f t="shared" si="38"/>
        <v>1</v>
      </c>
      <c r="H280" s="14" t="str">
        <f t="shared" si="37"/>
        <v/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1</v>
      </c>
      <c r="D282" s="13">
        <v>5</v>
      </c>
      <c r="E282" s="14">
        <f t="shared" si="35"/>
        <v>1.7006802721088435E-3</v>
      </c>
      <c r="F282" s="14">
        <f t="shared" si="36"/>
        <v>9.6339113680154135E-3</v>
      </c>
      <c r="G282" s="14">
        <f t="shared" si="38"/>
        <v>4</v>
      </c>
      <c r="H282" s="14">
        <f t="shared" si="37"/>
        <v>6.8027210884353739E-3</v>
      </c>
    </row>
    <row r="283" spans="1:8" x14ac:dyDescent="0.2">
      <c r="A283" s="41"/>
      <c r="B283" s="12" t="s">
        <v>267</v>
      </c>
      <c r="C283" s="13">
        <v>0</v>
      </c>
      <c r="D283" s="13">
        <v>39</v>
      </c>
      <c r="E283" s="14" t="str">
        <f t="shared" si="35"/>
        <v/>
      </c>
      <c r="F283" s="14">
        <f t="shared" si="36"/>
        <v>7.5144508670520235E-2</v>
      </c>
      <c r="G283" s="14">
        <f t="shared" si="38"/>
        <v>1</v>
      </c>
      <c r="H283" s="14" t="str">
        <f t="shared" si="37"/>
        <v/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1</v>
      </c>
      <c r="D286" s="13">
        <v>0</v>
      </c>
      <c r="E286" s="14">
        <f t="shared" si="35"/>
        <v>1.7006802721088435E-3</v>
      </c>
      <c r="F286" s="14" t="str">
        <f t="shared" si="36"/>
        <v/>
      </c>
      <c r="G286" s="14">
        <f t="shared" si="38"/>
        <v>-1</v>
      </c>
      <c r="H286" s="14">
        <f t="shared" si="37"/>
        <v>-1.7006802721088435E-3</v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13</v>
      </c>
      <c r="D288" s="13">
        <v>1</v>
      </c>
      <c r="E288" s="14">
        <f t="shared" si="35"/>
        <v>2.2108843537414966E-2</v>
      </c>
      <c r="F288" s="14">
        <f t="shared" si="36"/>
        <v>1.9267822736030828E-3</v>
      </c>
      <c r="G288" s="14">
        <f t="shared" si="38"/>
        <v>-0.92307692307692313</v>
      </c>
      <c r="H288" s="14">
        <f t="shared" si="37"/>
        <v>-2.0408163265306124E-2</v>
      </c>
    </row>
    <row r="289" spans="1:8" x14ac:dyDescent="0.2">
      <c r="A289" s="41"/>
      <c r="B289" s="12" t="s">
        <v>273</v>
      </c>
      <c r="C289" s="13">
        <v>4</v>
      </c>
      <c r="D289" s="13">
        <v>0</v>
      </c>
      <c r="E289" s="14">
        <f t="shared" si="35"/>
        <v>6.8027210884353739E-3</v>
      </c>
      <c r="F289" s="14" t="str">
        <f t="shared" si="36"/>
        <v/>
      </c>
      <c r="G289" s="14">
        <f t="shared" si="38"/>
        <v>-1</v>
      </c>
      <c r="H289" s="14">
        <f t="shared" si="37"/>
        <v>-6.8027210884353739E-3</v>
      </c>
    </row>
    <row r="290" spans="1:8" x14ac:dyDescent="0.2">
      <c r="A290" s="41"/>
      <c r="B290" s="12" t="s">
        <v>274</v>
      </c>
      <c r="C290" s="13">
        <v>0</v>
      </c>
      <c r="D290" s="13">
        <v>0</v>
      </c>
      <c r="E290" s="14" t="str">
        <f t="shared" si="35"/>
        <v/>
      </c>
      <c r="F290" s="14" t="str">
        <f t="shared" si="36"/>
        <v/>
      </c>
      <c r="G290" s="14" t="str">
        <f t="shared" si="38"/>
        <v xml:space="preserve"> 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0</v>
      </c>
      <c r="D291" s="13">
        <v>1</v>
      </c>
      <c r="E291" s="14" t="str">
        <f t="shared" si="35"/>
        <v/>
      </c>
      <c r="F291" s="14">
        <f t="shared" si="36"/>
        <v>1.9267822736030828E-3</v>
      </c>
      <c r="G291" s="14">
        <f t="shared" si="38"/>
        <v>1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0</v>
      </c>
      <c r="D293" s="13">
        <v>0</v>
      </c>
      <c r="E293" s="14" t="str">
        <f t="shared" si="35"/>
        <v/>
      </c>
      <c r="F293" s="14" t="str">
        <f t="shared" si="36"/>
        <v/>
      </c>
      <c r="G293" s="14" t="str">
        <f t="shared" si="38"/>
        <v xml:space="preserve"> </v>
      </c>
      <c r="H293" s="14" t="str">
        <f t="shared" si="37"/>
        <v/>
      </c>
    </row>
    <row r="294" spans="1:8" x14ac:dyDescent="0.2">
      <c r="A294" s="41"/>
      <c r="B294" s="12" t="s">
        <v>278</v>
      </c>
      <c r="C294" s="13">
        <v>6</v>
      </c>
      <c r="D294" s="13">
        <v>0</v>
      </c>
      <c r="E294" s="14">
        <f t="shared" si="35"/>
        <v>1.020408163265306E-2</v>
      </c>
      <c r="F294" s="14" t="str">
        <f t="shared" si="36"/>
        <v/>
      </c>
      <c r="G294" s="14">
        <f t="shared" si="38"/>
        <v>-1</v>
      </c>
      <c r="H294" s="14">
        <f t="shared" si="37"/>
        <v>-1.020408163265306E-2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1</v>
      </c>
      <c r="E296" s="14" t="str">
        <f t="shared" si="35"/>
        <v/>
      </c>
      <c r="F296" s="14">
        <f t="shared" si="36"/>
        <v>1.9267822736030828E-3</v>
      </c>
      <c r="G296" s="14">
        <f t="shared" si="38"/>
        <v>1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0</v>
      </c>
      <c r="E300" s="14" t="str">
        <f t="shared" si="35"/>
        <v/>
      </c>
      <c r="F300" s="14" t="str">
        <f t="shared" si="36"/>
        <v/>
      </c>
      <c r="G300" s="14" t="str">
        <f t="shared" si="38"/>
        <v xml:space="preserve"> 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0</v>
      </c>
      <c r="D301" s="13">
        <v>0</v>
      </c>
      <c r="E301" s="14" t="str">
        <f t="shared" ref="E301:E332" si="39">+IF(C301=0,"",C301/C$173)</f>
        <v/>
      </c>
      <c r="F301" s="14" t="str">
        <f t="shared" ref="F301:F332" si="40">+IF(D301=0,"",D301/D$173)</f>
        <v/>
      </c>
      <c r="G301" s="14" t="str">
        <f t="shared" si="38"/>
        <v xml:space="preserve"> 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24</v>
      </c>
      <c r="D302" s="13">
        <v>20</v>
      </c>
      <c r="E302" s="14">
        <f t="shared" si="39"/>
        <v>4.0816326530612242E-2</v>
      </c>
      <c r="F302" s="14">
        <f t="shared" si="40"/>
        <v>3.8535645472061654E-2</v>
      </c>
      <c r="G302" s="14">
        <f t="shared" ref="G302:G333" si="42">+IF(AND(C302=0,D302=0)," ",IF(C302=0,1,IF(D302=0,-1,(D302-C302)/C302)))</f>
        <v>-0.16666666666666666</v>
      </c>
      <c r="H302" s="14">
        <f t="shared" si="41"/>
        <v>-6.802721088435373E-3</v>
      </c>
    </row>
    <row r="303" spans="1:8" x14ac:dyDescent="0.2">
      <c r="A303" s="41"/>
      <c r="B303" s="12" t="s">
        <v>287</v>
      </c>
      <c r="C303" s="13">
        <v>1</v>
      </c>
      <c r="D303" s="13">
        <v>0</v>
      </c>
      <c r="E303" s="14">
        <f t="shared" si="39"/>
        <v>1.7006802721088435E-3</v>
      </c>
      <c r="F303" s="14" t="str">
        <f t="shared" si="40"/>
        <v/>
      </c>
      <c r="G303" s="14">
        <f t="shared" si="42"/>
        <v>-1</v>
      </c>
      <c r="H303" s="14">
        <f t="shared" si="41"/>
        <v>-1.7006802721088435E-3</v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5</v>
      </c>
      <c r="D305" s="13">
        <v>2</v>
      </c>
      <c r="E305" s="14">
        <f t="shared" si="39"/>
        <v>8.5034013605442185E-3</v>
      </c>
      <c r="F305" s="14">
        <f t="shared" si="40"/>
        <v>3.8535645472061657E-3</v>
      </c>
      <c r="G305" s="14">
        <f t="shared" si="42"/>
        <v>-0.6</v>
      </c>
      <c r="H305" s="14">
        <f t="shared" si="41"/>
        <v>-5.1020408163265311E-3</v>
      </c>
    </row>
    <row r="306" spans="1:8" x14ac:dyDescent="0.2">
      <c r="A306" s="41"/>
      <c r="B306" s="12" t="s">
        <v>290</v>
      </c>
      <c r="C306" s="13">
        <v>0</v>
      </c>
      <c r="D306" s="13">
        <v>1</v>
      </c>
      <c r="E306" s="14" t="str">
        <f t="shared" si="39"/>
        <v/>
      </c>
      <c r="F306" s="14">
        <f t="shared" si="40"/>
        <v>1.9267822736030828E-3</v>
      </c>
      <c r="G306" s="14">
        <f t="shared" si="42"/>
        <v>1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44</v>
      </c>
      <c r="D308" s="13">
        <v>68</v>
      </c>
      <c r="E308" s="14">
        <f t="shared" si="39"/>
        <v>7.4829931972789115E-2</v>
      </c>
      <c r="F308" s="14">
        <f t="shared" si="40"/>
        <v>0.13102119460500963</v>
      </c>
      <c r="G308" s="14">
        <f t="shared" si="42"/>
        <v>0.54545454545454541</v>
      </c>
      <c r="H308" s="14">
        <f t="shared" si="41"/>
        <v>4.0816326530612242E-2</v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2</v>
      </c>
      <c r="D313" s="13">
        <v>4</v>
      </c>
      <c r="E313" s="14">
        <f t="shared" si="39"/>
        <v>3.4013605442176869E-3</v>
      </c>
      <c r="F313" s="14">
        <f t="shared" si="40"/>
        <v>7.7071290944123313E-3</v>
      </c>
      <c r="G313" s="14">
        <f t="shared" si="42"/>
        <v>1</v>
      </c>
      <c r="H313" s="14">
        <f t="shared" si="41"/>
        <v>3.4013605442176869E-3</v>
      </c>
    </row>
    <row r="314" spans="1:8" ht="25.5" x14ac:dyDescent="0.2">
      <c r="A314" s="41"/>
      <c r="B314" s="12" t="s">
        <v>298</v>
      </c>
      <c r="C314" s="13">
        <v>1</v>
      </c>
      <c r="D314" s="13">
        <v>0</v>
      </c>
      <c r="E314" s="14">
        <f t="shared" si="39"/>
        <v>1.7006802721088435E-3</v>
      </c>
      <c r="F314" s="14" t="str">
        <f t="shared" si="40"/>
        <v/>
      </c>
      <c r="G314" s="14">
        <f t="shared" si="42"/>
        <v>-1</v>
      </c>
      <c r="H314" s="14">
        <f t="shared" si="41"/>
        <v>-1.7006802721088435E-3</v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10</v>
      </c>
      <c r="D317" s="13">
        <v>1</v>
      </c>
      <c r="E317" s="14">
        <f t="shared" si="39"/>
        <v>1.7006802721088437E-2</v>
      </c>
      <c r="F317" s="14">
        <f t="shared" si="40"/>
        <v>1.9267822736030828E-3</v>
      </c>
      <c r="G317" s="14">
        <f t="shared" si="42"/>
        <v>-0.9</v>
      </c>
      <c r="H317" s="14">
        <f t="shared" si="41"/>
        <v>-1.5306122448979593E-2</v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49</v>
      </c>
      <c r="D319" s="13">
        <v>9</v>
      </c>
      <c r="E319" s="14">
        <f t="shared" si="39"/>
        <v>8.3333333333333329E-2</v>
      </c>
      <c r="F319" s="14">
        <f t="shared" si="40"/>
        <v>1.7341040462427744E-2</v>
      </c>
      <c r="G319" s="14">
        <f t="shared" si="42"/>
        <v>-0.81632653061224492</v>
      </c>
      <c r="H319" s="14">
        <f t="shared" si="41"/>
        <v>-6.8027210884353734E-2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0</v>
      </c>
      <c r="D321" s="13">
        <v>6</v>
      </c>
      <c r="E321" s="14" t="str">
        <f t="shared" si="39"/>
        <v/>
      </c>
      <c r="F321" s="14">
        <f t="shared" si="40"/>
        <v>1.1560693641618497E-2</v>
      </c>
      <c r="G321" s="14">
        <f t="shared" si="42"/>
        <v>1</v>
      </c>
      <c r="H321" s="14" t="str">
        <f t="shared" si="41"/>
        <v/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1</v>
      </c>
      <c r="D323" s="13">
        <v>0</v>
      </c>
      <c r="E323" s="14">
        <f t="shared" si="39"/>
        <v>1.7006802721088435E-3</v>
      </c>
      <c r="F323" s="14" t="str">
        <f t="shared" si="40"/>
        <v/>
      </c>
      <c r="G323" s="14">
        <f t="shared" si="42"/>
        <v>-1</v>
      </c>
      <c r="H323" s="14">
        <f t="shared" si="41"/>
        <v>-1.7006802721088435E-3</v>
      </c>
    </row>
    <row r="324" spans="1:8" ht="25.5" x14ac:dyDescent="0.2">
      <c r="A324" s="41"/>
      <c r="B324" s="12" t="s">
        <v>308</v>
      </c>
      <c r="C324" s="13">
        <v>18</v>
      </c>
      <c r="D324" s="13">
        <v>0</v>
      </c>
      <c r="E324" s="14">
        <f t="shared" si="39"/>
        <v>3.0612244897959183E-2</v>
      </c>
      <c r="F324" s="14" t="str">
        <f t="shared" si="40"/>
        <v/>
      </c>
      <c r="G324" s="14">
        <f t="shared" si="42"/>
        <v>-1</v>
      </c>
      <c r="H324" s="14">
        <f t="shared" si="41"/>
        <v>-3.0612244897959183E-2</v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1</v>
      </c>
      <c r="D326" s="13">
        <v>0</v>
      </c>
      <c r="E326" s="14">
        <f t="shared" si="39"/>
        <v>1.7006802721088435E-3</v>
      </c>
      <c r="F326" s="14" t="str">
        <f t="shared" si="40"/>
        <v/>
      </c>
      <c r="G326" s="14">
        <f t="shared" si="42"/>
        <v>-1</v>
      </c>
      <c r="H326" s="14">
        <f t="shared" si="41"/>
        <v>-1.7006802721088435E-3</v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33</v>
      </c>
      <c r="D328" s="13">
        <v>51</v>
      </c>
      <c r="E328" s="14">
        <f t="shared" si="39"/>
        <v>5.6122448979591837E-2</v>
      </c>
      <c r="F328" s="14">
        <f t="shared" si="40"/>
        <v>9.8265895953757232E-2</v>
      </c>
      <c r="G328" s="14">
        <f t="shared" si="42"/>
        <v>0.54545454545454541</v>
      </c>
      <c r="H328" s="14">
        <f t="shared" si="41"/>
        <v>3.0612244897959183E-2</v>
      </c>
    </row>
    <row r="329" spans="1:8" x14ac:dyDescent="0.2">
      <c r="A329" s="41"/>
      <c r="B329" s="12" t="s">
        <v>313</v>
      </c>
      <c r="C329" s="13">
        <v>0</v>
      </c>
      <c r="D329" s="13">
        <v>0</v>
      </c>
      <c r="E329" s="14" t="str">
        <f t="shared" si="39"/>
        <v/>
      </c>
      <c r="F329" s="14" t="str">
        <f t="shared" si="40"/>
        <v/>
      </c>
      <c r="G329" s="14" t="str">
        <f t="shared" si="42"/>
        <v xml:space="preserve"> 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1</v>
      </c>
      <c r="E333" s="14" t="str">
        <f t="shared" ref="E333:E343" si="43">+IF(C333=0,"",C333/C$173)</f>
        <v/>
      </c>
      <c r="F333" s="14">
        <f t="shared" ref="F333:F343" si="44">+IF(D333=0,"",D333/D$173)</f>
        <v>1.9267822736030828E-3</v>
      </c>
      <c r="G333" s="14">
        <f t="shared" si="42"/>
        <v>1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0</v>
      </c>
      <c r="E338" s="14" t="str">
        <f t="shared" si="43"/>
        <v/>
      </c>
      <c r="F338" s="14" t="str">
        <f t="shared" si="44"/>
        <v/>
      </c>
      <c r="G338" s="14" t="str">
        <f t="shared" si="46"/>
        <v xml:space="preserve"> 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2254</v>
      </c>
      <c r="D349" s="17">
        <f>SUM(D350:D576)</f>
        <v>1681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-0.25421472937000889</v>
      </c>
      <c r="H349" s="18">
        <f t="shared" ref="H349:H412" si="49">+IF(OR(AND(E349=""),(G349="")),"",E349*G349)</f>
        <v>-0.25421472937000889</v>
      </c>
    </row>
    <row r="350" spans="1:8" x14ac:dyDescent="0.2">
      <c r="A350" s="41"/>
      <c r="B350" s="12" t="s">
        <v>328</v>
      </c>
      <c r="C350" s="13">
        <v>16</v>
      </c>
      <c r="D350" s="13">
        <v>13</v>
      </c>
      <c r="E350" s="14">
        <f t="shared" si="47"/>
        <v>7.0984915705412602E-3</v>
      </c>
      <c r="F350" s="14">
        <f t="shared" si="48"/>
        <v>7.7334919690660317E-3</v>
      </c>
      <c r="G350" s="14">
        <f t="shared" ref="G350:G413" si="50">+IF(AND(C350=0,D350=0)," ",IF(C350=0,1,IF(D350=0,-1,(D350-C350)/C350)))</f>
        <v>-0.1875</v>
      </c>
      <c r="H350" s="14">
        <f t="shared" si="49"/>
        <v>-1.3309671694764864E-3</v>
      </c>
    </row>
    <row r="351" spans="1:8" x14ac:dyDescent="0.2">
      <c r="A351" s="41"/>
      <c r="B351" s="12" t="s">
        <v>329</v>
      </c>
      <c r="C351" s="13">
        <v>1</v>
      </c>
      <c r="D351" s="13">
        <v>2</v>
      </c>
      <c r="E351" s="14">
        <f t="shared" si="47"/>
        <v>4.4365572315882877E-4</v>
      </c>
      <c r="F351" s="14">
        <f t="shared" si="48"/>
        <v>1.1897679952409281E-3</v>
      </c>
      <c r="G351" s="14">
        <f t="shared" si="50"/>
        <v>1</v>
      </c>
      <c r="H351" s="14">
        <f t="shared" si="49"/>
        <v>4.4365572315882877E-4</v>
      </c>
    </row>
    <row r="352" spans="1:8" x14ac:dyDescent="0.2">
      <c r="A352" s="41"/>
      <c r="B352" s="12" t="s">
        <v>330</v>
      </c>
      <c r="C352" s="13">
        <v>0</v>
      </c>
      <c r="D352" s="13">
        <v>0</v>
      </c>
      <c r="E352" s="14" t="str">
        <f t="shared" si="47"/>
        <v/>
      </c>
      <c r="F352" s="14" t="str">
        <f t="shared" si="48"/>
        <v/>
      </c>
      <c r="G352" s="14" t="str">
        <f t="shared" si="50"/>
        <v xml:space="preserve"> </v>
      </c>
      <c r="H352" s="14" t="str">
        <f t="shared" si="49"/>
        <v/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76</v>
      </c>
      <c r="D355" s="13">
        <v>43</v>
      </c>
      <c r="E355" s="14">
        <f t="shared" si="47"/>
        <v>3.3717834960070983E-2</v>
      </c>
      <c r="F355" s="14">
        <f t="shared" si="48"/>
        <v>2.5580011897679951E-2</v>
      </c>
      <c r="G355" s="14">
        <f t="shared" si="50"/>
        <v>-0.43421052631578949</v>
      </c>
      <c r="H355" s="14">
        <f t="shared" si="49"/>
        <v>-1.4640638864241348E-2</v>
      </c>
    </row>
    <row r="356" spans="1:8" x14ac:dyDescent="0.2">
      <c r="A356" s="41"/>
      <c r="B356" s="12" t="s">
        <v>334</v>
      </c>
      <c r="C356" s="13">
        <v>32</v>
      </c>
      <c r="D356" s="13">
        <v>2</v>
      </c>
      <c r="E356" s="14">
        <f t="shared" si="47"/>
        <v>1.419698314108252E-2</v>
      </c>
      <c r="F356" s="14">
        <f t="shared" si="48"/>
        <v>1.1897679952409281E-3</v>
      </c>
      <c r="G356" s="14">
        <f t="shared" si="50"/>
        <v>-0.9375</v>
      </c>
      <c r="H356" s="14">
        <f t="shared" si="49"/>
        <v>-1.3309671694764862E-2</v>
      </c>
    </row>
    <row r="357" spans="1:8" x14ac:dyDescent="0.2">
      <c r="A357" s="41"/>
      <c r="B357" s="12" t="s">
        <v>335</v>
      </c>
      <c r="C357" s="13">
        <v>2</v>
      </c>
      <c r="D357" s="13">
        <v>1</v>
      </c>
      <c r="E357" s="14">
        <f t="shared" si="47"/>
        <v>8.8731144631765753E-4</v>
      </c>
      <c r="F357" s="14">
        <f t="shared" si="48"/>
        <v>5.9488399762046404E-4</v>
      </c>
      <c r="G357" s="14">
        <f t="shared" si="50"/>
        <v>-0.5</v>
      </c>
      <c r="H357" s="14">
        <f t="shared" si="49"/>
        <v>-4.4365572315882877E-4</v>
      </c>
    </row>
    <row r="358" spans="1:8" x14ac:dyDescent="0.2">
      <c r="A358" s="41"/>
      <c r="B358" s="12" t="s">
        <v>336</v>
      </c>
      <c r="C358" s="13">
        <v>4</v>
      </c>
      <c r="D358" s="13">
        <v>3</v>
      </c>
      <c r="E358" s="14">
        <f t="shared" si="47"/>
        <v>1.7746228926353151E-3</v>
      </c>
      <c r="F358" s="14">
        <f t="shared" si="48"/>
        <v>1.784651992861392E-3</v>
      </c>
      <c r="G358" s="14">
        <f t="shared" si="50"/>
        <v>-0.25</v>
      </c>
      <c r="H358" s="14">
        <f t="shared" si="49"/>
        <v>-4.4365572315882877E-4</v>
      </c>
    </row>
    <row r="359" spans="1:8" x14ac:dyDescent="0.2">
      <c r="A359" s="41"/>
      <c r="B359" s="12" t="s">
        <v>337</v>
      </c>
      <c r="C359" s="13">
        <v>8</v>
      </c>
      <c r="D359" s="13">
        <v>1</v>
      </c>
      <c r="E359" s="14">
        <f t="shared" si="47"/>
        <v>3.5492457852706301E-3</v>
      </c>
      <c r="F359" s="14">
        <f t="shared" si="48"/>
        <v>5.9488399762046404E-4</v>
      </c>
      <c r="G359" s="14">
        <f t="shared" si="50"/>
        <v>-0.875</v>
      </c>
      <c r="H359" s="14">
        <f t="shared" si="49"/>
        <v>-3.1055900621118015E-3</v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124</v>
      </c>
      <c r="D361" s="13">
        <v>39</v>
      </c>
      <c r="E361" s="14">
        <f t="shared" si="47"/>
        <v>5.5013309671694766E-2</v>
      </c>
      <c r="F361" s="14">
        <f t="shared" si="48"/>
        <v>2.3200475907198096E-2</v>
      </c>
      <c r="G361" s="14">
        <f t="shared" si="50"/>
        <v>-0.68548387096774188</v>
      </c>
      <c r="H361" s="14">
        <f t="shared" si="49"/>
        <v>-3.7710736468500441E-2</v>
      </c>
    </row>
    <row r="362" spans="1:8" x14ac:dyDescent="0.2">
      <c r="A362" s="41"/>
      <c r="B362" s="12" t="s">
        <v>340</v>
      </c>
      <c r="C362" s="13">
        <v>8</v>
      </c>
      <c r="D362" s="13">
        <v>3</v>
      </c>
      <c r="E362" s="14">
        <f t="shared" si="47"/>
        <v>3.5492457852706301E-3</v>
      </c>
      <c r="F362" s="14">
        <f t="shared" si="48"/>
        <v>1.784651992861392E-3</v>
      </c>
      <c r="G362" s="14">
        <f t="shared" si="50"/>
        <v>-0.625</v>
      </c>
      <c r="H362" s="14">
        <f t="shared" si="49"/>
        <v>-2.2182786157941437E-3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4</v>
      </c>
      <c r="D364" s="13">
        <v>5</v>
      </c>
      <c r="E364" s="14">
        <f t="shared" si="47"/>
        <v>1.7746228926353151E-3</v>
      </c>
      <c r="F364" s="14">
        <f t="shared" si="48"/>
        <v>2.9744199881023199E-3</v>
      </c>
      <c r="G364" s="14">
        <f t="shared" si="50"/>
        <v>0.25</v>
      </c>
      <c r="H364" s="14">
        <f t="shared" si="49"/>
        <v>4.4365572315882877E-4</v>
      </c>
    </row>
    <row r="365" spans="1:8" x14ac:dyDescent="0.2">
      <c r="A365" s="41"/>
      <c r="B365" s="12" t="s">
        <v>343</v>
      </c>
      <c r="C365" s="13">
        <v>4</v>
      </c>
      <c r="D365" s="13">
        <v>2</v>
      </c>
      <c r="E365" s="14">
        <f t="shared" si="47"/>
        <v>1.7746228926353151E-3</v>
      </c>
      <c r="F365" s="14">
        <f t="shared" si="48"/>
        <v>1.1897679952409281E-3</v>
      </c>
      <c r="G365" s="14">
        <f t="shared" si="50"/>
        <v>-0.5</v>
      </c>
      <c r="H365" s="14">
        <f t="shared" si="49"/>
        <v>-8.8731144631765753E-4</v>
      </c>
    </row>
    <row r="366" spans="1:8" x14ac:dyDescent="0.2">
      <c r="A366" s="41"/>
      <c r="B366" s="12" t="s">
        <v>344</v>
      </c>
      <c r="C366" s="13">
        <v>0</v>
      </c>
      <c r="D366" s="13">
        <v>0</v>
      </c>
      <c r="E366" s="14" t="str">
        <f t="shared" si="47"/>
        <v/>
      </c>
      <c r="F366" s="14" t="str">
        <f t="shared" si="48"/>
        <v/>
      </c>
      <c r="G366" s="14" t="str">
        <f t="shared" si="50"/>
        <v xml:space="preserve"> 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32</v>
      </c>
      <c r="D369" s="13">
        <v>55</v>
      </c>
      <c r="E369" s="14">
        <f t="shared" si="47"/>
        <v>1.419698314108252E-2</v>
      </c>
      <c r="F369" s="14">
        <f t="shared" si="48"/>
        <v>3.2718619869125519E-2</v>
      </c>
      <c r="G369" s="14">
        <f t="shared" si="50"/>
        <v>0.71875</v>
      </c>
      <c r="H369" s="14">
        <f t="shared" si="49"/>
        <v>1.0204081632653062E-2</v>
      </c>
    </row>
    <row r="370" spans="1:8" x14ac:dyDescent="0.2">
      <c r="A370" s="41"/>
      <c r="B370" s="12" t="s">
        <v>348</v>
      </c>
      <c r="C370" s="13">
        <v>33</v>
      </c>
      <c r="D370" s="13">
        <v>0</v>
      </c>
      <c r="E370" s="14">
        <f t="shared" si="47"/>
        <v>1.4640638864241348E-2</v>
      </c>
      <c r="F370" s="14" t="str">
        <f t="shared" si="48"/>
        <v/>
      </c>
      <c r="G370" s="14">
        <f t="shared" si="50"/>
        <v>-1</v>
      </c>
      <c r="H370" s="14">
        <f t="shared" si="49"/>
        <v>-1.4640638864241348E-2</v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17</v>
      </c>
      <c r="D372" s="13">
        <v>14</v>
      </c>
      <c r="E372" s="14">
        <f t="shared" si="47"/>
        <v>7.5421472937000885E-3</v>
      </c>
      <c r="F372" s="14">
        <f t="shared" si="48"/>
        <v>8.3283759666864954E-3</v>
      </c>
      <c r="G372" s="14">
        <f t="shared" si="50"/>
        <v>-0.17647058823529413</v>
      </c>
      <c r="H372" s="14">
        <f t="shared" si="49"/>
        <v>-1.3309671694764862E-3</v>
      </c>
    </row>
    <row r="373" spans="1:8" x14ac:dyDescent="0.2">
      <c r="A373" s="41"/>
      <c r="B373" s="12" t="s">
        <v>351</v>
      </c>
      <c r="C373" s="13">
        <v>89</v>
      </c>
      <c r="D373" s="13">
        <v>50</v>
      </c>
      <c r="E373" s="14">
        <f t="shared" si="47"/>
        <v>3.9485359361135758E-2</v>
      </c>
      <c r="F373" s="14">
        <f t="shared" si="48"/>
        <v>2.9744199881023201E-2</v>
      </c>
      <c r="G373" s="14">
        <f t="shared" si="50"/>
        <v>-0.43820224719101125</v>
      </c>
      <c r="H373" s="14">
        <f t="shared" si="49"/>
        <v>-1.7302573203194321E-2</v>
      </c>
    </row>
    <row r="374" spans="1:8" x14ac:dyDescent="0.2">
      <c r="A374" s="41"/>
      <c r="B374" s="12" t="s">
        <v>352</v>
      </c>
      <c r="C374" s="13">
        <v>5</v>
      </c>
      <c r="D374" s="13">
        <v>4</v>
      </c>
      <c r="E374" s="14">
        <f t="shared" si="47"/>
        <v>2.2182786157941437E-3</v>
      </c>
      <c r="F374" s="14">
        <f t="shared" si="48"/>
        <v>2.3795359904818562E-3</v>
      </c>
      <c r="G374" s="14">
        <f t="shared" si="50"/>
        <v>-0.2</v>
      </c>
      <c r="H374" s="14">
        <f t="shared" si="49"/>
        <v>-4.4365572315882877E-4</v>
      </c>
    </row>
    <row r="375" spans="1:8" x14ac:dyDescent="0.2">
      <c r="A375" s="41"/>
      <c r="B375" s="12" t="s">
        <v>353</v>
      </c>
      <c r="C375" s="13">
        <v>0</v>
      </c>
      <c r="D375" s="13">
        <v>3</v>
      </c>
      <c r="E375" s="14" t="str">
        <f t="shared" si="47"/>
        <v/>
      </c>
      <c r="F375" s="14">
        <f t="shared" si="48"/>
        <v>1.784651992861392E-3</v>
      </c>
      <c r="G375" s="14">
        <f t="shared" si="50"/>
        <v>1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2</v>
      </c>
      <c r="D378" s="13">
        <v>0</v>
      </c>
      <c r="E378" s="14">
        <f t="shared" si="47"/>
        <v>8.8731144631765753E-4</v>
      </c>
      <c r="F378" s="14" t="str">
        <f t="shared" si="48"/>
        <v/>
      </c>
      <c r="G378" s="14">
        <f t="shared" si="50"/>
        <v>-1</v>
      </c>
      <c r="H378" s="14">
        <f t="shared" si="49"/>
        <v>-8.8731144631765753E-4</v>
      </c>
    </row>
    <row r="379" spans="1:8" x14ac:dyDescent="0.2">
      <c r="A379" s="41"/>
      <c r="B379" s="12" t="s">
        <v>357</v>
      </c>
      <c r="C379" s="13">
        <v>5</v>
      </c>
      <c r="D379" s="13">
        <v>5</v>
      </c>
      <c r="E379" s="14">
        <f t="shared" si="47"/>
        <v>2.2182786157941437E-3</v>
      </c>
      <c r="F379" s="14">
        <f t="shared" si="48"/>
        <v>2.9744199881023199E-3</v>
      </c>
      <c r="G379" s="14">
        <f t="shared" si="50"/>
        <v>0</v>
      </c>
      <c r="H379" s="14">
        <f t="shared" si="49"/>
        <v>0</v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1</v>
      </c>
      <c r="E380" s="14" t="str">
        <f t="shared" si="47"/>
        <v/>
      </c>
      <c r="F380" s="14">
        <f t="shared" si="48"/>
        <v>5.9488399762046404E-4</v>
      </c>
      <c r="G380" s="14">
        <f t="shared" si="50"/>
        <v>1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3</v>
      </c>
      <c r="D382" s="13">
        <v>4</v>
      </c>
      <c r="E382" s="14">
        <f t="shared" si="47"/>
        <v>1.3309671694764862E-3</v>
      </c>
      <c r="F382" s="14">
        <f t="shared" si="48"/>
        <v>2.3795359904818562E-3</v>
      </c>
      <c r="G382" s="14">
        <f t="shared" si="50"/>
        <v>0.33333333333333331</v>
      </c>
      <c r="H382" s="14">
        <f t="shared" si="49"/>
        <v>4.4365572315882871E-4</v>
      </c>
    </row>
    <row r="383" spans="1:8" ht="25.5" x14ac:dyDescent="0.2">
      <c r="A383" s="41"/>
      <c r="B383" s="12" t="s">
        <v>361</v>
      </c>
      <c r="C383" s="13">
        <v>5</v>
      </c>
      <c r="D383" s="13">
        <v>3</v>
      </c>
      <c r="E383" s="14">
        <f t="shared" si="47"/>
        <v>2.2182786157941437E-3</v>
      </c>
      <c r="F383" s="14">
        <f t="shared" si="48"/>
        <v>1.784651992861392E-3</v>
      </c>
      <c r="G383" s="14">
        <f t="shared" si="50"/>
        <v>-0.4</v>
      </c>
      <c r="H383" s="14">
        <f t="shared" si="49"/>
        <v>-8.8731144631765753E-4</v>
      </c>
    </row>
    <row r="384" spans="1:8" x14ac:dyDescent="0.2">
      <c r="A384" s="41"/>
      <c r="B384" s="12" t="s">
        <v>362</v>
      </c>
      <c r="C384" s="13">
        <v>106</v>
      </c>
      <c r="D384" s="13">
        <v>79</v>
      </c>
      <c r="E384" s="14">
        <f t="shared" si="47"/>
        <v>4.7027506654835849E-2</v>
      </c>
      <c r="F384" s="14">
        <f t="shared" si="48"/>
        <v>4.6995835812016655E-2</v>
      </c>
      <c r="G384" s="14">
        <f t="shared" si="50"/>
        <v>-0.25471698113207547</v>
      </c>
      <c r="H384" s="14">
        <f t="shared" si="49"/>
        <v>-1.1978704525288377E-2</v>
      </c>
    </row>
    <row r="385" spans="1:8" x14ac:dyDescent="0.2">
      <c r="A385" s="41"/>
      <c r="B385" s="12" t="s">
        <v>363</v>
      </c>
      <c r="C385" s="13">
        <v>0</v>
      </c>
      <c r="D385" s="13">
        <v>11</v>
      </c>
      <c r="E385" s="14" t="str">
        <f t="shared" si="47"/>
        <v/>
      </c>
      <c r="F385" s="14">
        <f t="shared" si="48"/>
        <v>6.5437239738251043E-3</v>
      </c>
      <c r="G385" s="14">
        <f t="shared" si="50"/>
        <v>1</v>
      </c>
      <c r="H385" s="14" t="str">
        <f t="shared" si="49"/>
        <v/>
      </c>
    </row>
    <row r="386" spans="1:8" x14ac:dyDescent="0.2">
      <c r="A386" s="41"/>
      <c r="B386" s="12" t="s">
        <v>364</v>
      </c>
      <c r="C386" s="13">
        <v>6</v>
      </c>
      <c r="D386" s="13">
        <v>5</v>
      </c>
      <c r="E386" s="14">
        <f t="shared" si="47"/>
        <v>2.6619343389529724E-3</v>
      </c>
      <c r="F386" s="14">
        <f t="shared" si="48"/>
        <v>2.9744199881023199E-3</v>
      </c>
      <c r="G386" s="14">
        <f t="shared" si="50"/>
        <v>-0.16666666666666666</v>
      </c>
      <c r="H386" s="14">
        <f t="shared" si="49"/>
        <v>-4.4365572315882871E-4</v>
      </c>
    </row>
    <row r="387" spans="1:8" x14ac:dyDescent="0.2">
      <c r="A387" s="41"/>
      <c r="B387" s="12" t="s">
        <v>365</v>
      </c>
      <c r="C387" s="13">
        <v>0</v>
      </c>
      <c r="D387" s="13">
        <v>5</v>
      </c>
      <c r="E387" s="14" t="str">
        <f t="shared" si="47"/>
        <v/>
      </c>
      <c r="F387" s="14">
        <f t="shared" si="48"/>
        <v>2.9744199881023199E-3</v>
      </c>
      <c r="G387" s="14">
        <f t="shared" si="50"/>
        <v>1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5</v>
      </c>
      <c r="D388" s="13">
        <v>16</v>
      </c>
      <c r="E388" s="14">
        <f t="shared" si="47"/>
        <v>2.2182786157941437E-3</v>
      </c>
      <c r="F388" s="14">
        <f t="shared" si="48"/>
        <v>9.5181439619274246E-3</v>
      </c>
      <c r="G388" s="14">
        <f t="shared" si="50"/>
        <v>2.2000000000000002</v>
      </c>
      <c r="H388" s="14">
        <f t="shared" si="49"/>
        <v>4.8802129547471165E-3</v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72</v>
      </c>
      <c r="D391" s="13">
        <v>6</v>
      </c>
      <c r="E391" s="14">
        <f t="shared" si="47"/>
        <v>3.1943212067435667E-2</v>
      </c>
      <c r="F391" s="14">
        <f t="shared" si="48"/>
        <v>3.569303985722784E-3</v>
      </c>
      <c r="G391" s="14">
        <f t="shared" si="50"/>
        <v>-0.91666666666666663</v>
      </c>
      <c r="H391" s="14">
        <f t="shared" si="49"/>
        <v>-2.9281277728482692E-2</v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126</v>
      </c>
      <c r="D395" s="13">
        <v>126</v>
      </c>
      <c r="E395" s="14">
        <f t="shared" si="47"/>
        <v>5.5900621118012424E-2</v>
      </c>
      <c r="F395" s="14">
        <f t="shared" si="48"/>
        <v>7.4955383700178471E-2</v>
      </c>
      <c r="G395" s="14">
        <f t="shared" si="50"/>
        <v>0</v>
      </c>
      <c r="H395" s="14">
        <f t="shared" si="49"/>
        <v>0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85</v>
      </c>
      <c r="D397" s="13">
        <v>30</v>
      </c>
      <c r="E397" s="14">
        <f t="shared" si="47"/>
        <v>3.7710736468500441E-2</v>
      </c>
      <c r="F397" s="14">
        <f t="shared" si="48"/>
        <v>1.784651992861392E-2</v>
      </c>
      <c r="G397" s="14">
        <f t="shared" si="50"/>
        <v>-0.6470588235294118</v>
      </c>
      <c r="H397" s="14">
        <f t="shared" si="49"/>
        <v>-2.4401064773735583E-2</v>
      </c>
    </row>
    <row r="398" spans="1:8" x14ac:dyDescent="0.2">
      <c r="A398" s="41"/>
      <c r="B398" s="12" t="s">
        <v>376</v>
      </c>
      <c r="C398" s="13">
        <v>101</v>
      </c>
      <c r="D398" s="13">
        <v>97</v>
      </c>
      <c r="E398" s="14">
        <f t="shared" si="47"/>
        <v>4.4809228039041707E-2</v>
      </c>
      <c r="F398" s="14">
        <f t="shared" si="48"/>
        <v>5.7703747769185007E-2</v>
      </c>
      <c r="G398" s="14">
        <f t="shared" si="50"/>
        <v>-3.9603960396039604E-2</v>
      </c>
      <c r="H398" s="14">
        <f t="shared" si="49"/>
        <v>-1.7746228926353151E-3</v>
      </c>
    </row>
    <row r="399" spans="1:8" x14ac:dyDescent="0.2">
      <c r="A399" s="41"/>
      <c r="B399" s="12" t="s">
        <v>377</v>
      </c>
      <c r="C399" s="13">
        <v>38</v>
      </c>
      <c r="D399" s="13">
        <v>22</v>
      </c>
      <c r="E399" s="14">
        <f t="shared" si="47"/>
        <v>1.6858917480035492E-2</v>
      </c>
      <c r="F399" s="14">
        <f t="shared" si="48"/>
        <v>1.3087447947650209E-2</v>
      </c>
      <c r="G399" s="14">
        <f t="shared" si="50"/>
        <v>-0.42105263157894735</v>
      </c>
      <c r="H399" s="14">
        <f t="shared" si="49"/>
        <v>-7.0984915705412594E-3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5</v>
      </c>
      <c r="D401" s="13">
        <v>0</v>
      </c>
      <c r="E401" s="14">
        <f t="shared" si="47"/>
        <v>2.2182786157941437E-3</v>
      </c>
      <c r="F401" s="14" t="str">
        <f t="shared" si="48"/>
        <v/>
      </c>
      <c r="G401" s="14">
        <f t="shared" si="50"/>
        <v>-1</v>
      </c>
      <c r="H401" s="14">
        <f t="shared" si="49"/>
        <v>-2.2182786157941437E-3</v>
      </c>
    </row>
    <row r="402" spans="1:8" ht="25.5" x14ac:dyDescent="0.2">
      <c r="A402" s="41"/>
      <c r="B402" s="12" t="s">
        <v>380</v>
      </c>
      <c r="C402" s="13">
        <v>0</v>
      </c>
      <c r="D402" s="13">
        <v>0</v>
      </c>
      <c r="E402" s="14" t="str">
        <f t="shared" si="47"/>
        <v/>
      </c>
      <c r="F402" s="14" t="str">
        <f t="shared" si="48"/>
        <v/>
      </c>
      <c r="G402" s="14" t="str">
        <f t="shared" si="50"/>
        <v xml:space="preserve"> 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11</v>
      </c>
      <c r="D403" s="13">
        <v>0</v>
      </c>
      <c r="E403" s="14">
        <f t="shared" si="47"/>
        <v>4.8802129547471165E-3</v>
      </c>
      <c r="F403" s="14" t="str">
        <f t="shared" si="48"/>
        <v/>
      </c>
      <c r="G403" s="14">
        <f t="shared" si="50"/>
        <v>-1</v>
      </c>
      <c r="H403" s="14">
        <f t="shared" si="49"/>
        <v>-4.8802129547471165E-3</v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4</v>
      </c>
      <c r="D405" s="13">
        <v>5</v>
      </c>
      <c r="E405" s="14">
        <f t="shared" si="47"/>
        <v>1.7746228926353151E-3</v>
      </c>
      <c r="F405" s="14">
        <f t="shared" si="48"/>
        <v>2.9744199881023199E-3</v>
      </c>
      <c r="G405" s="14">
        <f t="shared" si="50"/>
        <v>0.25</v>
      </c>
      <c r="H405" s="14">
        <f t="shared" si="49"/>
        <v>4.4365572315882877E-4</v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9</v>
      </c>
      <c r="D408" s="13">
        <v>4</v>
      </c>
      <c r="E408" s="14">
        <f t="shared" si="47"/>
        <v>3.9929015084294583E-3</v>
      </c>
      <c r="F408" s="14">
        <f t="shared" si="48"/>
        <v>2.3795359904818562E-3</v>
      </c>
      <c r="G408" s="14">
        <f t="shared" si="50"/>
        <v>-0.55555555555555558</v>
      </c>
      <c r="H408" s="14">
        <f t="shared" si="49"/>
        <v>-2.2182786157941437E-3</v>
      </c>
    </row>
    <row r="409" spans="1:8" x14ac:dyDescent="0.2">
      <c r="A409" s="41"/>
      <c r="B409" s="12" t="s">
        <v>387</v>
      </c>
      <c r="C409" s="13">
        <v>3</v>
      </c>
      <c r="D409" s="13">
        <v>3</v>
      </c>
      <c r="E409" s="14">
        <f t="shared" si="47"/>
        <v>1.3309671694764862E-3</v>
      </c>
      <c r="F409" s="14">
        <f t="shared" si="48"/>
        <v>1.784651992861392E-3</v>
      </c>
      <c r="G409" s="14">
        <f t="shared" si="50"/>
        <v>0</v>
      </c>
      <c r="H409" s="14">
        <f t="shared" si="49"/>
        <v>0</v>
      </c>
    </row>
    <row r="410" spans="1:8" x14ac:dyDescent="0.2">
      <c r="A410" s="41"/>
      <c r="B410" s="12" t="s">
        <v>388</v>
      </c>
      <c r="C410" s="13">
        <v>45</v>
      </c>
      <c r="D410" s="13">
        <v>8</v>
      </c>
      <c r="E410" s="14">
        <f t="shared" si="47"/>
        <v>1.9964507542147295E-2</v>
      </c>
      <c r="F410" s="14">
        <f t="shared" si="48"/>
        <v>4.7590719809637123E-3</v>
      </c>
      <c r="G410" s="14">
        <f t="shared" si="50"/>
        <v>-0.82222222222222219</v>
      </c>
      <c r="H410" s="14">
        <f t="shared" si="49"/>
        <v>-1.6415261756876666E-2</v>
      </c>
    </row>
    <row r="411" spans="1:8" x14ac:dyDescent="0.2">
      <c r="A411" s="41"/>
      <c r="B411" s="12" t="s">
        <v>389</v>
      </c>
      <c r="C411" s="13">
        <v>2</v>
      </c>
      <c r="D411" s="13">
        <v>0</v>
      </c>
      <c r="E411" s="14">
        <f t="shared" si="47"/>
        <v>8.8731144631765753E-4</v>
      </c>
      <c r="F411" s="14" t="str">
        <f t="shared" si="48"/>
        <v/>
      </c>
      <c r="G411" s="14">
        <f t="shared" si="50"/>
        <v>-1</v>
      </c>
      <c r="H411" s="14">
        <f t="shared" si="49"/>
        <v>-8.8731144631765753E-4</v>
      </c>
    </row>
    <row r="412" spans="1:8" x14ac:dyDescent="0.2">
      <c r="A412" s="41"/>
      <c r="B412" s="12" t="s">
        <v>390</v>
      </c>
      <c r="C412" s="13">
        <v>82</v>
      </c>
      <c r="D412" s="13">
        <v>4</v>
      </c>
      <c r="E412" s="14">
        <f t="shared" si="47"/>
        <v>3.6379769299023958E-2</v>
      </c>
      <c r="F412" s="14">
        <f t="shared" si="48"/>
        <v>2.3795359904818562E-3</v>
      </c>
      <c r="G412" s="14">
        <f t="shared" si="50"/>
        <v>-0.95121951219512191</v>
      </c>
      <c r="H412" s="14">
        <f t="shared" si="49"/>
        <v>-3.4605146406388641E-2</v>
      </c>
    </row>
    <row r="413" spans="1:8" x14ac:dyDescent="0.2">
      <c r="A413" s="41"/>
      <c r="B413" s="12" t="s">
        <v>391</v>
      </c>
      <c r="C413" s="13">
        <v>4</v>
      </c>
      <c r="D413" s="13">
        <v>3</v>
      </c>
      <c r="E413" s="14">
        <f t="shared" ref="E413:E476" si="51">+IF(C413=0,"",C413/C$349)</f>
        <v>1.7746228926353151E-3</v>
      </c>
      <c r="F413" s="14">
        <f t="shared" ref="F413:F476" si="52">+IF(D413=0,"",D413/D$349)</f>
        <v>1.784651992861392E-3</v>
      </c>
      <c r="G413" s="14">
        <f t="shared" si="50"/>
        <v>-0.25</v>
      </c>
      <c r="H413" s="14">
        <f t="shared" ref="H413:H476" si="53">+IF(OR(AND(E413=""),(G413="")),"",E413*G413)</f>
        <v>-4.4365572315882877E-4</v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0</v>
      </c>
      <c r="D416" s="13">
        <v>1</v>
      </c>
      <c r="E416" s="14" t="str">
        <f t="shared" si="51"/>
        <v/>
      </c>
      <c r="F416" s="14">
        <f t="shared" si="52"/>
        <v>5.9488399762046404E-4</v>
      </c>
      <c r="G416" s="14">
        <f t="shared" si="54"/>
        <v>1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0</v>
      </c>
      <c r="D417" s="13">
        <v>1</v>
      </c>
      <c r="E417" s="14" t="str">
        <f t="shared" si="51"/>
        <v/>
      </c>
      <c r="F417" s="14">
        <f t="shared" si="52"/>
        <v>5.9488399762046404E-4</v>
      </c>
      <c r="G417" s="14">
        <f t="shared" si="54"/>
        <v>1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236</v>
      </c>
      <c r="D420" s="13">
        <v>317</v>
      </c>
      <c r="E420" s="14">
        <f t="shared" si="51"/>
        <v>0.10470275066548358</v>
      </c>
      <c r="F420" s="14">
        <f t="shared" si="52"/>
        <v>0.1885782272456871</v>
      </c>
      <c r="G420" s="14">
        <f t="shared" si="54"/>
        <v>0.34322033898305082</v>
      </c>
      <c r="H420" s="14">
        <f t="shared" si="53"/>
        <v>3.5936113575865125E-2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0</v>
      </c>
      <c r="E423" s="14" t="str">
        <f t="shared" si="51"/>
        <v/>
      </c>
      <c r="F423" s="14" t="str">
        <f t="shared" si="52"/>
        <v/>
      </c>
      <c r="G423" s="14" t="str">
        <f t="shared" si="54"/>
        <v xml:space="preserve"> 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2</v>
      </c>
      <c r="D424" s="13">
        <v>0</v>
      </c>
      <c r="E424" s="14">
        <f t="shared" si="51"/>
        <v>8.8731144631765753E-4</v>
      </c>
      <c r="F424" s="14" t="str">
        <f t="shared" si="52"/>
        <v/>
      </c>
      <c r="G424" s="14">
        <f t="shared" si="54"/>
        <v>-1</v>
      </c>
      <c r="H424" s="14">
        <f t="shared" si="53"/>
        <v>-8.8731144631765753E-4</v>
      </c>
    </row>
    <row r="425" spans="1:8" x14ac:dyDescent="0.2">
      <c r="A425" s="41"/>
      <c r="B425" s="12" t="s">
        <v>403</v>
      </c>
      <c r="C425" s="13">
        <v>3</v>
      </c>
      <c r="D425" s="13">
        <v>6</v>
      </c>
      <c r="E425" s="14">
        <f t="shared" si="51"/>
        <v>1.3309671694764862E-3</v>
      </c>
      <c r="F425" s="14">
        <f t="shared" si="52"/>
        <v>3.569303985722784E-3</v>
      </c>
      <c r="G425" s="14">
        <f t="shared" si="54"/>
        <v>1</v>
      </c>
      <c r="H425" s="14">
        <f t="shared" si="53"/>
        <v>1.3309671694764862E-3</v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4</v>
      </c>
      <c r="D428" s="13">
        <v>1</v>
      </c>
      <c r="E428" s="14">
        <f t="shared" si="51"/>
        <v>1.7746228926353151E-3</v>
      </c>
      <c r="F428" s="14">
        <f t="shared" si="52"/>
        <v>5.9488399762046404E-4</v>
      </c>
      <c r="G428" s="14">
        <f t="shared" si="54"/>
        <v>-0.75</v>
      </c>
      <c r="H428" s="14">
        <f t="shared" si="53"/>
        <v>-1.3309671694764864E-3</v>
      </c>
    </row>
    <row r="429" spans="1:8" x14ac:dyDescent="0.2">
      <c r="A429" s="41"/>
      <c r="B429" s="12" t="s">
        <v>407</v>
      </c>
      <c r="C429" s="13">
        <v>5</v>
      </c>
      <c r="D429" s="13">
        <v>0</v>
      </c>
      <c r="E429" s="14">
        <f t="shared" si="51"/>
        <v>2.2182786157941437E-3</v>
      </c>
      <c r="F429" s="14" t="str">
        <f t="shared" si="52"/>
        <v/>
      </c>
      <c r="G429" s="14">
        <f t="shared" si="54"/>
        <v>-1</v>
      </c>
      <c r="H429" s="14">
        <f t="shared" si="53"/>
        <v>-2.2182786157941437E-3</v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99</v>
      </c>
      <c r="D432" s="13">
        <v>49</v>
      </c>
      <c r="E432" s="14">
        <f t="shared" si="51"/>
        <v>4.3921916592724049E-2</v>
      </c>
      <c r="F432" s="14">
        <f t="shared" si="52"/>
        <v>2.9149315883402735E-2</v>
      </c>
      <c r="G432" s="14">
        <f t="shared" si="54"/>
        <v>-0.50505050505050508</v>
      </c>
      <c r="H432" s="14">
        <f t="shared" si="53"/>
        <v>-2.2182786157941441E-2</v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4</v>
      </c>
      <c r="D434" s="13">
        <v>10</v>
      </c>
      <c r="E434" s="14">
        <f t="shared" si="51"/>
        <v>1.7746228926353151E-3</v>
      </c>
      <c r="F434" s="14">
        <f t="shared" si="52"/>
        <v>5.9488399762046397E-3</v>
      </c>
      <c r="G434" s="14">
        <f t="shared" si="54"/>
        <v>1.5</v>
      </c>
      <c r="H434" s="14">
        <f t="shared" si="53"/>
        <v>2.6619343389529728E-3</v>
      </c>
    </row>
    <row r="435" spans="1:8" ht="25.5" x14ac:dyDescent="0.2">
      <c r="A435" s="41"/>
      <c r="B435" s="12" t="s">
        <v>413</v>
      </c>
      <c r="C435" s="13">
        <v>1</v>
      </c>
      <c r="D435" s="13">
        <v>0</v>
      </c>
      <c r="E435" s="14">
        <f t="shared" si="51"/>
        <v>4.4365572315882877E-4</v>
      </c>
      <c r="F435" s="14" t="str">
        <f t="shared" si="52"/>
        <v/>
      </c>
      <c r="G435" s="14">
        <f t="shared" si="54"/>
        <v>-1</v>
      </c>
      <c r="H435" s="14">
        <f t="shared" si="53"/>
        <v>-4.4365572315882877E-4</v>
      </c>
    </row>
    <row r="436" spans="1:8" x14ac:dyDescent="0.2">
      <c r="A436" s="41"/>
      <c r="B436" s="12" t="s">
        <v>414</v>
      </c>
      <c r="C436" s="13">
        <v>0</v>
      </c>
      <c r="D436" s="13">
        <v>1</v>
      </c>
      <c r="E436" s="14" t="str">
        <f t="shared" si="51"/>
        <v/>
      </c>
      <c r="F436" s="14">
        <f t="shared" si="52"/>
        <v>5.9488399762046404E-4</v>
      </c>
      <c r="G436" s="14">
        <f t="shared" si="54"/>
        <v>1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1</v>
      </c>
      <c r="E437" s="14" t="str">
        <f t="shared" si="51"/>
        <v/>
      </c>
      <c r="F437" s="14">
        <f t="shared" si="52"/>
        <v>5.9488399762046404E-4</v>
      </c>
      <c r="G437" s="14">
        <f t="shared" si="54"/>
        <v>1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1</v>
      </c>
      <c r="E438" s="14" t="str">
        <f t="shared" si="51"/>
        <v/>
      </c>
      <c r="F438" s="14">
        <f t="shared" si="52"/>
        <v>5.9488399762046404E-4</v>
      </c>
      <c r="G438" s="14">
        <f t="shared" si="54"/>
        <v>1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34</v>
      </c>
      <c r="E439" s="14" t="str">
        <f t="shared" si="51"/>
        <v/>
      </c>
      <c r="F439" s="14">
        <f t="shared" si="52"/>
        <v>2.0226055919095775E-2</v>
      </c>
      <c r="G439" s="14">
        <f t="shared" si="54"/>
        <v>1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12</v>
      </c>
      <c r="D441" s="13">
        <v>3</v>
      </c>
      <c r="E441" s="14">
        <f t="shared" si="51"/>
        <v>5.3238686779059448E-3</v>
      </c>
      <c r="F441" s="14">
        <f t="shared" si="52"/>
        <v>1.784651992861392E-3</v>
      </c>
      <c r="G441" s="14">
        <f t="shared" si="54"/>
        <v>-0.75</v>
      </c>
      <c r="H441" s="14">
        <f t="shared" si="53"/>
        <v>-3.9929015084294583E-3</v>
      </c>
    </row>
    <row r="442" spans="1:8" x14ac:dyDescent="0.2">
      <c r="A442" s="41"/>
      <c r="B442" s="12" t="s">
        <v>420</v>
      </c>
      <c r="C442" s="13">
        <v>41</v>
      </c>
      <c r="D442" s="13">
        <v>3</v>
      </c>
      <c r="E442" s="14">
        <f t="shared" si="51"/>
        <v>1.8189884649511979E-2</v>
      </c>
      <c r="F442" s="14">
        <f t="shared" si="52"/>
        <v>1.784651992861392E-3</v>
      </c>
      <c r="G442" s="14">
        <f t="shared" si="54"/>
        <v>-0.92682926829268297</v>
      </c>
      <c r="H442" s="14">
        <f t="shared" si="53"/>
        <v>-1.6858917480035495E-2</v>
      </c>
    </row>
    <row r="443" spans="1:8" x14ac:dyDescent="0.2">
      <c r="A443" s="41"/>
      <c r="B443" s="12" t="s">
        <v>421</v>
      </c>
      <c r="C443" s="13">
        <v>15</v>
      </c>
      <c r="D443" s="13">
        <v>5</v>
      </c>
      <c r="E443" s="14">
        <f t="shared" si="51"/>
        <v>6.6548358473824312E-3</v>
      </c>
      <c r="F443" s="14">
        <f t="shared" si="52"/>
        <v>2.9744199881023199E-3</v>
      </c>
      <c r="G443" s="14">
        <f t="shared" si="54"/>
        <v>-0.66666666666666663</v>
      </c>
      <c r="H443" s="14">
        <f t="shared" si="53"/>
        <v>-4.4365572315882874E-3</v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13</v>
      </c>
      <c r="D445" s="13">
        <v>3</v>
      </c>
      <c r="E445" s="14">
        <f t="shared" si="51"/>
        <v>5.7675244010647738E-3</v>
      </c>
      <c r="F445" s="14">
        <f t="shared" si="52"/>
        <v>1.784651992861392E-3</v>
      </c>
      <c r="G445" s="14">
        <f t="shared" si="54"/>
        <v>-0.76923076923076927</v>
      </c>
      <c r="H445" s="14">
        <f t="shared" si="53"/>
        <v>-4.4365572315882874E-3</v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1</v>
      </c>
      <c r="E448" s="14" t="str">
        <f t="shared" si="51"/>
        <v/>
      </c>
      <c r="F448" s="14">
        <f t="shared" si="52"/>
        <v>5.9488399762046404E-4</v>
      </c>
      <c r="G448" s="14">
        <f t="shared" si="54"/>
        <v>1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3</v>
      </c>
      <c r="D450" s="13">
        <v>1</v>
      </c>
      <c r="E450" s="14">
        <f t="shared" si="51"/>
        <v>1.3309671694764862E-3</v>
      </c>
      <c r="F450" s="14">
        <f t="shared" si="52"/>
        <v>5.9488399762046404E-4</v>
      </c>
      <c r="G450" s="14">
        <f t="shared" si="54"/>
        <v>-0.66666666666666663</v>
      </c>
      <c r="H450" s="14">
        <f t="shared" si="53"/>
        <v>-8.8731144631765742E-4</v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0</v>
      </c>
      <c r="E453" s="14" t="str">
        <f t="shared" si="51"/>
        <v/>
      </c>
      <c r="F453" s="14" t="str">
        <f t="shared" si="52"/>
        <v/>
      </c>
      <c r="G453" s="14" t="str">
        <f t="shared" si="54"/>
        <v xml:space="preserve"> 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3</v>
      </c>
      <c r="D455" s="13">
        <v>1</v>
      </c>
      <c r="E455" s="14">
        <f t="shared" si="51"/>
        <v>1.3309671694764862E-3</v>
      </c>
      <c r="F455" s="14">
        <f t="shared" si="52"/>
        <v>5.9488399762046404E-4</v>
      </c>
      <c r="G455" s="14">
        <f t="shared" si="54"/>
        <v>-0.66666666666666663</v>
      </c>
      <c r="H455" s="14">
        <f t="shared" si="53"/>
        <v>-8.8731144631765742E-4</v>
      </c>
    </row>
    <row r="456" spans="1:8" x14ac:dyDescent="0.2">
      <c r="A456" s="41"/>
      <c r="B456" s="12" t="s">
        <v>434</v>
      </c>
      <c r="C456" s="13">
        <v>7</v>
      </c>
      <c r="D456" s="13">
        <v>29</v>
      </c>
      <c r="E456" s="14">
        <f t="shared" si="51"/>
        <v>3.105590062111801E-3</v>
      </c>
      <c r="F456" s="14">
        <f t="shared" si="52"/>
        <v>1.7251635930993457E-2</v>
      </c>
      <c r="G456" s="14">
        <f t="shared" si="54"/>
        <v>3.1428571428571428</v>
      </c>
      <c r="H456" s="14">
        <f t="shared" si="53"/>
        <v>9.7604259094942313E-3</v>
      </c>
    </row>
    <row r="457" spans="1:8" x14ac:dyDescent="0.2">
      <c r="A457" s="41"/>
      <c r="B457" s="12" t="s">
        <v>435</v>
      </c>
      <c r="C457" s="13">
        <v>4</v>
      </c>
      <c r="D457" s="13">
        <v>2</v>
      </c>
      <c r="E457" s="14">
        <f t="shared" si="51"/>
        <v>1.7746228926353151E-3</v>
      </c>
      <c r="F457" s="14">
        <f t="shared" si="52"/>
        <v>1.1897679952409281E-3</v>
      </c>
      <c r="G457" s="14">
        <f t="shared" si="54"/>
        <v>-0.5</v>
      </c>
      <c r="H457" s="14">
        <f t="shared" si="53"/>
        <v>-8.8731144631765753E-4</v>
      </c>
    </row>
    <row r="458" spans="1:8" ht="25.5" x14ac:dyDescent="0.2">
      <c r="A458" s="41"/>
      <c r="B458" s="12" t="s">
        <v>436</v>
      </c>
      <c r="C458" s="13">
        <v>4</v>
      </c>
      <c r="D458" s="13">
        <v>6</v>
      </c>
      <c r="E458" s="14">
        <f t="shared" si="51"/>
        <v>1.7746228926353151E-3</v>
      </c>
      <c r="F458" s="14">
        <f t="shared" si="52"/>
        <v>3.569303985722784E-3</v>
      </c>
      <c r="G458" s="14">
        <f t="shared" si="54"/>
        <v>0.5</v>
      </c>
      <c r="H458" s="14">
        <f t="shared" si="53"/>
        <v>8.8731144631765753E-4</v>
      </c>
    </row>
    <row r="459" spans="1:8" ht="25.5" x14ac:dyDescent="0.2">
      <c r="A459" s="41"/>
      <c r="B459" s="12" t="s">
        <v>437</v>
      </c>
      <c r="C459" s="13">
        <v>1</v>
      </c>
      <c r="D459" s="13">
        <v>3</v>
      </c>
      <c r="E459" s="14">
        <f t="shared" si="51"/>
        <v>4.4365572315882877E-4</v>
      </c>
      <c r="F459" s="14">
        <f t="shared" si="52"/>
        <v>1.784651992861392E-3</v>
      </c>
      <c r="G459" s="14">
        <f t="shared" si="54"/>
        <v>2</v>
      </c>
      <c r="H459" s="14">
        <f t="shared" si="53"/>
        <v>8.8731144631765753E-4</v>
      </c>
    </row>
    <row r="460" spans="1:8" ht="25.5" x14ac:dyDescent="0.2">
      <c r="A460" s="41"/>
      <c r="B460" s="12" t="s">
        <v>438</v>
      </c>
      <c r="C460" s="13">
        <v>0</v>
      </c>
      <c r="D460" s="13">
        <v>19</v>
      </c>
      <c r="E460" s="14" t="str">
        <f t="shared" si="51"/>
        <v/>
      </c>
      <c r="F460" s="14">
        <f t="shared" si="52"/>
        <v>1.1302795954788817E-2</v>
      </c>
      <c r="G460" s="14">
        <f t="shared" si="54"/>
        <v>1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14</v>
      </c>
      <c r="D461" s="13">
        <v>1</v>
      </c>
      <c r="E461" s="14">
        <f t="shared" si="51"/>
        <v>6.2111801242236021E-3</v>
      </c>
      <c r="F461" s="14">
        <f t="shared" si="52"/>
        <v>5.9488399762046404E-4</v>
      </c>
      <c r="G461" s="14">
        <f t="shared" si="54"/>
        <v>-0.9285714285714286</v>
      </c>
      <c r="H461" s="14">
        <f t="shared" si="53"/>
        <v>-5.7675244010647738E-3</v>
      </c>
    </row>
    <row r="462" spans="1:8" ht="25.5" x14ac:dyDescent="0.2">
      <c r="A462" s="41"/>
      <c r="B462" s="12" t="s">
        <v>440</v>
      </c>
      <c r="C462" s="13">
        <v>1</v>
      </c>
      <c r="D462" s="13">
        <v>0</v>
      </c>
      <c r="E462" s="14">
        <f t="shared" si="51"/>
        <v>4.4365572315882877E-4</v>
      </c>
      <c r="F462" s="14" t="str">
        <f t="shared" si="52"/>
        <v/>
      </c>
      <c r="G462" s="14">
        <f t="shared" si="54"/>
        <v>-1</v>
      </c>
      <c r="H462" s="14">
        <f t="shared" si="53"/>
        <v>-4.4365572315882877E-4</v>
      </c>
    </row>
    <row r="463" spans="1:8" x14ac:dyDescent="0.2">
      <c r="A463" s="41"/>
      <c r="B463" s="12" t="s">
        <v>441</v>
      </c>
      <c r="C463" s="13">
        <v>1</v>
      </c>
      <c r="D463" s="13">
        <v>0</v>
      </c>
      <c r="E463" s="14">
        <f t="shared" si="51"/>
        <v>4.4365572315882877E-4</v>
      </c>
      <c r="F463" s="14" t="str">
        <f t="shared" si="52"/>
        <v/>
      </c>
      <c r="G463" s="14">
        <f t="shared" si="54"/>
        <v>-1</v>
      </c>
      <c r="H463" s="14">
        <f t="shared" si="53"/>
        <v>-4.4365572315882877E-4</v>
      </c>
    </row>
    <row r="464" spans="1:8" x14ac:dyDescent="0.2">
      <c r="A464" s="41"/>
      <c r="B464" s="12" t="s">
        <v>442</v>
      </c>
      <c r="C464" s="13">
        <v>2</v>
      </c>
      <c r="D464" s="13">
        <v>4</v>
      </c>
      <c r="E464" s="14">
        <f t="shared" si="51"/>
        <v>8.8731144631765753E-4</v>
      </c>
      <c r="F464" s="14">
        <f t="shared" si="52"/>
        <v>2.3795359904818562E-3</v>
      </c>
      <c r="G464" s="14">
        <f t="shared" si="54"/>
        <v>1</v>
      </c>
      <c r="H464" s="14">
        <f t="shared" si="53"/>
        <v>8.8731144631765753E-4</v>
      </c>
    </row>
    <row r="465" spans="1:8" x14ac:dyDescent="0.2">
      <c r="A465" s="41"/>
      <c r="B465" s="12" t="s">
        <v>443</v>
      </c>
      <c r="C465" s="13">
        <v>29</v>
      </c>
      <c r="D465" s="13">
        <v>15</v>
      </c>
      <c r="E465" s="14">
        <f t="shared" si="51"/>
        <v>1.2866015971606033E-2</v>
      </c>
      <c r="F465" s="14">
        <f t="shared" si="52"/>
        <v>8.92325996430696E-3</v>
      </c>
      <c r="G465" s="14">
        <f t="shared" si="54"/>
        <v>-0.48275862068965519</v>
      </c>
      <c r="H465" s="14">
        <f t="shared" si="53"/>
        <v>-6.2111801242236029E-3</v>
      </c>
    </row>
    <row r="466" spans="1:8" x14ac:dyDescent="0.2">
      <c r="A466" s="41"/>
      <c r="B466" s="12" t="s">
        <v>444</v>
      </c>
      <c r="C466" s="13">
        <v>3</v>
      </c>
      <c r="D466" s="13">
        <v>0</v>
      </c>
      <c r="E466" s="14">
        <f t="shared" si="51"/>
        <v>1.3309671694764862E-3</v>
      </c>
      <c r="F466" s="14" t="str">
        <f t="shared" si="52"/>
        <v/>
      </c>
      <c r="G466" s="14">
        <f t="shared" si="54"/>
        <v>-1</v>
      </c>
      <c r="H466" s="14">
        <f t="shared" si="53"/>
        <v>-1.3309671694764862E-3</v>
      </c>
    </row>
    <row r="467" spans="1:8" x14ac:dyDescent="0.2">
      <c r="A467" s="41"/>
      <c r="B467" s="12" t="s">
        <v>445</v>
      </c>
      <c r="C467" s="13">
        <v>1</v>
      </c>
      <c r="D467" s="13">
        <v>0</v>
      </c>
      <c r="E467" s="14">
        <f t="shared" si="51"/>
        <v>4.4365572315882877E-4</v>
      </c>
      <c r="F467" s="14" t="str">
        <f t="shared" si="52"/>
        <v/>
      </c>
      <c r="G467" s="14">
        <f t="shared" si="54"/>
        <v>-1</v>
      </c>
      <c r="H467" s="14">
        <f t="shared" si="53"/>
        <v>-4.4365572315882877E-4</v>
      </c>
    </row>
    <row r="468" spans="1:8" x14ac:dyDescent="0.2">
      <c r="A468" s="41"/>
      <c r="B468" s="12" t="s">
        <v>446</v>
      </c>
      <c r="C468" s="13">
        <v>6</v>
      </c>
      <c r="D468" s="13">
        <v>6</v>
      </c>
      <c r="E468" s="14">
        <f t="shared" si="51"/>
        <v>2.6619343389529724E-3</v>
      </c>
      <c r="F468" s="14">
        <f t="shared" si="52"/>
        <v>3.569303985722784E-3</v>
      </c>
      <c r="G468" s="14">
        <f t="shared" si="54"/>
        <v>0</v>
      </c>
      <c r="H468" s="14">
        <f t="shared" si="53"/>
        <v>0</v>
      </c>
    </row>
    <row r="469" spans="1:8" x14ac:dyDescent="0.2">
      <c r="A469" s="41"/>
      <c r="B469" s="12" t="s">
        <v>447</v>
      </c>
      <c r="C469" s="13">
        <v>0</v>
      </c>
      <c r="D469" s="13">
        <v>0</v>
      </c>
      <c r="E469" s="14" t="str">
        <f t="shared" si="51"/>
        <v/>
      </c>
      <c r="F469" s="14" t="str">
        <f t="shared" si="52"/>
        <v/>
      </c>
      <c r="G469" s="14" t="str">
        <f t="shared" si="54"/>
        <v xml:space="preserve"> </v>
      </c>
      <c r="H469" s="14" t="str">
        <f t="shared" si="53"/>
        <v/>
      </c>
    </row>
    <row r="470" spans="1:8" x14ac:dyDescent="0.2">
      <c r="A470" s="41"/>
      <c r="B470" s="12" t="s">
        <v>448</v>
      </c>
      <c r="C470" s="13">
        <v>1</v>
      </c>
      <c r="D470" s="13">
        <v>0</v>
      </c>
      <c r="E470" s="14">
        <f t="shared" si="51"/>
        <v>4.4365572315882877E-4</v>
      </c>
      <c r="F470" s="14" t="str">
        <f t="shared" si="52"/>
        <v/>
      </c>
      <c r="G470" s="14">
        <f t="shared" si="54"/>
        <v>-1</v>
      </c>
      <c r="H470" s="14">
        <f t="shared" si="53"/>
        <v>-4.4365572315882877E-4</v>
      </c>
    </row>
    <row r="471" spans="1:8" x14ac:dyDescent="0.2">
      <c r="A471" s="41"/>
      <c r="B471" s="12" t="s">
        <v>449</v>
      </c>
      <c r="C471" s="13">
        <v>112</v>
      </c>
      <c r="D471" s="13">
        <v>33</v>
      </c>
      <c r="E471" s="14">
        <f t="shared" si="51"/>
        <v>4.9689440993788817E-2</v>
      </c>
      <c r="F471" s="14">
        <f t="shared" si="52"/>
        <v>1.9631171921475312E-2</v>
      </c>
      <c r="G471" s="14">
        <f t="shared" si="54"/>
        <v>-0.7053571428571429</v>
      </c>
      <c r="H471" s="14">
        <f t="shared" si="53"/>
        <v>-3.5048802129547474E-2</v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1</v>
      </c>
      <c r="D476" s="13">
        <v>0</v>
      </c>
      <c r="E476" s="14">
        <f t="shared" si="51"/>
        <v>4.4365572315882877E-4</v>
      </c>
      <c r="F476" s="14" t="str">
        <f t="shared" si="52"/>
        <v/>
      </c>
      <c r="G476" s="14">
        <f t="shared" si="54"/>
        <v>-1</v>
      </c>
      <c r="H476" s="14">
        <f t="shared" si="53"/>
        <v>-4.4365572315882877E-4</v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16</v>
      </c>
      <c r="D479" s="13">
        <v>29</v>
      </c>
      <c r="E479" s="14">
        <f t="shared" si="55"/>
        <v>7.0984915705412602E-3</v>
      </c>
      <c r="F479" s="14">
        <f t="shared" si="56"/>
        <v>1.7251635930993457E-2</v>
      </c>
      <c r="G479" s="14">
        <f t="shared" si="58"/>
        <v>0.8125</v>
      </c>
      <c r="H479" s="14">
        <f t="shared" si="57"/>
        <v>5.7675244010647738E-3</v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1</v>
      </c>
      <c r="D481" s="13">
        <v>0</v>
      </c>
      <c r="E481" s="14">
        <f t="shared" si="55"/>
        <v>4.4365572315882877E-4</v>
      </c>
      <c r="F481" s="14" t="str">
        <f t="shared" si="56"/>
        <v/>
      </c>
      <c r="G481" s="14">
        <f t="shared" si="58"/>
        <v>-1</v>
      </c>
      <c r="H481" s="14">
        <f t="shared" si="57"/>
        <v>-4.4365572315882877E-4</v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0</v>
      </c>
      <c r="D483" s="13">
        <v>3</v>
      </c>
      <c r="E483" s="14" t="str">
        <f t="shared" si="55"/>
        <v/>
      </c>
      <c r="F483" s="14">
        <f t="shared" si="56"/>
        <v>1.784651992861392E-3</v>
      </c>
      <c r="G483" s="14">
        <f t="shared" si="58"/>
        <v>1</v>
      </c>
      <c r="H483" s="14" t="str">
        <f t="shared" si="57"/>
        <v/>
      </c>
    </row>
    <row r="484" spans="1:8" x14ac:dyDescent="0.2">
      <c r="A484" s="41"/>
      <c r="B484" s="12" t="s">
        <v>462</v>
      </c>
      <c r="C484" s="13">
        <v>6</v>
      </c>
      <c r="D484" s="13">
        <v>4</v>
      </c>
      <c r="E484" s="14">
        <f t="shared" si="55"/>
        <v>2.6619343389529724E-3</v>
      </c>
      <c r="F484" s="14">
        <f t="shared" si="56"/>
        <v>2.3795359904818562E-3</v>
      </c>
      <c r="G484" s="14">
        <f t="shared" si="58"/>
        <v>-0.33333333333333331</v>
      </c>
      <c r="H484" s="14">
        <f t="shared" si="57"/>
        <v>-8.8731144631765742E-4</v>
      </c>
    </row>
    <row r="485" spans="1:8" x14ac:dyDescent="0.2">
      <c r="A485" s="41"/>
      <c r="B485" s="12" t="s">
        <v>463</v>
      </c>
      <c r="C485" s="13">
        <v>5</v>
      </c>
      <c r="D485" s="13">
        <v>0</v>
      </c>
      <c r="E485" s="14">
        <f t="shared" si="55"/>
        <v>2.2182786157941437E-3</v>
      </c>
      <c r="F485" s="14" t="str">
        <f t="shared" si="56"/>
        <v/>
      </c>
      <c r="G485" s="14">
        <f t="shared" si="58"/>
        <v>-1</v>
      </c>
      <c r="H485" s="14">
        <f t="shared" si="57"/>
        <v>-2.2182786157941437E-3</v>
      </c>
    </row>
    <row r="486" spans="1:8" x14ac:dyDescent="0.2">
      <c r="A486" s="41"/>
      <c r="B486" s="12" t="s">
        <v>464</v>
      </c>
      <c r="C486" s="13">
        <v>0</v>
      </c>
      <c r="D486" s="13">
        <v>6</v>
      </c>
      <c r="E486" s="14" t="str">
        <f t="shared" si="55"/>
        <v/>
      </c>
      <c r="F486" s="14">
        <f t="shared" si="56"/>
        <v>3.569303985722784E-3</v>
      </c>
      <c r="G486" s="14">
        <f t="shared" si="58"/>
        <v>1</v>
      </c>
      <c r="H486" s="14" t="str">
        <f t="shared" si="57"/>
        <v/>
      </c>
    </row>
    <row r="487" spans="1:8" x14ac:dyDescent="0.2">
      <c r="A487" s="41"/>
      <c r="B487" s="12" t="s">
        <v>465</v>
      </c>
      <c r="C487" s="13">
        <v>0</v>
      </c>
      <c r="D487" s="13">
        <v>0</v>
      </c>
      <c r="E487" s="14" t="str">
        <f t="shared" si="55"/>
        <v/>
      </c>
      <c r="F487" s="14" t="str">
        <f t="shared" si="56"/>
        <v/>
      </c>
      <c r="G487" s="14" t="str">
        <f t="shared" si="58"/>
        <v xml:space="preserve"> 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5</v>
      </c>
      <c r="D489" s="13">
        <v>1</v>
      </c>
      <c r="E489" s="14">
        <f t="shared" si="55"/>
        <v>2.2182786157941437E-3</v>
      </c>
      <c r="F489" s="14">
        <f t="shared" si="56"/>
        <v>5.9488399762046404E-4</v>
      </c>
      <c r="G489" s="14">
        <f t="shared" si="58"/>
        <v>-0.8</v>
      </c>
      <c r="H489" s="14">
        <f t="shared" si="57"/>
        <v>-1.7746228926353151E-3</v>
      </c>
    </row>
    <row r="490" spans="1:8" x14ac:dyDescent="0.2">
      <c r="A490" s="41"/>
      <c r="B490" s="12" t="s">
        <v>468</v>
      </c>
      <c r="C490" s="13">
        <v>2</v>
      </c>
      <c r="D490" s="13">
        <v>3</v>
      </c>
      <c r="E490" s="14">
        <f t="shared" si="55"/>
        <v>8.8731144631765753E-4</v>
      </c>
      <c r="F490" s="14">
        <f t="shared" si="56"/>
        <v>1.784651992861392E-3</v>
      </c>
      <c r="G490" s="14">
        <f t="shared" si="58"/>
        <v>0.5</v>
      </c>
      <c r="H490" s="14">
        <f t="shared" si="57"/>
        <v>4.4365572315882877E-4</v>
      </c>
    </row>
    <row r="491" spans="1:8" x14ac:dyDescent="0.2">
      <c r="A491" s="41"/>
      <c r="B491" s="12" t="s">
        <v>469</v>
      </c>
      <c r="C491" s="13">
        <v>1</v>
      </c>
      <c r="D491" s="13">
        <v>0</v>
      </c>
      <c r="E491" s="14">
        <f t="shared" si="55"/>
        <v>4.4365572315882877E-4</v>
      </c>
      <c r="F491" s="14" t="str">
        <f t="shared" si="56"/>
        <v/>
      </c>
      <c r="G491" s="14">
        <f t="shared" si="58"/>
        <v>-1</v>
      </c>
      <c r="H491" s="14">
        <f t="shared" si="57"/>
        <v>-4.4365572315882877E-4</v>
      </c>
    </row>
    <row r="492" spans="1:8" ht="25.5" x14ac:dyDescent="0.2">
      <c r="A492" s="41"/>
      <c r="B492" s="12" t="s">
        <v>470</v>
      </c>
      <c r="C492" s="13">
        <v>0</v>
      </c>
      <c r="D492" s="13">
        <v>1</v>
      </c>
      <c r="E492" s="14" t="str">
        <f t="shared" si="55"/>
        <v/>
      </c>
      <c r="F492" s="14">
        <f t="shared" si="56"/>
        <v>5.9488399762046404E-4</v>
      </c>
      <c r="G492" s="14">
        <f t="shared" si="58"/>
        <v>1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1</v>
      </c>
      <c r="D495" s="13">
        <v>1</v>
      </c>
      <c r="E495" s="14">
        <f t="shared" si="55"/>
        <v>4.4365572315882877E-4</v>
      </c>
      <c r="F495" s="14">
        <f t="shared" si="56"/>
        <v>5.9488399762046404E-4</v>
      </c>
      <c r="G495" s="14">
        <f t="shared" si="58"/>
        <v>0</v>
      </c>
      <c r="H495" s="14">
        <f t="shared" si="57"/>
        <v>0</v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4</v>
      </c>
      <c r="D497" s="13">
        <v>1</v>
      </c>
      <c r="E497" s="14">
        <f t="shared" si="55"/>
        <v>1.7746228926353151E-3</v>
      </c>
      <c r="F497" s="14">
        <f t="shared" si="56"/>
        <v>5.9488399762046404E-4</v>
      </c>
      <c r="G497" s="14">
        <f t="shared" si="58"/>
        <v>-0.75</v>
      </c>
      <c r="H497" s="14">
        <f t="shared" si="57"/>
        <v>-1.3309671694764864E-3</v>
      </c>
    </row>
    <row r="498" spans="1:8" ht="25.5" x14ac:dyDescent="0.2">
      <c r="A498" s="41"/>
      <c r="B498" s="12" t="s">
        <v>476</v>
      </c>
      <c r="C498" s="13">
        <v>0</v>
      </c>
      <c r="D498" s="13">
        <v>0</v>
      </c>
      <c r="E498" s="14" t="str">
        <f t="shared" si="55"/>
        <v/>
      </c>
      <c r="F498" s="14" t="str">
        <f t="shared" si="56"/>
        <v/>
      </c>
      <c r="G498" s="14" t="str">
        <f t="shared" si="58"/>
        <v xml:space="preserve"> 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2</v>
      </c>
      <c r="D500" s="13">
        <v>0</v>
      </c>
      <c r="E500" s="14">
        <f t="shared" si="55"/>
        <v>8.8731144631765753E-4</v>
      </c>
      <c r="F500" s="14" t="str">
        <f t="shared" si="56"/>
        <v/>
      </c>
      <c r="G500" s="14">
        <f t="shared" si="58"/>
        <v>-1</v>
      </c>
      <c r="H500" s="14">
        <f t="shared" si="57"/>
        <v>-8.8731144631765753E-4</v>
      </c>
    </row>
    <row r="501" spans="1:8" ht="25.5" x14ac:dyDescent="0.2">
      <c r="A501" s="41"/>
      <c r="B501" s="12" t="s">
        <v>479</v>
      </c>
      <c r="C501" s="13">
        <v>0</v>
      </c>
      <c r="D501" s="13">
        <v>10</v>
      </c>
      <c r="E501" s="14" t="str">
        <f t="shared" si="55"/>
        <v/>
      </c>
      <c r="F501" s="14">
        <f t="shared" si="56"/>
        <v>5.9488399762046397E-3</v>
      </c>
      <c r="G501" s="14">
        <f t="shared" si="58"/>
        <v>1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4</v>
      </c>
      <c r="D510" s="13">
        <v>5</v>
      </c>
      <c r="E510" s="14">
        <f t="shared" si="55"/>
        <v>1.7746228926353151E-3</v>
      </c>
      <c r="F510" s="14">
        <f t="shared" si="56"/>
        <v>2.9744199881023199E-3</v>
      </c>
      <c r="G510" s="14">
        <f t="shared" si="58"/>
        <v>0.25</v>
      </c>
      <c r="H510" s="14">
        <f t="shared" si="57"/>
        <v>4.4365572315882877E-4</v>
      </c>
    </row>
    <row r="511" spans="1:8" x14ac:dyDescent="0.2">
      <c r="A511" s="41"/>
      <c r="B511" s="12" t="s">
        <v>489</v>
      </c>
      <c r="C511" s="13">
        <v>0</v>
      </c>
      <c r="D511" s="13">
        <v>0</v>
      </c>
      <c r="E511" s="14" t="str">
        <f t="shared" si="55"/>
        <v/>
      </c>
      <c r="F511" s="14" t="str">
        <f t="shared" si="56"/>
        <v/>
      </c>
      <c r="G511" s="14" t="str">
        <f t="shared" si="58"/>
        <v xml:space="preserve"> </v>
      </c>
      <c r="H511" s="14" t="str">
        <f t="shared" si="57"/>
        <v/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18</v>
      </c>
      <c r="D515" s="13">
        <v>33</v>
      </c>
      <c r="E515" s="14">
        <f t="shared" si="55"/>
        <v>7.9858030168589167E-3</v>
      </c>
      <c r="F515" s="14">
        <f t="shared" si="56"/>
        <v>1.9631171921475312E-2</v>
      </c>
      <c r="G515" s="14">
        <f t="shared" si="58"/>
        <v>0.83333333333333337</v>
      </c>
      <c r="H515" s="14">
        <f t="shared" si="57"/>
        <v>6.6548358473824312E-3</v>
      </c>
    </row>
    <row r="516" spans="1:8" x14ac:dyDescent="0.2">
      <c r="A516" s="41"/>
      <c r="B516" s="12" t="s">
        <v>494</v>
      </c>
      <c r="C516" s="13">
        <v>0</v>
      </c>
      <c r="D516" s="13">
        <v>2</v>
      </c>
      <c r="E516" s="14" t="str">
        <f t="shared" si="55"/>
        <v/>
      </c>
      <c r="F516" s="14">
        <f t="shared" si="56"/>
        <v>1.1897679952409281E-3</v>
      </c>
      <c r="G516" s="14">
        <f t="shared" si="58"/>
        <v>1</v>
      </c>
      <c r="H516" s="14" t="str">
        <f t="shared" si="57"/>
        <v/>
      </c>
    </row>
    <row r="517" spans="1:8" ht="25.5" x14ac:dyDescent="0.2">
      <c r="A517" s="41"/>
      <c r="B517" s="12" t="s">
        <v>495</v>
      </c>
      <c r="C517" s="13">
        <v>6</v>
      </c>
      <c r="D517" s="13">
        <v>7</v>
      </c>
      <c r="E517" s="14">
        <f t="shared" si="55"/>
        <v>2.6619343389529724E-3</v>
      </c>
      <c r="F517" s="14">
        <f t="shared" si="56"/>
        <v>4.1641879833432477E-3</v>
      </c>
      <c r="G517" s="14">
        <f t="shared" si="58"/>
        <v>0.16666666666666666</v>
      </c>
      <c r="H517" s="14">
        <f t="shared" si="57"/>
        <v>4.4365572315882871E-4</v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1</v>
      </c>
      <c r="D524" s="13">
        <v>0</v>
      </c>
      <c r="E524" s="14">
        <f t="shared" si="55"/>
        <v>4.4365572315882877E-4</v>
      </c>
      <c r="F524" s="14" t="str">
        <f t="shared" si="56"/>
        <v/>
      </c>
      <c r="G524" s="14">
        <f t="shared" si="58"/>
        <v>-1</v>
      </c>
      <c r="H524" s="14">
        <f t="shared" si="57"/>
        <v>-4.4365572315882877E-4</v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1</v>
      </c>
      <c r="D530" s="13">
        <v>0</v>
      </c>
      <c r="E530" s="14">
        <f t="shared" si="55"/>
        <v>4.4365572315882877E-4</v>
      </c>
      <c r="F530" s="14" t="str">
        <f t="shared" si="56"/>
        <v/>
      </c>
      <c r="G530" s="14">
        <f t="shared" si="58"/>
        <v>-1</v>
      </c>
      <c r="H530" s="14">
        <f t="shared" si="57"/>
        <v>-4.4365572315882877E-4</v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4</v>
      </c>
      <c r="D532" s="13">
        <v>1</v>
      </c>
      <c r="E532" s="14">
        <f t="shared" si="55"/>
        <v>1.7746228926353151E-3</v>
      </c>
      <c r="F532" s="14">
        <f t="shared" si="56"/>
        <v>5.9488399762046404E-4</v>
      </c>
      <c r="G532" s="14">
        <f t="shared" si="58"/>
        <v>-0.75</v>
      </c>
      <c r="H532" s="14">
        <f t="shared" si="57"/>
        <v>-1.3309671694764864E-3</v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2</v>
      </c>
      <c r="D534" s="13">
        <v>4</v>
      </c>
      <c r="E534" s="14">
        <f t="shared" si="55"/>
        <v>8.8731144631765753E-4</v>
      </c>
      <c r="F534" s="14">
        <f t="shared" si="56"/>
        <v>2.3795359904818562E-3</v>
      </c>
      <c r="G534" s="14">
        <f t="shared" si="58"/>
        <v>1</v>
      </c>
      <c r="H534" s="14">
        <f t="shared" si="57"/>
        <v>8.8731144631765753E-4</v>
      </c>
    </row>
    <row r="535" spans="1:8" x14ac:dyDescent="0.2">
      <c r="A535" s="41"/>
      <c r="B535" s="12" t="s">
        <v>513</v>
      </c>
      <c r="C535" s="13">
        <v>4</v>
      </c>
      <c r="D535" s="13">
        <v>4</v>
      </c>
      <c r="E535" s="14">
        <f t="shared" si="55"/>
        <v>1.7746228926353151E-3</v>
      </c>
      <c r="F535" s="14">
        <f t="shared" si="56"/>
        <v>2.3795359904818562E-3</v>
      </c>
      <c r="G535" s="14">
        <f t="shared" si="58"/>
        <v>0</v>
      </c>
      <c r="H535" s="14">
        <f t="shared" si="57"/>
        <v>0</v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59</v>
      </c>
      <c r="D538" s="13">
        <v>18</v>
      </c>
      <c r="E538" s="14">
        <f t="shared" si="55"/>
        <v>2.6175687666370896E-2</v>
      </c>
      <c r="F538" s="14">
        <f t="shared" si="56"/>
        <v>1.0707911957168352E-2</v>
      </c>
      <c r="G538" s="14">
        <f t="shared" si="58"/>
        <v>-0.69491525423728817</v>
      </c>
      <c r="H538" s="14">
        <f t="shared" si="57"/>
        <v>-1.8189884649511979E-2</v>
      </c>
    </row>
    <row r="539" spans="1:8" x14ac:dyDescent="0.2">
      <c r="A539" s="41"/>
      <c r="B539" s="12" t="s">
        <v>517</v>
      </c>
      <c r="C539" s="13">
        <v>8</v>
      </c>
      <c r="D539" s="13">
        <v>8</v>
      </c>
      <c r="E539" s="14">
        <f t="shared" si="55"/>
        <v>3.5492457852706301E-3</v>
      </c>
      <c r="F539" s="14">
        <f t="shared" si="56"/>
        <v>4.7590719809637123E-3</v>
      </c>
      <c r="G539" s="14">
        <f t="shared" si="58"/>
        <v>0</v>
      </c>
      <c r="H539" s="14">
        <f t="shared" si="57"/>
        <v>0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3</v>
      </c>
      <c r="D541" s="13">
        <v>0</v>
      </c>
      <c r="E541" s="14">
        <f t="shared" ref="E541:E576" si="59">+IF(C541=0,"",C541/C$349)</f>
        <v>1.3309671694764862E-3</v>
      </c>
      <c r="F541" s="14" t="str">
        <f t="shared" ref="F541:F576" si="60">+IF(D541=0,"",D541/D$349)</f>
        <v/>
      </c>
      <c r="G541" s="14">
        <f t="shared" si="58"/>
        <v>-1</v>
      </c>
      <c r="H541" s="14">
        <f t="shared" ref="H541:H576" si="61">+IF(OR(AND(E541=""),(G541="")),"",E541*G541)</f>
        <v>-1.3309671694764862E-3</v>
      </c>
    </row>
    <row r="542" spans="1:8" x14ac:dyDescent="0.2">
      <c r="A542" s="41"/>
      <c r="B542" s="12" t="s">
        <v>519</v>
      </c>
      <c r="C542" s="13">
        <v>1</v>
      </c>
      <c r="D542" s="13">
        <v>0</v>
      </c>
      <c r="E542" s="14">
        <f t="shared" si="59"/>
        <v>4.4365572315882877E-4</v>
      </c>
      <c r="F542" s="14" t="str">
        <f t="shared" si="60"/>
        <v/>
      </c>
      <c r="G542" s="14">
        <f t="shared" ref="G542:G576" si="62">+IF(AND(C542=0,D542=0)," ",IF(C542=0,1,IF(D542=0,-1,(D542-C542)/C542)))</f>
        <v>-1</v>
      </c>
      <c r="H542" s="14">
        <f t="shared" si="61"/>
        <v>-4.4365572315882877E-4</v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0</v>
      </c>
      <c r="D548" s="13">
        <v>0</v>
      </c>
      <c r="E548" s="14" t="str">
        <f t="shared" si="59"/>
        <v/>
      </c>
      <c r="F548" s="14" t="str">
        <f t="shared" si="60"/>
        <v/>
      </c>
      <c r="G548" s="14" t="str">
        <f t="shared" si="62"/>
        <v xml:space="preserve"> </v>
      </c>
      <c r="H548" s="14" t="str">
        <f t="shared" si="61"/>
        <v/>
      </c>
    </row>
    <row r="549" spans="1:8" ht="25.5" x14ac:dyDescent="0.2">
      <c r="A549" s="41"/>
      <c r="B549" s="12" t="s">
        <v>526</v>
      </c>
      <c r="C549" s="13">
        <v>0</v>
      </c>
      <c r="D549" s="13">
        <v>1</v>
      </c>
      <c r="E549" s="14" t="str">
        <f t="shared" si="59"/>
        <v/>
      </c>
      <c r="F549" s="14">
        <f t="shared" si="60"/>
        <v>5.9488399762046404E-4</v>
      </c>
      <c r="G549" s="14">
        <f t="shared" si="62"/>
        <v>1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6</v>
      </c>
      <c r="D551" s="13">
        <v>3</v>
      </c>
      <c r="E551" s="14">
        <f t="shared" si="59"/>
        <v>2.6619343389529724E-3</v>
      </c>
      <c r="F551" s="14">
        <f t="shared" si="60"/>
        <v>1.784651992861392E-3</v>
      </c>
      <c r="G551" s="14">
        <f t="shared" si="62"/>
        <v>-0.5</v>
      </c>
      <c r="H551" s="14">
        <f t="shared" si="61"/>
        <v>-1.3309671694764862E-3</v>
      </c>
    </row>
    <row r="552" spans="1:8" ht="25.5" x14ac:dyDescent="0.2">
      <c r="A552" s="41"/>
      <c r="B552" s="12" t="s">
        <v>529</v>
      </c>
      <c r="C552" s="13">
        <v>0</v>
      </c>
      <c r="D552" s="13">
        <v>1</v>
      </c>
      <c r="E552" s="14" t="str">
        <f t="shared" si="59"/>
        <v/>
      </c>
      <c r="F552" s="14">
        <f t="shared" si="60"/>
        <v>5.9488399762046404E-4</v>
      </c>
      <c r="G552" s="14">
        <f t="shared" si="62"/>
        <v>1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30</v>
      </c>
      <c r="D554" s="13">
        <v>19</v>
      </c>
      <c r="E554" s="14">
        <f t="shared" si="59"/>
        <v>1.3309671694764862E-2</v>
      </c>
      <c r="F554" s="14">
        <f t="shared" si="60"/>
        <v>1.1302795954788817E-2</v>
      </c>
      <c r="G554" s="14">
        <f t="shared" si="62"/>
        <v>-0.36666666666666664</v>
      </c>
      <c r="H554" s="14">
        <f t="shared" si="61"/>
        <v>-4.8802129547471157E-3</v>
      </c>
    </row>
    <row r="555" spans="1:8" ht="25.5" x14ac:dyDescent="0.2">
      <c r="A555" s="41"/>
      <c r="B555" s="12" t="s">
        <v>532</v>
      </c>
      <c r="C555" s="13">
        <v>5</v>
      </c>
      <c r="D555" s="13">
        <v>0</v>
      </c>
      <c r="E555" s="14">
        <f t="shared" si="59"/>
        <v>2.2182786157941437E-3</v>
      </c>
      <c r="F555" s="14" t="str">
        <f t="shared" si="60"/>
        <v/>
      </c>
      <c r="G555" s="14">
        <f t="shared" si="62"/>
        <v>-1</v>
      </c>
      <c r="H555" s="14">
        <f t="shared" si="61"/>
        <v>-2.2182786157941437E-3</v>
      </c>
    </row>
    <row r="556" spans="1:8" x14ac:dyDescent="0.2">
      <c r="A556" s="41"/>
      <c r="B556" s="12" t="s">
        <v>533</v>
      </c>
      <c r="C556" s="13">
        <v>3</v>
      </c>
      <c r="D556" s="13">
        <v>0</v>
      </c>
      <c r="E556" s="14">
        <f t="shared" si="59"/>
        <v>1.3309671694764862E-3</v>
      </c>
      <c r="F556" s="14" t="str">
        <f t="shared" si="60"/>
        <v/>
      </c>
      <c r="G556" s="14">
        <f t="shared" si="62"/>
        <v>-1</v>
      </c>
      <c r="H556" s="14">
        <f t="shared" si="61"/>
        <v>-1.3309671694764862E-3</v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94</v>
      </c>
      <c r="D559" s="13">
        <v>170</v>
      </c>
      <c r="E559" s="14">
        <f t="shared" si="59"/>
        <v>4.17036379769299E-2</v>
      </c>
      <c r="F559" s="14">
        <f t="shared" si="60"/>
        <v>0.10113027959547888</v>
      </c>
      <c r="G559" s="14">
        <f t="shared" si="62"/>
        <v>0.80851063829787229</v>
      </c>
      <c r="H559" s="14">
        <f t="shared" si="61"/>
        <v>3.3717834960070983E-2</v>
      </c>
    </row>
    <row r="560" spans="1:8" ht="25.5" x14ac:dyDescent="0.2">
      <c r="A560" s="41"/>
      <c r="B560" s="12" t="s">
        <v>537</v>
      </c>
      <c r="C560" s="13">
        <v>57</v>
      </c>
      <c r="D560" s="13">
        <v>31</v>
      </c>
      <c r="E560" s="14">
        <f t="shared" si="59"/>
        <v>2.5288376220053237E-2</v>
      </c>
      <c r="F560" s="14">
        <f t="shared" si="60"/>
        <v>1.8441403926234383E-2</v>
      </c>
      <c r="G560" s="14">
        <f t="shared" si="62"/>
        <v>-0.45614035087719296</v>
      </c>
      <c r="H560" s="14">
        <f t="shared" si="61"/>
        <v>-1.1535048802129546E-2</v>
      </c>
    </row>
    <row r="561" spans="1:8" x14ac:dyDescent="0.2">
      <c r="A561" s="41"/>
      <c r="B561" s="12" t="s">
        <v>538</v>
      </c>
      <c r="C561" s="13">
        <v>43</v>
      </c>
      <c r="D561" s="13">
        <v>27</v>
      </c>
      <c r="E561" s="14">
        <f t="shared" si="59"/>
        <v>1.9077196095829637E-2</v>
      </c>
      <c r="F561" s="14">
        <f t="shared" si="60"/>
        <v>1.6061867935752528E-2</v>
      </c>
      <c r="G561" s="14">
        <f t="shared" si="62"/>
        <v>-0.37209302325581395</v>
      </c>
      <c r="H561" s="14">
        <f t="shared" si="61"/>
        <v>-7.0984915705412602E-3</v>
      </c>
    </row>
    <row r="562" spans="1:8" x14ac:dyDescent="0.2">
      <c r="A562" s="41"/>
      <c r="B562" s="12" t="s">
        <v>539</v>
      </c>
      <c r="C562" s="13">
        <v>23</v>
      </c>
      <c r="D562" s="13">
        <v>0</v>
      </c>
      <c r="E562" s="14">
        <f t="shared" si="59"/>
        <v>1.020408163265306E-2</v>
      </c>
      <c r="F562" s="14" t="str">
        <f t="shared" si="60"/>
        <v/>
      </c>
      <c r="G562" s="14">
        <f t="shared" si="62"/>
        <v>-1</v>
      </c>
      <c r="H562" s="14">
        <f t="shared" si="61"/>
        <v>-1.020408163265306E-2</v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2</v>
      </c>
      <c r="D565" s="13">
        <v>0</v>
      </c>
      <c r="E565" s="14">
        <f t="shared" si="59"/>
        <v>8.8731144631765753E-4</v>
      </c>
      <c r="F565" s="14" t="str">
        <f t="shared" si="60"/>
        <v/>
      </c>
      <c r="G565" s="14">
        <f t="shared" si="62"/>
        <v>-1</v>
      </c>
      <c r="H565" s="14">
        <f t="shared" si="61"/>
        <v>-8.8731144631765753E-4</v>
      </c>
    </row>
    <row r="566" spans="1:8" x14ac:dyDescent="0.2">
      <c r="A566" s="41"/>
      <c r="B566" s="12" t="s">
        <v>543</v>
      </c>
      <c r="C566" s="13">
        <v>0</v>
      </c>
      <c r="D566" s="13">
        <v>1</v>
      </c>
      <c r="E566" s="14" t="str">
        <f t="shared" si="59"/>
        <v/>
      </c>
      <c r="F566" s="14">
        <f t="shared" si="60"/>
        <v>5.9488399762046404E-4</v>
      </c>
      <c r="G566" s="14">
        <f t="shared" si="62"/>
        <v>1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25</v>
      </c>
      <c r="D568" s="13">
        <v>45</v>
      </c>
      <c r="E568" s="14">
        <f t="shared" si="59"/>
        <v>1.1091393078970719E-2</v>
      </c>
      <c r="F568" s="14">
        <f t="shared" si="60"/>
        <v>2.676977989292088E-2</v>
      </c>
      <c r="G568" s="14">
        <f t="shared" si="62"/>
        <v>0.8</v>
      </c>
      <c r="H568" s="14">
        <f t="shared" si="61"/>
        <v>8.8731144631765749E-3</v>
      </c>
    </row>
    <row r="569" spans="1:8" x14ac:dyDescent="0.2">
      <c r="A569" s="41"/>
      <c r="B569" s="12" t="s">
        <v>546</v>
      </c>
      <c r="C569" s="13">
        <v>6</v>
      </c>
      <c r="D569" s="13">
        <v>6</v>
      </c>
      <c r="E569" s="14">
        <f t="shared" si="59"/>
        <v>2.6619343389529724E-3</v>
      </c>
      <c r="F569" s="14">
        <f t="shared" si="60"/>
        <v>3.569303985722784E-3</v>
      </c>
      <c r="G569" s="14">
        <f t="shared" si="62"/>
        <v>0</v>
      </c>
      <c r="H569" s="14">
        <f t="shared" si="61"/>
        <v>0</v>
      </c>
    </row>
    <row r="570" spans="1:8" x14ac:dyDescent="0.2">
      <c r="A570" s="41"/>
      <c r="B570" s="12" t="s">
        <v>547</v>
      </c>
      <c r="C570" s="13">
        <v>1</v>
      </c>
      <c r="D570" s="13">
        <v>2</v>
      </c>
      <c r="E570" s="14">
        <f t="shared" si="59"/>
        <v>4.4365572315882877E-4</v>
      </c>
      <c r="F570" s="14">
        <f t="shared" si="60"/>
        <v>1.1897679952409281E-3</v>
      </c>
      <c r="G570" s="14">
        <f t="shared" si="62"/>
        <v>1</v>
      </c>
      <c r="H570" s="14">
        <f t="shared" si="61"/>
        <v>4.4365572315882877E-4</v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3</v>
      </c>
      <c r="D572" s="13">
        <v>0</v>
      </c>
      <c r="E572" s="14">
        <f t="shared" si="59"/>
        <v>1.3309671694764862E-3</v>
      </c>
      <c r="F572" s="14" t="str">
        <f t="shared" si="60"/>
        <v/>
      </c>
      <c r="G572" s="14">
        <f t="shared" si="62"/>
        <v>-1</v>
      </c>
      <c r="H572" s="14">
        <f t="shared" si="61"/>
        <v>-1.3309671694764862E-3</v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59"/>
        <v/>
      </c>
      <c r="F574" s="14" t="str">
        <f t="shared" si="60"/>
        <v/>
      </c>
      <c r="G574" s="14" t="str">
        <f t="shared" si="62"/>
        <v xml:space="preserve"> 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2584</v>
      </c>
      <c r="D582" s="17">
        <f>SUM(D583:D609)</f>
        <v>744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-0.71207430340557276</v>
      </c>
      <c r="H582" s="18">
        <f t="shared" ref="H582:H609" si="65">+IF(OR(AND(E582=""),(G582="")),"",E582*G582)</f>
        <v>-0.71207430340557276</v>
      </c>
    </row>
    <row r="583" spans="1:8" x14ac:dyDescent="0.2">
      <c r="A583" s="41"/>
      <c r="B583" s="12" t="s">
        <v>554</v>
      </c>
      <c r="C583" s="13">
        <v>10</v>
      </c>
      <c r="D583" s="13">
        <v>0</v>
      </c>
      <c r="E583" s="14">
        <f t="shared" si="63"/>
        <v>3.869969040247678E-3</v>
      </c>
      <c r="F583" s="14" t="str">
        <f t="shared" si="64"/>
        <v/>
      </c>
      <c r="G583" s="14">
        <f t="shared" ref="G583:G609" si="66">+IF(AND(C583=0,D583=0)," ",IF(C583=0,1,IF(D583=0,-1,(D583-C583)/C583)))</f>
        <v>-1</v>
      </c>
      <c r="H583" s="14">
        <f t="shared" si="65"/>
        <v>-3.869969040247678E-3</v>
      </c>
    </row>
    <row r="584" spans="1:8" x14ac:dyDescent="0.2">
      <c r="A584" s="41"/>
      <c r="B584" s="12" t="s">
        <v>555</v>
      </c>
      <c r="C584" s="13">
        <v>32</v>
      </c>
      <c r="D584" s="13">
        <v>37</v>
      </c>
      <c r="E584" s="14">
        <f t="shared" si="63"/>
        <v>1.238390092879257E-2</v>
      </c>
      <c r="F584" s="14">
        <f t="shared" si="64"/>
        <v>4.9731182795698922E-2</v>
      </c>
      <c r="G584" s="14">
        <f t="shared" si="66"/>
        <v>0.15625</v>
      </c>
      <c r="H584" s="14">
        <f t="shared" si="65"/>
        <v>1.9349845201238392E-3</v>
      </c>
    </row>
    <row r="585" spans="1:8" ht="25.5" x14ac:dyDescent="0.2">
      <c r="A585" s="41"/>
      <c r="B585" s="12" t="s">
        <v>556</v>
      </c>
      <c r="C585" s="13">
        <v>837</v>
      </c>
      <c r="D585" s="13">
        <v>11</v>
      </c>
      <c r="E585" s="14">
        <f t="shared" si="63"/>
        <v>0.32391640866873067</v>
      </c>
      <c r="F585" s="14">
        <f t="shared" si="64"/>
        <v>1.4784946236559141E-2</v>
      </c>
      <c r="G585" s="14">
        <f t="shared" si="66"/>
        <v>-0.98685782556750301</v>
      </c>
      <c r="H585" s="14">
        <f t="shared" si="65"/>
        <v>-0.31965944272445823</v>
      </c>
    </row>
    <row r="586" spans="1:8" x14ac:dyDescent="0.2">
      <c r="A586" s="41"/>
      <c r="B586" s="12" t="s">
        <v>557</v>
      </c>
      <c r="C586" s="13">
        <v>62</v>
      </c>
      <c r="D586" s="13">
        <v>156</v>
      </c>
      <c r="E586" s="14">
        <f t="shared" si="63"/>
        <v>2.3993808049535603E-2</v>
      </c>
      <c r="F586" s="14">
        <f t="shared" si="64"/>
        <v>0.20967741935483872</v>
      </c>
      <c r="G586" s="14">
        <f t="shared" si="66"/>
        <v>1.5161290322580645</v>
      </c>
      <c r="H586" s="14">
        <f t="shared" si="65"/>
        <v>3.637770897832817E-2</v>
      </c>
    </row>
    <row r="587" spans="1:8" x14ac:dyDescent="0.2">
      <c r="A587" s="41"/>
      <c r="B587" s="12" t="s">
        <v>558</v>
      </c>
      <c r="C587" s="13">
        <v>4</v>
      </c>
      <c r="D587" s="13">
        <v>1</v>
      </c>
      <c r="E587" s="14">
        <f t="shared" si="63"/>
        <v>1.5479876160990713E-3</v>
      </c>
      <c r="F587" s="14">
        <f t="shared" si="64"/>
        <v>1.3440860215053765E-3</v>
      </c>
      <c r="G587" s="14">
        <f t="shared" si="66"/>
        <v>-0.75</v>
      </c>
      <c r="H587" s="14">
        <f t="shared" si="65"/>
        <v>-1.1609907120743034E-3</v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1</v>
      </c>
      <c r="D589" s="13">
        <v>0</v>
      </c>
      <c r="E589" s="14">
        <f t="shared" si="63"/>
        <v>3.8699690402476783E-4</v>
      </c>
      <c r="F589" s="14" t="str">
        <f t="shared" si="64"/>
        <v/>
      </c>
      <c r="G589" s="14">
        <f t="shared" si="66"/>
        <v>-1</v>
      </c>
      <c r="H589" s="14">
        <f t="shared" si="65"/>
        <v>-3.8699690402476783E-4</v>
      </c>
    </row>
    <row r="590" spans="1:8" x14ac:dyDescent="0.2">
      <c r="A590" s="41"/>
      <c r="B590" s="12" t="s">
        <v>561</v>
      </c>
      <c r="C590" s="13">
        <v>8</v>
      </c>
      <c r="D590" s="13">
        <v>0</v>
      </c>
      <c r="E590" s="14">
        <f t="shared" si="63"/>
        <v>3.0959752321981426E-3</v>
      </c>
      <c r="F590" s="14" t="str">
        <f t="shared" si="64"/>
        <v/>
      </c>
      <c r="G590" s="14">
        <f t="shared" si="66"/>
        <v>-1</v>
      </c>
      <c r="H590" s="14">
        <f t="shared" si="65"/>
        <v>-3.0959752321981426E-3</v>
      </c>
    </row>
    <row r="591" spans="1:8" x14ac:dyDescent="0.2">
      <c r="A591" s="41"/>
      <c r="B591" s="12" t="s">
        <v>562</v>
      </c>
      <c r="C591" s="13">
        <v>1</v>
      </c>
      <c r="D591" s="13">
        <v>0</v>
      </c>
      <c r="E591" s="14">
        <f t="shared" si="63"/>
        <v>3.8699690402476783E-4</v>
      </c>
      <c r="F591" s="14" t="str">
        <f t="shared" si="64"/>
        <v/>
      </c>
      <c r="G591" s="14">
        <f t="shared" si="66"/>
        <v>-1</v>
      </c>
      <c r="H591" s="14">
        <f t="shared" si="65"/>
        <v>-3.8699690402476783E-4</v>
      </c>
    </row>
    <row r="592" spans="1:8" ht="25.5" x14ac:dyDescent="0.2">
      <c r="A592" s="41"/>
      <c r="B592" s="12" t="s">
        <v>563</v>
      </c>
      <c r="C592" s="13">
        <v>3</v>
      </c>
      <c r="D592" s="13">
        <v>1</v>
      </c>
      <c r="E592" s="14">
        <f t="shared" si="63"/>
        <v>1.1609907120743034E-3</v>
      </c>
      <c r="F592" s="14">
        <f t="shared" si="64"/>
        <v>1.3440860215053765E-3</v>
      </c>
      <c r="G592" s="14">
        <f t="shared" si="66"/>
        <v>-0.66666666666666663</v>
      </c>
      <c r="H592" s="14">
        <f t="shared" si="65"/>
        <v>-7.7399380804953554E-4</v>
      </c>
    </row>
    <row r="593" spans="1:8" x14ac:dyDescent="0.2">
      <c r="A593" s="41"/>
      <c r="B593" s="12" t="s">
        <v>564</v>
      </c>
      <c r="C593" s="13">
        <v>8</v>
      </c>
      <c r="D593" s="13">
        <v>2</v>
      </c>
      <c r="E593" s="14">
        <f t="shared" si="63"/>
        <v>3.0959752321981426E-3</v>
      </c>
      <c r="F593" s="14">
        <f t="shared" si="64"/>
        <v>2.6881720430107529E-3</v>
      </c>
      <c r="G593" s="14">
        <f t="shared" si="66"/>
        <v>-0.75</v>
      </c>
      <c r="H593" s="14">
        <f t="shared" si="65"/>
        <v>-2.3219814241486067E-3</v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301</v>
      </c>
      <c r="D597" s="13">
        <v>130</v>
      </c>
      <c r="E597" s="14">
        <f t="shared" si="63"/>
        <v>0.11648606811145511</v>
      </c>
      <c r="F597" s="14">
        <f t="shared" si="64"/>
        <v>0.17473118279569894</v>
      </c>
      <c r="G597" s="14">
        <f t="shared" si="66"/>
        <v>-0.56810631229235875</v>
      </c>
      <c r="H597" s="14">
        <f t="shared" si="65"/>
        <v>-6.6176470588235281E-2</v>
      </c>
    </row>
    <row r="598" spans="1:8" x14ac:dyDescent="0.2">
      <c r="A598" s="41"/>
      <c r="B598" s="12" t="s">
        <v>569</v>
      </c>
      <c r="C598" s="13">
        <v>58</v>
      </c>
      <c r="D598" s="13">
        <v>23</v>
      </c>
      <c r="E598" s="14">
        <f t="shared" si="63"/>
        <v>2.2445820433436531E-2</v>
      </c>
      <c r="F598" s="14">
        <f t="shared" si="64"/>
        <v>3.0913978494623656E-2</v>
      </c>
      <c r="G598" s="14">
        <f t="shared" si="66"/>
        <v>-0.60344827586206895</v>
      </c>
      <c r="H598" s="14">
        <f t="shared" si="65"/>
        <v>-1.3544891640866872E-2</v>
      </c>
    </row>
    <row r="599" spans="1:8" x14ac:dyDescent="0.2">
      <c r="A599" s="41"/>
      <c r="B599" s="12" t="s">
        <v>570</v>
      </c>
      <c r="C599" s="13">
        <v>11</v>
      </c>
      <c r="D599" s="13">
        <v>30</v>
      </c>
      <c r="E599" s="14">
        <f t="shared" si="63"/>
        <v>4.2569659442724455E-3</v>
      </c>
      <c r="F599" s="14">
        <f t="shared" si="64"/>
        <v>4.0322580645161289E-2</v>
      </c>
      <c r="G599" s="14">
        <f t="shared" si="66"/>
        <v>1.7272727272727273</v>
      </c>
      <c r="H599" s="14">
        <f t="shared" si="65"/>
        <v>7.3529411764705881E-3</v>
      </c>
    </row>
    <row r="600" spans="1:8" x14ac:dyDescent="0.2">
      <c r="A600" s="41"/>
      <c r="B600" s="12" t="s">
        <v>571</v>
      </c>
      <c r="C600" s="13">
        <v>383</v>
      </c>
      <c r="D600" s="13">
        <v>210</v>
      </c>
      <c r="E600" s="14">
        <f t="shared" si="63"/>
        <v>0.14821981424148606</v>
      </c>
      <c r="F600" s="14">
        <f t="shared" si="64"/>
        <v>0.28225806451612906</v>
      </c>
      <c r="G600" s="14">
        <f t="shared" si="66"/>
        <v>-0.4516971279373368</v>
      </c>
      <c r="H600" s="14">
        <f t="shared" si="65"/>
        <v>-6.6950464396284826E-2</v>
      </c>
    </row>
    <row r="601" spans="1:8" x14ac:dyDescent="0.2">
      <c r="A601" s="41"/>
      <c r="B601" s="12" t="s">
        <v>572</v>
      </c>
      <c r="C601" s="13">
        <v>27</v>
      </c>
      <c r="D601" s="13">
        <v>15</v>
      </c>
      <c r="E601" s="14">
        <f t="shared" si="63"/>
        <v>1.044891640866873E-2</v>
      </c>
      <c r="F601" s="14">
        <f t="shared" si="64"/>
        <v>2.0161290322580645E-2</v>
      </c>
      <c r="G601" s="14">
        <f t="shared" si="66"/>
        <v>-0.44444444444444442</v>
      </c>
      <c r="H601" s="14">
        <f t="shared" si="65"/>
        <v>-4.6439628482972126E-3</v>
      </c>
    </row>
    <row r="602" spans="1:8" x14ac:dyDescent="0.2">
      <c r="A602" s="41"/>
      <c r="B602" s="12" t="s">
        <v>573</v>
      </c>
      <c r="C602" s="13">
        <v>15</v>
      </c>
      <c r="D602" s="13">
        <v>47</v>
      </c>
      <c r="E602" s="14">
        <f t="shared" si="63"/>
        <v>5.8049535603715173E-3</v>
      </c>
      <c r="F602" s="14">
        <f t="shared" si="64"/>
        <v>6.3172043010752688E-2</v>
      </c>
      <c r="G602" s="14">
        <f t="shared" si="66"/>
        <v>2.1333333333333333</v>
      </c>
      <c r="H602" s="14">
        <f t="shared" si="65"/>
        <v>1.238390092879257E-2</v>
      </c>
    </row>
    <row r="603" spans="1:8" x14ac:dyDescent="0.2">
      <c r="A603" s="41"/>
      <c r="B603" s="12" t="s">
        <v>574</v>
      </c>
      <c r="C603" s="13">
        <v>0</v>
      </c>
      <c r="D603" s="13">
        <v>17</v>
      </c>
      <c r="E603" s="14" t="str">
        <f t="shared" si="63"/>
        <v/>
      </c>
      <c r="F603" s="14">
        <f t="shared" si="64"/>
        <v>2.2849462365591398E-2</v>
      </c>
      <c r="G603" s="14">
        <f t="shared" si="66"/>
        <v>1</v>
      </c>
      <c r="H603" s="14" t="str">
        <f t="shared" si="65"/>
        <v/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17</v>
      </c>
      <c r="D605" s="13">
        <v>20</v>
      </c>
      <c r="E605" s="14">
        <f t="shared" si="63"/>
        <v>6.5789473684210523E-3</v>
      </c>
      <c r="F605" s="14">
        <f t="shared" si="64"/>
        <v>2.6881720430107527E-2</v>
      </c>
      <c r="G605" s="14">
        <f t="shared" si="66"/>
        <v>0.17647058823529413</v>
      </c>
      <c r="H605" s="14">
        <f t="shared" si="65"/>
        <v>1.1609907120743034E-3</v>
      </c>
    </row>
    <row r="606" spans="1:8" x14ac:dyDescent="0.2">
      <c r="A606" s="41"/>
      <c r="B606" s="12" t="s">
        <v>577</v>
      </c>
      <c r="C606" s="13">
        <v>4</v>
      </c>
      <c r="D606" s="13">
        <v>0</v>
      </c>
      <c r="E606" s="14">
        <f t="shared" si="63"/>
        <v>1.5479876160990713E-3</v>
      </c>
      <c r="F606" s="14" t="str">
        <f t="shared" si="64"/>
        <v/>
      </c>
      <c r="G606" s="14">
        <f t="shared" si="66"/>
        <v>-1</v>
      </c>
      <c r="H606" s="14">
        <f t="shared" si="65"/>
        <v>-1.5479876160990713E-3</v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782</v>
      </c>
      <c r="D608" s="13">
        <v>1</v>
      </c>
      <c r="E608" s="14">
        <f t="shared" si="63"/>
        <v>0.30263157894736842</v>
      </c>
      <c r="F608" s="14">
        <f t="shared" si="64"/>
        <v>1.3440860215053765E-3</v>
      </c>
      <c r="G608" s="14">
        <f t="shared" si="66"/>
        <v>-0.99872122762148341</v>
      </c>
      <c r="H608" s="14">
        <f t="shared" si="65"/>
        <v>-0.30224458204334365</v>
      </c>
    </row>
    <row r="609" spans="1:8" ht="25.5" x14ac:dyDescent="0.2">
      <c r="A609" s="41"/>
      <c r="B609" s="12" t="s">
        <v>580</v>
      </c>
      <c r="C609" s="13">
        <v>20</v>
      </c>
      <c r="D609" s="13">
        <v>43</v>
      </c>
      <c r="E609" s="14">
        <f t="shared" si="63"/>
        <v>7.7399380804953561E-3</v>
      </c>
      <c r="F609" s="14">
        <f t="shared" si="64"/>
        <v>5.779569892473118E-2</v>
      </c>
      <c r="G609" s="14">
        <f t="shared" si="66"/>
        <v>1.1499999999999999</v>
      </c>
      <c r="H609" s="14">
        <f t="shared" si="65"/>
        <v>8.9009287925696581E-3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.75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618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619</v>
      </c>
      <c r="C8" s="10">
        <f>+C19+C75+C173+C349+C582</f>
        <v>3032</v>
      </c>
      <c r="D8" s="11">
        <f>+D19+D75+D173+D349+D582</f>
        <v>5369</v>
      </c>
      <c r="E8" s="8">
        <f>SUM(E9:E13)</f>
        <v>1</v>
      </c>
      <c r="F8" s="8">
        <f>SUM(F9:F13)</f>
        <v>0.99999999999999989</v>
      </c>
      <c r="G8" s="8">
        <f t="shared" ref="G8:G13" si="0">+IF(AND(C8=0,D8=0),"",IF(C8=0,1,IF(D8=0,-1,(D8-C8)/C8)))</f>
        <v>0.77077836411609502</v>
      </c>
      <c r="H8" s="9">
        <f t="shared" ref="H8:H13" si="1">+IF(OR(AND(E8=""),(G8="")),"",E8*G8)</f>
        <v>0.77077836411609502</v>
      </c>
    </row>
    <row r="9" spans="1:8" x14ac:dyDescent="0.2">
      <c r="A9" s="41"/>
      <c r="B9" s="12" t="s">
        <v>8</v>
      </c>
      <c r="C9" s="13">
        <f>+C19</f>
        <v>24</v>
      </c>
      <c r="D9" s="13">
        <f>+D19</f>
        <v>42</v>
      </c>
      <c r="E9" s="14">
        <f t="shared" ref="E9:F13" si="2">+C9/C$8</f>
        <v>7.9155672823219003E-3</v>
      </c>
      <c r="F9" s="14">
        <f t="shared" si="2"/>
        <v>7.8226857887874843E-3</v>
      </c>
      <c r="G9" s="14">
        <f t="shared" si="0"/>
        <v>0.75</v>
      </c>
      <c r="H9" s="14">
        <f t="shared" si="1"/>
        <v>5.9366754617414252E-3</v>
      </c>
    </row>
    <row r="10" spans="1:8" ht="25.5" x14ac:dyDescent="0.2">
      <c r="A10" s="41"/>
      <c r="B10" s="12" t="s">
        <v>9</v>
      </c>
      <c r="C10" s="13">
        <f>+C75</f>
        <v>362</v>
      </c>
      <c r="D10" s="13">
        <f>+D75</f>
        <v>772</v>
      </c>
      <c r="E10" s="14">
        <f t="shared" si="2"/>
        <v>0.11939313984168866</v>
      </c>
      <c r="F10" s="14">
        <f t="shared" si="2"/>
        <v>0.14378841497485564</v>
      </c>
      <c r="G10" s="14">
        <f t="shared" si="0"/>
        <v>1.132596685082873</v>
      </c>
      <c r="H10" s="14">
        <f t="shared" si="1"/>
        <v>0.13522427440633247</v>
      </c>
    </row>
    <row r="11" spans="1:8" ht="25.5" x14ac:dyDescent="0.2">
      <c r="A11" s="41"/>
      <c r="B11" s="12" t="s">
        <v>10</v>
      </c>
      <c r="C11" s="13">
        <f>+C173</f>
        <v>77</v>
      </c>
      <c r="D11" s="13">
        <f>+D173</f>
        <v>383</v>
      </c>
      <c r="E11" s="14">
        <f t="shared" si="2"/>
        <v>2.5395778364116096E-2</v>
      </c>
      <c r="F11" s="14">
        <f t="shared" si="2"/>
        <v>7.1335444216800145E-2</v>
      </c>
      <c r="G11" s="14">
        <f t="shared" si="0"/>
        <v>3.9740259740259742</v>
      </c>
      <c r="H11" s="14">
        <f t="shared" si="1"/>
        <v>0.10092348284960423</v>
      </c>
    </row>
    <row r="12" spans="1:8" ht="25.5" x14ac:dyDescent="0.2">
      <c r="A12" s="41"/>
      <c r="B12" s="12" t="s">
        <v>11</v>
      </c>
      <c r="C12" s="13">
        <f>+C349</f>
        <v>2345</v>
      </c>
      <c r="D12" s="13">
        <f>+D349</f>
        <v>3327</v>
      </c>
      <c r="E12" s="14">
        <f t="shared" si="2"/>
        <v>0.77341688654353558</v>
      </c>
      <c r="F12" s="14">
        <f t="shared" si="2"/>
        <v>0.61966846712609425</v>
      </c>
      <c r="G12" s="14">
        <f t="shared" si="0"/>
        <v>0.41876332622601281</v>
      </c>
      <c r="H12" s="14">
        <f t="shared" si="1"/>
        <v>0.32387862796833772</v>
      </c>
    </row>
    <row r="13" spans="1:8" ht="25.5" x14ac:dyDescent="0.2">
      <c r="A13" s="41"/>
      <c r="B13" s="12" t="s">
        <v>12</v>
      </c>
      <c r="C13" s="13">
        <f>+C582</f>
        <v>224</v>
      </c>
      <c r="D13" s="13">
        <f>+D582</f>
        <v>845</v>
      </c>
      <c r="E13" s="14">
        <f t="shared" si="2"/>
        <v>7.3878627968337732E-2</v>
      </c>
      <c r="F13" s="14">
        <f t="shared" si="2"/>
        <v>0.15738498789346247</v>
      </c>
      <c r="G13" s="14">
        <f t="shared" si="0"/>
        <v>2.7723214285714284</v>
      </c>
      <c r="H13" s="14">
        <f t="shared" si="1"/>
        <v>0.20481530343007914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24</v>
      </c>
      <c r="D19" s="17">
        <f>SUM(D20:D69)</f>
        <v>42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0.75</v>
      </c>
      <c r="H19" s="18">
        <f t="shared" ref="H19:H50" si="5">+IF(OR(AND(E19=""),(G19="")),"",E19*G19)</f>
        <v>0.75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1</v>
      </c>
      <c r="D24" s="13">
        <v>0</v>
      </c>
      <c r="E24" s="14">
        <f t="shared" si="3"/>
        <v>4.1666666666666664E-2</v>
      </c>
      <c r="F24" s="14" t="str">
        <f t="shared" si="4"/>
        <v/>
      </c>
      <c r="G24" s="14">
        <f t="shared" si="6"/>
        <v>-1</v>
      </c>
      <c r="H24" s="14">
        <f t="shared" si="5"/>
        <v>-4.1666666666666664E-2</v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1</v>
      </c>
      <c r="E26" s="14" t="str">
        <f t="shared" si="3"/>
        <v/>
      </c>
      <c r="F26" s="14">
        <f t="shared" si="4"/>
        <v>2.3809523809523808E-2</v>
      </c>
      <c r="G26" s="14">
        <f t="shared" si="6"/>
        <v>1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1</v>
      </c>
      <c r="D27" s="13">
        <v>1</v>
      </c>
      <c r="E27" s="14">
        <f t="shared" si="3"/>
        <v>4.1666666666666664E-2</v>
      </c>
      <c r="F27" s="14">
        <f t="shared" si="4"/>
        <v>2.3809523809523808E-2</v>
      </c>
      <c r="G27" s="14">
        <f t="shared" si="6"/>
        <v>0</v>
      </c>
      <c r="H27" s="14">
        <f t="shared" si="5"/>
        <v>0</v>
      </c>
    </row>
    <row r="28" spans="1:8" x14ac:dyDescent="0.2">
      <c r="A28" s="41"/>
      <c r="B28" s="12" t="s">
        <v>24</v>
      </c>
      <c r="C28" s="13">
        <v>1</v>
      </c>
      <c r="D28" s="13">
        <v>0</v>
      </c>
      <c r="E28" s="14">
        <f t="shared" si="3"/>
        <v>4.1666666666666664E-2</v>
      </c>
      <c r="F28" s="14" t="str">
        <f t="shared" si="4"/>
        <v/>
      </c>
      <c r="G28" s="14">
        <f t="shared" si="6"/>
        <v>-1</v>
      </c>
      <c r="H28" s="14">
        <f t="shared" si="5"/>
        <v>-4.1666666666666664E-2</v>
      </c>
    </row>
    <row r="29" spans="1:8" x14ac:dyDescent="0.2">
      <c r="A29" s="41"/>
      <c r="B29" s="12" t="s">
        <v>25</v>
      </c>
      <c r="C29" s="13">
        <v>1</v>
      </c>
      <c r="D29" s="13">
        <v>0</v>
      </c>
      <c r="E29" s="14">
        <f t="shared" si="3"/>
        <v>4.1666666666666664E-2</v>
      </c>
      <c r="F29" s="14" t="str">
        <f t="shared" si="4"/>
        <v/>
      </c>
      <c r="G29" s="14">
        <f t="shared" si="6"/>
        <v>-1</v>
      </c>
      <c r="H29" s="14">
        <f t="shared" si="5"/>
        <v>-4.1666666666666664E-2</v>
      </c>
    </row>
    <row r="30" spans="1:8" x14ac:dyDescent="0.2">
      <c r="A30" s="41"/>
      <c r="B30" s="12" t="s">
        <v>26</v>
      </c>
      <c r="C30" s="13">
        <v>10</v>
      </c>
      <c r="D30" s="13">
        <v>5</v>
      </c>
      <c r="E30" s="14">
        <f t="shared" si="3"/>
        <v>0.41666666666666669</v>
      </c>
      <c r="F30" s="14">
        <f t="shared" si="4"/>
        <v>0.11904761904761904</v>
      </c>
      <c r="G30" s="14">
        <f t="shared" si="6"/>
        <v>-0.5</v>
      </c>
      <c r="H30" s="14">
        <f t="shared" si="5"/>
        <v>-0.20833333333333334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1</v>
      </c>
      <c r="D33" s="13">
        <v>0</v>
      </c>
      <c r="E33" s="14">
        <f t="shared" si="3"/>
        <v>4.1666666666666664E-2</v>
      </c>
      <c r="F33" s="14" t="str">
        <f t="shared" si="4"/>
        <v/>
      </c>
      <c r="G33" s="14">
        <f t="shared" si="6"/>
        <v>-1</v>
      </c>
      <c r="H33" s="14">
        <f t="shared" si="5"/>
        <v>-4.1666666666666664E-2</v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0</v>
      </c>
      <c r="D36" s="13">
        <v>0</v>
      </c>
      <c r="E36" s="14" t="str">
        <f t="shared" si="3"/>
        <v/>
      </c>
      <c r="F36" s="14" t="str">
        <f t="shared" si="4"/>
        <v/>
      </c>
      <c r="G36" s="14" t="str">
        <f t="shared" si="6"/>
        <v xml:space="preserve"> </v>
      </c>
      <c r="H36" s="14" t="str">
        <f t="shared" si="5"/>
        <v/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0</v>
      </c>
      <c r="E38" s="14" t="str">
        <f t="shared" si="3"/>
        <v/>
      </c>
      <c r="F38" s="14" t="str">
        <f t="shared" si="4"/>
        <v/>
      </c>
      <c r="G38" s="14" t="str">
        <f t="shared" si="6"/>
        <v xml:space="preserve"> 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0</v>
      </c>
      <c r="D39" s="13">
        <v>0</v>
      </c>
      <c r="E39" s="14" t="str">
        <f t="shared" si="3"/>
        <v/>
      </c>
      <c r="F39" s="14" t="str">
        <f t="shared" si="4"/>
        <v/>
      </c>
      <c r="G39" s="14" t="str">
        <f t="shared" si="6"/>
        <v xml:space="preserve"> 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1</v>
      </c>
      <c r="E44" s="14" t="str">
        <f t="shared" si="3"/>
        <v/>
      </c>
      <c r="F44" s="14">
        <f t="shared" si="4"/>
        <v>2.3809523809523808E-2</v>
      </c>
      <c r="G44" s="14">
        <f t="shared" si="6"/>
        <v>1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20</v>
      </c>
      <c r="E45" s="14" t="str">
        <f t="shared" si="3"/>
        <v/>
      </c>
      <c r="F45" s="14">
        <f t="shared" si="4"/>
        <v>0.47619047619047616</v>
      </c>
      <c r="G45" s="14">
        <f t="shared" si="6"/>
        <v>1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5</v>
      </c>
      <c r="D50" s="13">
        <v>5</v>
      </c>
      <c r="E50" s="14">
        <f t="shared" si="3"/>
        <v>0.20833333333333334</v>
      </c>
      <c r="F50" s="14">
        <f t="shared" si="4"/>
        <v>0.11904761904761904</v>
      </c>
      <c r="G50" s="14">
        <f t="shared" si="6"/>
        <v>0</v>
      </c>
      <c r="H50" s="14">
        <f t="shared" si="5"/>
        <v>0</v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1</v>
      </c>
      <c r="D54" s="13">
        <v>0</v>
      </c>
      <c r="E54" s="14">
        <f t="shared" si="7"/>
        <v>4.1666666666666664E-2</v>
      </c>
      <c r="F54" s="14" t="str">
        <f t="shared" si="8"/>
        <v/>
      </c>
      <c r="G54" s="14">
        <f t="shared" si="10"/>
        <v>-1</v>
      </c>
      <c r="H54" s="14">
        <f t="shared" si="9"/>
        <v>-4.1666666666666664E-2</v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1</v>
      </c>
      <c r="D61" s="13">
        <v>1</v>
      </c>
      <c r="E61" s="14">
        <f t="shared" si="7"/>
        <v>4.1666666666666664E-2</v>
      </c>
      <c r="F61" s="14">
        <f t="shared" si="8"/>
        <v>2.3809523809523808E-2</v>
      </c>
      <c r="G61" s="14">
        <f t="shared" si="10"/>
        <v>0</v>
      </c>
      <c r="H61" s="14">
        <f t="shared" si="9"/>
        <v>0</v>
      </c>
    </row>
    <row r="62" spans="1:8" x14ac:dyDescent="0.2">
      <c r="A62" s="41"/>
      <c r="B62" s="12" t="s">
        <v>58</v>
      </c>
      <c r="C62" s="13">
        <v>0</v>
      </c>
      <c r="D62" s="13">
        <v>0</v>
      </c>
      <c r="E62" s="14" t="str">
        <f t="shared" si="7"/>
        <v/>
      </c>
      <c r="F62" s="14" t="str">
        <f t="shared" si="8"/>
        <v/>
      </c>
      <c r="G62" s="14" t="str">
        <f t="shared" si="10"/>
        <v xml:space="preserve"> </v>
      </c>
      <c r="H62" s="14" t="str">
        <f t="shared" si="9"/>
        <v/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0</v>
      </c>
      <c r="D64" s="13">
        <v>1</v>
      </c>
      <c r="E64" s="14" t="str">
        <f t="shared" si="7"/>
        <v/>
      </c>
      <c r="F64" s="14">
        <f t="shared" si="8"/>
        <v>2.3809523809523808E-2</v>
      </c>
      <c r="G64" s="14">
        <f t="shared" si="10"/>
        <v>1</v>
      </c>
      <c r="H64" s="14" t="str">
        <f t="shared" si="9"/>
        <v/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1</v>
      </c>
      <c r="D67" s="13">
        <v>7</v>
      </c>
      <c r="E67" s="14">
        <f t="shared" si="7"/>
        <v>4.1666666666666664E-2</v>
      </c>
      <c r="F67" s="14">
        <f t="shared" si="8"/>
        <v>0.16666666666666666</v>
      </c>
      <c r="G67" s="14">
        <f t="shared" si="10"/>
        <v>6</v>
      </c>
      <c r="H67" s="14">
        <f t="shared" si="9"/>
        <v>0.25</v>
      </c>
    </row>
    <row r="68" spans="1:8" x14ac:dyDescent="0.2">
      <c r="A68" s="41"/>
      <c r="B68" s="12" t="s">
        <v>64</v>
      </c>
      <c r="C68" s="13">
        <v>1</v>
      </c>
      <c r="D68" s="13">
        <v>0</v>
      </c>
      <c r="E68" s="14">
        <f t="shared" si="7"/>
        <v>4.1666666666666664E-2</v>
      </c>
      <c r="F68" s="14" t="str">
        <f t="shared" si="8"/>
        <v/>
      </c>
      <c r="G68" s="14">
        <f t="shared" si="10"/>
        <v>-1</v>
      </c>
      <c r="H68" s="14">
        <f t="shared" si="9"/>
        <v>-4.1666666666666664E-2</v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362</v>
      </c>
      <c r="D75" s="17">
        <f>SUM(D76:D167)</f>
        <v>772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1.132596685082873</v>
      </c>
      <c r="H75" s="18">
        <f t="shared" ref="H75:H106" si="13">+IF(OR(AND(E75=""),(G75="")),"",E75*G75)</f>
        <v>1.132596685082873</v>
      </c>
    </row>
    <row r="76" spans="1:8" x14ac:dyDescent="0.2">
      <c r="A76" s="41"/>
      <c r="B76" s="12" t="s">
        <v>66</v>
      </c>
      <c r="C76" s="13">
        <v>4</v>
      </c>
      <c r="D76" s="13">
        <v>4</v>
      </c>
      <c r="E76" s="14">
        <f t="shared" si="11"/>
        <v>1.1049723756906077E-2</v>
      </c>
      <c r="F76" s="14">
        <f t="shared" si="12"/>
        <v>5.1813471502590676E-3</v>
      </c>
      <c r="G76" s="14">
        <f t="shared" ref="G76:G107" si="14">+IF(AND(C76=0,D76=0)," ",IF(C76=0,1,IF(D76=0,-1,(D76-C76)/C76)))</f>
        <v>0</v>
      </c>
      <c r="H76" s="14">
        <f t="shared" si="13"/>
        <v>0</v>
      </c>
    </row>
    <row r="77" spans="1:8" ht="25.5" x14ac:dyDescent="0.2">
      <c r="A77" s="41"/>
      <c r="B77" s="12" t="s">
        <v>67</v>
      </c>
      <c r="C77" s="13">
        <v>0</v>
      </c>
      <c r="D77" s="13">
        <v>0</v>
      </c>
      <c r="E77" s="14" t="str">
        <f t="shared" si="11"/>
        <v/>
      </c>
      <c r="F77" s="14" t="str">
        <f t="shared" si="12"/>
        <v/>
      </c>
      <c r="G77" s="14" t="str">
        <f t="shared" si="14"/>
        <v xml:space="preserve"> </v>
      </c>
      <c r="H77" s="14" t="str">
        <f t="shared" si="13"/>
        <v/>
      </c>
    </row>
    <row r="78" spans="1:8" x14ac:dyDescent="0.2">
      <c r="A78" s="41"/>
      <c r="B78" s="12" t="s">
        <v>68</v>
      </c>
      <c r="C78" s="13">
        <v>0</v>
      </c>
      <c r="D78" s="13">
        <v>0</v>
      </c>
      <c r="E78" s="14" t="str">
        <f t="shared" si="11"/>
        <v/>
      </c>
      <c r="F78" s="14" t="str">
        <f t="shared" si="12"/>
        <v/>
      </c>
      <c r="G78" s="14" t="str">
        <f t="shared" si="14"/>
        <v xml:space="preserve"> </v>
      </c>
      <c r="H78" s="14" t="str">
        <f t="shared" si="13"/>
        <v/>
      </c>
    </row>
    <row r="79" spans="1:8" x14ac:dyDescent="0.2">
      <c r="A79" s="41"/>
      <c r="B79" s="12" t="s">
        <v>69</v>
      </c>
      <c r="C79" s="13">
        <v>9</v>
      </c>
      <c r="D79" s="13">
        <v>6</v>
      </c>
      <c r="E79" s="14">
        <f t="shared" si="11"/>
        <v>2.4861878453038673E-2</v>
      </c>
      <c r="F79" s="14">
        <f t="shared" si="12"/>
        <v>7.7720207253886009E-3</v>
      </c>
      <c r="G79" s="14">
        <f t="shared" si="14"/>
        <v>-0.33333333333333331</v>
      </c>
      <c r="H79" s="14">
        <f t="shared" si="13"/>
        <v>-8.2872928176795577E-3</v>
      </c>
    </row>
    <row r="80" spans="1:8" ht="25.5" x14ac:dyDescent="0.2">
      <c r="A80" s="41"/>
      <c r="B80" s="12" t="s">
        <v>70</v>
      </c>
      <c r="C80" s="13">
        <v>1</v>
      </c>
      <c r="D80" s="13">
        <v>8</v>
      </c>
      <c r="E80" s="14">
        <f t="shared" si="11"/>
        <v>2.7624309392265192E-3</v>
      </c>
      <c r="F80" s="14">
        <f t="shared" si="12"/>
        <v>1.0362694300518135E-2</v>
      </c>
      <c r="G80" s="14">
        <f t="shared" si="14"/>
        <v>7</v>
      </c>
      <c r="H80" s="14">
        <f t="shared" si="13"/>
        <v>1.9337016574585635E-2</v>
      </c>
    </row>
    <row r="81" spans="1:8" x14ac:dyDescent="0.2">
      <c r="A81" s="41"/>
      <c r="B81" s="12" t="s">
        <v>71</v>
      </c>
      <c r="C81" s="13">
        <v>0</v>
      </c>
      <c r="D81" s="13">
        <v>0</v>
      </c>
      <c r="E81" s="14" t="str">
        <f t="shared" si="11"/>
        <v/>
      </c>
      <c r="F81" s="14" t="str">
        <f t="shared" si="12"/>
        <v/>
      </c>
      <c r="G81" s="14" t="str">
        <f t="shared" si="14"/>
        <v xml:space="preserve"> 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0</v>
      </c>
      <c r="D82" s="13">
        <v>0</v>
      </c>
      <c r="E82" s="14" t="str">
        <f t="shared" si="11"/>
        <v/>
      </c>
      <c r="F82" s="14" t="str">
        <f t="shared" si="12"/>
        <v/>
      </c>
      <c r="G82" s="14" t="str">
        <f t="shared" si="14"/>
        <v xml:space="preserve"> </v>
      </c>
      <c r="H82" s="14" t="str">
        <f t="shared" si="13"/>
        <v/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0</v>
      </c>
      <c r="D84" s="13">
        <v>1</v>
      </c>
      <c r="E84" s="14" t="str">
        <f t="shared" si="11"/>
        <v/>
      </c>
      <c r="F84" s="14">
        <f t="shared" si="12"/>
        <v>1.2953367875647669E-3</v>
      </c>
      <c r="G84" s="14">
        <f t="shared" si="14"/>
        <v>1</v>
      </c>
      <c r="H84" s="14" t="str">
        <f t="shared" si="13"/>
        <v/>
      </c>
    </row>
    <row r="85" spans="1:8" x14ac:dyDescent="0.2">
      <c r="A85" s="41"/>
      <c r="B85" s="12" t="s">
        <v>75</v>
      </c>
      <c r="C85" s="13">
        <v>0</v>
      </c>
      <c r="D85" s="13">
        <v>0</v>
      </c>
      <c r="E85" s="14" t="str">
        <f t="shared" si="11"/>
        <v/>
      </c>
      <c r="F85" s="14" t="str">
        <f t="shared" si="12"/>
        <v/>
      </c>
      <c r="G85" s="14" t="str">
        <f t="shared" si="14"/>
        <v xml:space="preserve"> </v>
      </c>
      <c r="H85" s="14" t="str">
        <f t="shared" si="13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0</v>
      </c>
      <c r="D87" s="13">
        <v>0</v>
      </c>
      <c r="E87" s="14" t="str">
        <f t="shared" si="11"/>
        <v/>
      </c>
      <c r="F87" s="14" t="str">
        <f t="shared" si="12"/>
        <v/>
      </c>
      <c r="G87" s="14" t="str">
        <f t="shared" si="14"/>
        <v xml:space="preserve"> </v>
      </c>
      <c r="H87" s="14" t="str">
        <f t="shared" si="13"/>
        <v/>
      </c>
    </row>
    <row r="88" spans="1:8" x14ac:dyDescent="0.2">
      <c r="A88" s="41"/>
      <c r="B88" s="12" t="s">
        <v>78</v>
      </c>
      <c r="C88" s="13">
        <v>0</v>
      </c>
      <c r="D88" s="13">
        <v>0</v>
      </c>
      <c r="E88" s="14" t="str">
        <f t="shared" si="11"/>
        <v/>
      </c>
      <c r="F88" s="14" t="str">
        <f t="shared" si="12"/>
        <v/>
      </c>
      <c r="G88" s="14" t="str">
        <f t="shared" si="14"/>
        <v xml:space="preserve"> </v>
      </c>
      <c r="H88" s="14" t="str">
        <f t="shared" si="13"/>
        <v/>
      </c>
    </row>
    <row r="89" spans="1:8" x14ac:dyDescent="0.2">
      <c r="A89" s="41"/>
      <c r="B89" s="12" t="s">
        <v>79</v>
      </c>
      <c r="C89" s="13">
        <v>0</v>
      </c>
      <c r="D89" s="13">
        <v>8</v>
      </c>
      <c r="E89" s="14" t="str">
        <f t="shared" si="11"/>
        <v/>
      </c>
      <c r="F89" s="14">
        <f t="shared" si="12"/>
        <v>1.0362694300518135E-2</v>
      </c>
      <c r="G89" s="14">
        <f t="shared" si="14"/>
        <v>1</v>
      </c>
      <c r="H89" s="14" t="str">
        <f t="shared" si="13"/>
        <v/>
      </c>
    </row>
    <row r="90" spans="1:8" x14ac:dyDescent="0.2">
      <c r="A90" s="41"/>
      <c r="B90" s="12" t="s">
        <v>80</v>
      </c>
      <c r="C90" s="13">
        <v>1</v>
      </c>
      <c r="D90" s="13">
        <v>1</v>
      </c>
      <c r="E90" s="14">
        <f t="shared" si="11"/>
        <v>2.7624309392265192E-3</v>
      </c>
      <c r="F90" s="14">
        <f t="shared" si="12"/>
        <v>1.2953367875647669E-3</v>
      </c>
      <c r="G90" s="14">
        <f t="shared" si="14"/>
        <v>0</v>
      </c>
      <c r="H90" s="14">
        <f t="shared" si="13"/>
        <v>0</v>
      </c>
    </row>
    <row r="91" spans="1:8" x14ac:dyDescent="0.2">
      <c r="A91" s="41"/>
      <c r="B91" s="12" t="s">
        <v>81</v>
      </c>
      <c r="C91" s="13">
        <v>0</v>
      </c>
      <c r="D91" s="13">
        <v>11</v>
      </c>
      <c r="E91" s="14" t="str">
        <f t="shared" si="11"/>
        <v/>
      </c>
      <c r="F91" s="14">
        <f t="shared" si="12"/>
        <v>1.4248704663212436E-2</v>
      </c>
      <c r="G91" s="14">
        <f t="shared" si="14"/>
        <v>1</v>
      </c>
      <c r="H91" s="14" t="str">
        <f t="shared" si="13"/>
        <v/>
      </c>
    </row>
    <row r="92" spans="1:8" x14ac:dyDescent="0.2">
      <c r="A92" s="41"/>
      <c r="B92" s="12" t="s">
        <v>82</v>
      </c>
      <c r="C92" s="13">
        <v>0</v>
      </c>
      <c r="D92" s="13">
        <v>0</v>
      </c>
      <c r="E92" s="14" t="str">
        <f t="shared" si="11"/>
        <v/>
      </c>
      <c r="F92" s="14" t="str">
        <f t="shared" si="12"/>
        <v/>
      </c>
      <c r="G92" s="14" t="str">
        <f t="shared" si="14"/>
        <v xml:space="preserve"> </v>
      </c>
      <c r="H92" s="14" t="str">
        <f t="shared" si="13"/>
        <v/>
      </c>
    </row>
    <row r="93" spans="1:8" x14ac:dyDescent="0.2">
      <c r="A93" s="41"/>
      <c r="B93" s="12" t="s">
        <v>83</v>
      </c>
      <c r="C93" s="13">
        <v>0</v>
      </c>
      <c r="D93" s="13">
        <v>1</v>
      </c>
      <c r="E93" s="14" t="str">
        <f t="shared" si="11"/>
        <v/>
      </c>
      <c r="F93" s="14">
        <f t="shared" si="12"/>
        <v>1.2953367875647669E-3</v>
      </c>
      <c r="G93" s="14">
        <f t="shared" si="14"/>
        <v>1</v>
      </c>
      <c r="H93" s="14" t="str">
        <f t="shared" si="13"/>
        <v/>
      </c>
    </row>
    <row r="94" spans="1:8" x14ac:dyDescent="0.2">
      <c r="A94" s="41"/>
      <c r="B94" s="12" t="s">
        <v>84</v>
      </c>
      <c r="C94" s="13">
        <v>0</v>
      </c>
      <c r="D94" s="13">
        <v>0</v>
      </c>
      <c r="E94" s="14" t="str">
        <f t="shared" si="11"/>
        <v/>
      </c>
      <c r="F94" s="14" t="str">
        <f t="shared" si="12"/>
        <v/>
      </c>
      <c r="G94" s="14" t="str">
        <f t="shared" si="14"/>
        <v xml:space="preserve"> </v>
      </c>
      <c r="H94" s="14" t="str">
        <f t="shared" si="13"/>
        <v/>
      </c>
    </row>
    <row r="95" spans="1:8" x14ac:dyDescent="0.2">
      <c r="A95" s="41"/>
      <c r="B95" s="12" t="s">
        <v>85</v>
      </c>
      <c r="C95" s="13">
        <v>1</v>
      </c>
      <c r="D95" s="13">
        <v>0</v>
      </c>
      <c r="E95" s="14">
        <f t="shared" si="11"/>
        <v>2.7624309392265192E-3</v>
      </c>
      <c r="F95" s="14" t="str">
        <f t="shared" si="12"/>
        <v/>
      </c>
      <c r="G95" s="14">
        <f t="shared" si="14"/>
        <v>-1</v>
      </c>
      <c r="H95" s="14">
        <f t="shared" si="13"/>
        <v>-2.7624309392265192E-3</v>
      </c>
    </row>
    <row r="96" spans="1:8" x14ac:dyDescent="0.2">
      <c r="A96" s="41"/>
      <c r="B96" s="12" t="s">
        <v>86</v>
      </c>
      <c r="C96" s="13">
        <v>0</v>
      </c>
      <c r="D96" s="13">
        <v>0</v>
      </c>
      <c r="E96" s="14" t="str">
        <f t="shared" si="11"/>
        <v/>
      </c>
      <c r="F96" s="14" t="str">
        <f t="shared" si="12"/>
        <v/>
      </c>
      <c r="G96" s="14" t="str">
        <f t="shared" si="14"/>
        <v xml:space="preserve"> </v>
      </c>
      <c r="H96" s="14" t="str">
        <f t="shared" si="13"/>
        <v/>
      </c>
    </row>
    <row r="97" spans="1:8" x14ac:dyDescent="0.2">
      <c r="A97" s="41"/>
      <c r="B97" s="12" t="s">
        <v>87</v>
      </c>
      <c r="C97" s="13">
        <v>0</v>
      </c>
      <c r="D97" s="13">
        <v>0</v>
      </c>
      <c r="E97" s="14" t="str">
        <f t="shared" si="11"/>
        <v/>
      </c>
      <c r="F97" s="14" t="str">
        <f t="shared" si="12"/>
        <v/>
      </c>
      <c r="G97" s="14" t="str">
        <f t="shared" si="14"/>
        <v xml:space="preserve"> 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0</v>
      </c>
      <c r="D99" s="13">
        <v>1</v>
      </c>
      <c r="E99" s="14" t="str">
        <f t="shared" si="11"/>
        <v/>
      </c>
      <c r="F99" s="14">
        <f t="shared" si="12"/>
        <v>1.2953367875647669E-3</v>
      </c>
      <c r="G99" s="14">
        <f t="shared" si="14"/>
        <v>1</v>
      </c>
      <c r="H99" s="14" t="str">
        <f t="shared" si="13"/>
        <v/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0</v>
      </c>
      <c r="D103" s="13">
        <v>1</v>
      </c>
      <c r="E103" s="14" t="str">
        <f t="shared" si="11"/>
        <v/>
      </c>
      <c r="F103" s="14">
        <f t="shared" si="12"/>
        <v>1.2953367875647669E-3</v>
      </c>
      <c r="G103" s="14">
        <f t="shared" si="14"/>
        <v>1</v>
      </c>
      <c r="H103" s="14" t="str">
        <f t="shared" si="13"/>
        <v/>
      </c>
    </row>
    <row r="104" spans="1:8" x14ac:dyDescent="0.2">
      <c r="A104" s="41"/>
      <c r="B104" s="12" t="s">
        <v>94</v>
      </c>
      <c r="C104" s="13">
        <v>0</v>
      </c>
      <c r="D104" s="13">
        <v>0</v>
      </c>
      <c r="E104" s="14" t="str">
        <f t="shared" si="11"/>
        <v/>
      </c>
      <c r="F104" s="14" t="str">
        <f t="shared" si="12"/>
        <v/>
      </c>
      <c r="G104" s="14" t="str">
        <f t="shared" si="14"/>
        <v xml:space="preserve"> </v>
      </c>
      <c r="H104" s="14" t="str">
        <f t="shared" si="13"/>
        <v/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0</v>
      </c>
      <c r="D106" s="13">
        <v>2</v>
      </c>
      <c r="E106" s="14" t="str">
        <f t="shared" si="11"/>
        <v/>
      </c>
      <c r="F106" s="14">
        <f t="shared" si="12"/>
        <v>2.5906735751295338E-3</v>
      </c>
      <c r="G106" s="14">
        <f t="shared" si="14"/>
        <v>1</v>
      </c>
      <c r="H106" s="14" t="str">
        <f t="shared" si="13"/>
        <v/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0</v>
      </c>
      <c r="E108" s="14" t="str">
        <f t="shared" si="15"/>
        <v/>
      </c>
      <c r="F108" s="14" t="str">
        <f t="shared" si="16"/>
        <v/>
      </c>
      <c r="G108" s="14" t="str">
        <f t="shared" ref="G108:G139" si="18">+IF(AND(C108=0,D108=0)," ",IF(C108=0,1,IF(D108=0,-1,(D108-C108)/C108)))</f>
        <v xml:space="preserve"> 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0</v>
      </c>
      <c r="D109" s="13">
        <v>0</v>
      </c>
      <c r="E109" s="14" t="str">
        <f t="shared" si="15"/>
        <v/>
      </c>
      <c r="F109" s="14" t="str">
        <f t="shared" si="16"/>
        <v/>
      </c>
      <c r="G109" s="14" t="str">
        <f t="shared" si="18"/>
        <v xml:space="preserve"> </v>
      </c>
      <c r="H109" s="14" t="str">
        <f t="shared" si="17"/>
        <v/>
      </c>
    </row>
    <row r="110" spans="1:8" x14ac:dyDescent="0.2">
      <c r="A110" s="41"/>
      <c r="B110" s="12" t="s">
        <v>101</v>
      </c>
      <c r="C110" s="13">
        <v>0</v>
      </c>
      <c r="D110" s="13">
        <v>0</v>
      </c>
      <c r="E110" s="14" t="str">
        <f t="shared" si="15"/>
        <v/>
      </c>
      <c r="F110" s="14" t="str">
        <f t="shared" si="16"/>
        <v/>
      </c>
      <c r="G110" s="14" t="str">
        <f t="shared" si="18"/>
        <v xml:space="preserve"> 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0</v>
      </c>
      <c r="D111" s="13">
        <v>3</v>
      </c>
      <c r="E111" s="14" t="str">
        <f t="shared" si="15"/>
        <v/>
      </c>
      <c r="F111" s="14">
        <f t="shared" si="16"/>
        <v>3.8860103626943004E-3</v>
      </c>
      <c r="G111" s="14">
        <f t="shared" si="18"/>
        <v>1</v>
      </c>
      <c r="H111" s="14" t="str">
        <f t="shared" si="17"/>
        <v/>
      </c>
    </row>
    <row r="112" spans="1:8" ht="25.5" x14ac:dyDescent="0.2">
      <c r="A112" s="41"/>
      <c r="B112" s="12" t="s">
        <v>103</v>
      </c>
      <c r="C112" s="13">
        <v>0</v>
      </c>
      <c r="D112" s="13">
        <v>0</v>
      </c>
      <c r="E112" s="14" t="str">
        <f t="shared" si="15"/>
        <v/>
      </c>
      <c r="F112" s="14" t="str">
        <f t="shared" si="16"/>
        <v/>
      </c>
      <c r="G112" s="14" t="str">
        <f t="shared" si="18"/>
        <v xml:space="preserve"> </v>
      </c>
      <c r="H112" s="14" t="str">
        <f t="shared" si="17"/>
        <v/>
      </c>
    </row>
    <row r="113" spans="1:8" ht="25.5" x14ac:dyDescent="0.2">
      <c r="A113" s="41"/>
      <c r="B113" s="12" t="s">
        <v>104</v>
      </c>
      <c r="C113" s="13">
        <v>0</v>
      </c>
      <c r="D113" s="13">
        <v>3</v>
      </c>
      <c r="E113" s="14" t="str">
        <f t="shared" si="15"/>
        <v/>
      </c>
      <c r="F113" s="14">
        <f t="shared" si="16"/>
        <v>3.8860103626943004E-3</v>
      </c>
      <c r="G113" s="14">
        <f t="shared" si="18"/>
        <v>1</v>
      </c>
      <c r="H113" s="14" t="str">
        <f t="shared" si="17"/>
        <v/>
      </c>
    </row>
    <row r="114" spans="1:8" x14ac:dyDescent="0.2">
      <c r="A114" s="41"/>
      <c r="B114" s="12" t="s">
        <v>105</v>
      </c>
      <c r="C114" s="13">
        <v>2</v>
      </c>
      <c r="D114" s="13">
        <v>58</v>
      </c>
      <c r="E114" s="14">
        <f t="shared" si="15"/>
        <v>5.5248618784530384E-3</v>
      </c>
      <c r="F114" s="14">
        <f t="shared" si="16"/>
        <v>7.512953367875648E-2</v>
      </c>
      <c r="G114" s="14">
        <f t="shared" si="18"/>
        <v>28</v>
      </c>
      <c r="H114" s="14">
        <f t="shared" si="17"/>
        <v>0.15469613259668508</v>
      </c>
    </row>
    <row r="115" spans="1:8" x14ac:dyDescent="0.2">
      <c r="A115" s="41"/>
      <c r="B115" s="12" t="s">
        <v>106</v>
      </c>
      <c r="C115" s="13">
        <v>2</v>
      </c>
      <c r="D115" s="13">
        <v>12</v>
      </c>
      <c r="E115" s="14">
        <f t="shared" si="15"/>
        <v>5.5248618784530384E-3</v>
      </c>
      <c r="F115" s="14">
        <f t="shared" si="16"/>
        <v>1.5544041450777202E-2</v>
      </c>
      <c r="G115" s="14">
        <f t="shared" si="18"/>
        <v>5</v>
      </c>
      <c r="H115" s="14">
        <f t="shared" si="17"/>
        <v>2.7624309392265192E-2</v>
      </c>
    </row>
    <row r="116" spans="1:8" x14ac:dyDescent="0.2">
      <c r="A116" s="41"/>
      <c r="B116" s="12" t="s">
        <v>107</v>
      </c>
      <c r="C116" s="13">
        <v>0</v>
      </c>
      <c r="D116" s="13">
        <v>0</v>
      </c>
      <c r="E116" s="14" t="str">
        <f t="shared" si="15"/>
        <v/>
      </c>
      <c r="F116" s="14" t="str">
        <f t="shared" si="16"/>
        <v/>
      </c>
      <c r="G116" s="14" t="str">
        <f t="shared" si="18"/>
        <v xml:space="preserve"> </v>
      </c>
      <c r="H116" s="14" t="str">
        <f t="shared" si="17"/>
        <v/>
      </c>
    </row>
    <row r="117" spans="1:8" x14ac:dyDescent="0.2">
      <c r="A117" s="41"/>
      <c r="B117" s="12" t="s">
        <v>108</v>
      </c>
      <c r="C117" s="13">
        <v>0</v>
      </c>
      <c r="D117" s="13">
        <v>1</v>
      </c>
      <c r="E117" s="14" t="str">
        <f t="shared" si="15"/>
        <v/>
      </c>
      <c r="F117" s="14">
        <f t="shared" si="16"/>
        <v>1.2953367875647669E-3</v>
      </c>
      <c r="G117" s="14">
        <f t="shared" si="18"/>
        <v>1</v>
      </c>
      <c r="H117" s="14" t="str">
        <f t="shared" si="17"/>
        <v/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0</v>
      </c>
      <c r="D120" s="13">
        <v>0</v>
      </c>
      <c r="E120" s="14" t="str">
        <f t="shared" si="15"/>
        <v/>
      </c>
      <c r="F120" s="14" t="str">
        <f t="shared" si="16"/>
        <v/>
      </c>
      <c r="G120" s="14" t="str">
        <f t="shared" si="18"/>
        <v xml:space="preserve"> </v>
      </c>
      <c r="H120" s="14" t="str">
        <f t="shared" si="17"/>
        <v/>
      </c>
    </row>
    <row r="121" spans="1:8" x14ac:dyDescent="0.2">
      <c r="A121" s="41"/>
      <c r="B121" s="12" t="s">
        <v>112</v>
      </c>
      <c r="C121" s="13">
        <v>7</v>
      </c>
      <c r="D121" s="13">
        <v>21</v>
      </c>
      <c r="E121" s="14">
        <f t="shared" si="15"/>
        <v>1.9337016574585635E-2</v>
      </c>
      <c r="F121" s="14">
        <f t="shared" si="16"/>
        <v>2.7202072538860103E-2</v>
      </c>
      <c r="G121" s="14">
        <f t="shared" si="18"/>
        <v>2</v>
      </c>
      <c r="H121" s="14">
        <f t="shared" si="17"/>
        <v>3.8674033149171269E-2</v>
      </c>
    </row>
    <row r="122" spans="1:8" x14ac:dyDescent="0.2">
      <c r="A122" s="41"/>
      <c r="B122" s="12" t="s">
        <v>113</v>
      </c>
      <c r="C122" s="13">
        <v>0</v>
      </c>
      <c r="D122" s="13">
        <v>0</v>
      </c>
      <c r="E122" s="14" t="str">
        <f t="shared" si="15"/>
        <v/>
      </c>
      <c r="F122" s="14" t="str">
        <f t="shared" si="16"/>
        <v/>
      </c>
      <c r="G122" s="14" t="str">
        <f t="shared" si="18"/>
        <v xml:space="preserve"> 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0</v>
      </c>
      <c r="D123" s="13">
        <v>0</v>
      </c>
      <c r="E123" s="14" t="str">
        <f t="shared" si="15"/>
        <v/>
      </c>
      <c r="F123" s="14" t="str">
        <f t="shared" si="16"/>
        <v/>
      </c>
      <c r="G123" s="14" t="str">
        <f t="shared" si="18"/>
        <v xml:space="preserve"> </v>
      </c>
      <c r="H123" s="14" t="str">
        <f t="shared" si="17"/>
        <v/>
      </c>
    </row>
    <row r="124" spans="1:8" x14ac:dyDescent="0.2">
      <c r="A124" s="41"/>
      <c r="B124" s="12" t="s">
        <v>115</v>
      </c>
      <c r="C124" s="13">
        <v>0</v>
      </c>
      <c r="D124" s="13">
        <v>0</v>
      </c>
      <c r="E124" s="14" t="str">
        <f t="shared" si="15"/>
        <v/>
      </c>
      <c r="F124" s="14" t="str">
        <f t="shared" si="16"/>
        <v/>
      </c>
      <c r="G124" s="14" t="str">
        <f t="shared" si="18"/>
        <v xml:space="preserve"> 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4</v>
      </c>
      <c r="D125" s="13">
        <v>26</v>
      </c>
      <c r="E125" s="14">
        <f t="shared" si="15"/>
        <v>1.1049723756906077E-2</v>
      </c>
      <c r="F125" s="14">
        <f t="shared" si="16"/>
        <v>3.367875647668394E-2</v>
      </c>
      <c r="G125" s="14">
        <f t="shared" si="18"/>
        <v>5.5</v>
      </c>
      <c r="H125" s="14">
        <f t="shared" si="17"/>
        <v>6.0773480662983423E-2</v>
      </c>
    </row>
    <row r="126" spans="1:8" x14ac:dyDescent="0.2">
      <c r="A126" s="41"/>
      <c r="B126" s="12" t="s">
        <v>117</v>
      </c>
      <c r="C126" s="13">
        <v>16</v>
      </c>
      <c r="D126" s="13">
        <v>65</v>
      </c>
      <c r="E126" s="14">
        <f t="shared" si="15"/>
        <v>4.4198895027624308E-2</v>
      </c>
      <c r="F126" s="14">
        <f t="shared" si="16"/>
        <v>8.4196891191709838E-2</v>
      </c>
      <c r="G126" s="14">
        <f t="shared" si="18"/>
        <v>3.0625</v>
      </c>
      <c r="H126" s="14">
        <f t="shared" si="17"/>
        <v>0.13535911602209943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0</v>
      </c>
      <c r="D128" s="13">
        <v>8</v>
      </c>
      <c r="E128" s="14" t="str">
        <f t="shared" si="15"/>
        <v/>
      </c>
      <c r="F128" s="14">
        <f t="shared" si="16"/>
        <v>1.0362694300518135E-2</v>
      </c>
      <c r="G128" s="14">
        <f t="shared" si="18"/>
        <v>1</v>
      </c>
      <c r="H128" s="14" t="str">
        <f t="shared" si="17"/>
        <v/>
      </c>
    </row>
    <row r="129" spans="1:8" x14ac:dyDescent="0.2">
      <c r="A129" s="41"/>
      <c r="B129" s="12" t="s">
        <v>120</v>
      </c>
      <c r="C129" s="13">
        <v>186</v>
      </c>
      <c r="D129" s="13">
        <v>159</v>
      </c>
      <c r="E129" s="14">
        <f t="shared" si="15"/>
        <v>0.51381215469613262</v>
      </c>
      <c r="F129" s="14">
        <f t="shared" si="16"/>
        <v>0.20595854922279794</v>
      </c>
      <c r="G129" s="14">
        <f t="shared" si="18"/>
        <v>-0.14516129032258066</v>
      </c>
      <c r="H129" s="14">
        <f t="shared" si="17"/>
        <v>-7.4585635359116026E-2</v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73</v>
      </c>
      <c r="D131" s="13">
        <v>34</v>
      </c>
      <c r="E131" s="14">
        <f t="shared" si="15"/>
        <v>0.20165745856353592</v>
      </c>
      <c r="F131" s="14">
        <f t="shared" si="16"/>
        <v>4.4041450777202069E-2</v>
      </c>
      <c r="G131" s="14">
        <f t="shared" si="18"/>
        <v>-0.53424657534246578</v>
      </c>
      <c r="H131" s="14">
        <f t="shared" si="17"/>
        <v>-0.10773480662983427</v>
      </c>
    </row>
    <row r="132" spans="1:8" ht="25.5" x14ac:dyDescent="0.2">
      <c r="A132" s="41"/>
      <c r="B132" s="12" t="s">
        <v>123</v>
      </c>
      <c r="C132" s="13">
        <v>0</v>
      </c>
      <c r="D132" s="13">
        <v>0</v>
      </c>
      <c r="E132" s="14" t="str">
        <f t="shared" si="15"/>
        <v/>
      </c>
      <c r="F132" s="14" t="str">
        <f t="shared" si="16"/>
        <v/>
      </c>
      <c r="G132" s="14" t="str">
        <f t="shared" si="18"/>
        <v xml:space="preserve"> </v>
      </c>
      <c r="H132" s="14" t="str">
        <f t="shared" si="17"/>
        <v/>
      </c>
    </row>
    <row r="133" spans="1:8" x14ac:dyDescent="0.2">
      <c r="A133" s="41"/>
      <c r="B133" s="12" t="s">
        <v>124</v>
      </c>
      <c r="C133" s="13">
        <v>56</v>
      </c>
      <c r="D133" s="13">
        <v>0</v>
      </c>
      <c r="E133" s="14">
        <f t="shared" si="15"/>
        <v>0.15469613259668508</v>
      </c>
      <c r="F133" s="14" t="str">
        <f t="shared" si="16"/>
        <v/>
      </c>
      <c r="G133" s="14">
        <f t="shared" si="18"/>
        <v>-1</v>
      </c>
      <c r="H133" s="14">
        <f t="shared" si="17"/>
        <v>-0.15469613259668508</v>
      </c>
    </row>
    <row r="134" spans="1:8" x14ac:dyDescent="0.2">
      <c r="A134" s="41"/>
      <c r="B134" s="12" t="s">
        <v>125</v>
      </c>
      <c r="C134" s="13">
        <v>0</v>
      </c>
      <c r="D134" s="13">
        <v>296</v>
      </c>
      <c r="E134" s="14" t="str">
        <f t="shared" si="15"/>
        <v/>
      </c>
      <c r="F134" s="14">
        <f t="shared" si="16"/>
        <v>0.38341968911917096</v>
      </c>
      <c r="G134" s="14">
        <f t="shared" si="18"/>
        <v>1</v>
      </c>
      <c r="H134" s="14" t="str">
        <f t="shared" si="17"/>
        <v/>
      </c>
    </row>
    <row r="135" spans="1:8" x14ac:dyDescent="0.2">
      <c r="A135" s="41"/>
      <c r="B135" s="12" t="s">
        <v>126</v>
      </c>
      <c r="C135" s="13">
        <v>0</v>
      </c>
      <c r="D135" s="13">
        <v>0</v>
      </c>
      <c r="E135" s="14" t="str">
        <f t="shared" si="15"/>
        <v/>
      </c>
      <c r="F135" s="14" t="str">
        <f t="shared" si="16"/>
        <v/>
      </c>
      <c r="G135" s="14" t="str">
        <f t="shared" si="18"/>
        <v xml:space="preserve"> 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0</v>
      </c>
      <c r="D136" s="13">
        <v>18</v>
      </c>
      <c r="E136" s="14" t="str">
        <f t="shared" si="15"/>
        <v/>
      </c>
      <c r="F136" s="14">
        <f t="shared" si="16"/>
        <v>2.3316062176165803E-2</v>
      </c>
      <c r="G136" s="14">
        <f t="shared" si="18"/>
        <v>1</v>
      </c>
      <c r="H136" s="14" t="str">
        <f t="shared" si="17"/>
        <v/>
      </c>
    </row>
    <row r="137" spans="1:8" x14ac:dyDescent="0.2">
      <c r="A137" s="41"/>
      <c r="B137" s="12" t="s">
        <v>128</v>
      </c>
      <c r="C137" s="13">
        <v>0</v>
      </c>
      <c r="D137" s="13">
        <v>20</v>
      </c>
      <c r="E137" s="14" t="str">
        <f t="shared" si="15"/>
        <v/>
      </c>
      <c r="F137" s="14">
        <f t="shared" si="16"/>
        <v>2.5906735751295335E-2</v>
      </c>
      <c r="G137" s="14">
        <f t="shared" si="18"/>
        <v>1</v>
      </c>
      <c r="H137" s="14" t="str">
        <f t="shared" si="17"/>
        <v/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0</v>
      </c>
      <c r="D139" s="13">
        <v>0</v>
      </c>
      <c r="E139" s="14" t="str">
        <f t="shared" ref="E139:E167" si="19">+IF(C139=0,"",C139/C$75)</f>
        <v/>
      </c>
      <c r="F139" s="14" t="str">
        <f t="shared" ref="F139:F167" si="20">+IF(D139=0,"",D139/D$75)</f>
        <v/>
      </c>
      <c r="G139" s="14" t="str">
        <f t="shared" si="18"/>
        <v xml:space="preserve"> </v>
      </c>
      <c r="H139" s="14" t="str">
        <f t="shared" ref="H139:H167" si="21">+IF(OR(AND(E139=""),(G139="")),"",E139*G139)</f>
        <v/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0</v>
      </c>
      <c r="E141" s="14" t="str">
        <f t="shared" si="19"/>
        <v/>
      </c>
      <c r="F141" s="14" t="str">
        <f t="shared" si="20"/>
        <v/>
      </c>
      <c r="G141" s="14" t="str">
        <f t="shared" si="22"/>
        <v xml:space="preserve"> 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0</v>
      </c>
      <c r="D142" s="13">
        <v>0</v>
      </c>
      <c r="E142" s="14" t="str">
        <f t="shared" si="19"/>
        <v/>
      </c>
      <c r="F142" s="14" t="str">
        <f t="shared" si="20"/>
        <v/>
      </c>
      <c r="G142" s="14" t="str">
        <f t="shared" si="22"/>
        <v xml:space="preserve"> </v>
      </c>
      <c r="H142" s="14" t="str">
        <f t="shared" si="21"/>
        <v/>
      </c>
    </row>
    <row r="143" spans="1:8" ht="25.5" x14ac:dyDescent="0.2">
      <c r="A143" s="41"/>
      <c r="B143" s="12" t="s">
        <v>134</v>
      </c>
      <c r="C143" s="13">
        <v>0</v>
      </c>
      <c r="D143" s="13">
        <v>0</v>
      </c>
      <c r="E143" s="14" t="str">
        <f t="shared" si="19"/>
        <v/>
      </c>
      <c r="F143" s="14" t="str">
        <f t="shared" si="20"/>
        <v/>
      </c>
      <c r="G143" s="14" t="str">
        <f t="shared" si="22"/>
        <v xml:space="preserve"> </v>
      </c>
      <c r="H143" s="14" t="str">
        <f t="shared" si="21"/>
        <v/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0</v>
      </c>
      <c r="E148" s="14" t="str">
        <f t="shared" si="19"/>
        <v/>
      </c>
      <c r="F148" s="14" t="str">
        <f t="shared" si="20"/>
        <v/>
      </c>
      <c r="G148" s="14" t="str">
        <f t="shared" si="22"/>
        <v xml:space="preserve"> 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0</v>
      </c>
      <c r="D153" s="13">
        <v>1</v>
      </c>
      <c r="E153" s="14" t="str">
        <f t="shared" si="19"/>
        <v/>
      </c>
      <c r="F153" s="14">
        <f t="shared" si="20"/>
        <v>1.2953367875647669E-3</v>
      </c>
      <c r="G153" s="14">
        <f t="shared" si="22"/>
        <v>1</v>
      </c>
      <c r="H153" s="14" t="str">
        <f t="shared" si="21"/>
        <v/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0</v>
      </c>
      <c r="D155" s="13">
        <v>0</v>
      </c>
      <c r="E155" s="14" t="str">
        <f t="shared" si="19"/>
        <v/>
      </c>
      <c r="F155" s="14" t="str">
        <f t="shared" si="20"/>
        <v/>
      </c>
      <c r="G155" s="14" t="str">
        <f t="shared" si="22"/>
        <v xml:space="preserve"> </v>
      </c>
      <c r="H155" s="14" t="str">
        <f t="shared" si="21"/>
        <v/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0</v>
      </c>
      <c r="E158" s="14" t="str">
        <f t="shared" si="19"/>
        <v/>
      </c>
      <c r="F158" s="14" t="str">
        <f t="shared" si="20"/>
        <v/>
      </c>
      <c r="G158" s="14" t="str">
        <f t="shared" si="22"/>
        <v xml:space="preserve"> 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0</v>
      </c>
      <c r="D164" s="13">
        <v>2</v>
      </c>
      <c r="E164" s="14" t="str">
        <f t="shared" si="19"/>
        <v/>
      </c>
      <c r="F164" s="14">
        <f t="shared" si="20"/>
        <v>2.5906735751295338E-3</v>
      </c>
      <c r="G164" s="14">
        <f t="shared" si="22"/>
        <v>1</v>
      </c>
      <c r="H164" s="14" t="str">
        <f t="shared" si="21"/>
        <v/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1</v>
      </c>
      <c r="E167" s="14" t="str">
        <f t="shared" si="19"/>
        <v/>
      </c>
      <c r="F167" s="14">
        <f t="shared" si="20"/>
        <v>1.2953367875647669E-3</v>
      </c>
      <c r="G167" s="14">
        <f t="shared" si="22"/>
        <v>1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77</v>
      </c>
      <c r="D173" s="17">
        <f>SUM(D174:D343)</f>
        <v>383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3.9740259740259742</v>
      </c>
      <c r="H173" s="18">
        <f t="shared" ref="H173:H204" si="25">+IF(OR(AND(E173=""),(G173="")),"",E173*G173)</f>
        <v>3.9740259740259742</v>
      </c>
    </row>
    <row r="174" spans="1:8" x14ac:dyDescent="0.2">
      <c r="A174" s="41"/>
      <c r="B174" s="12" t="s">
        <v>159</v>
      </c>
      <c r="C174" s="13">
        <v>12</v>
      </c>
      <c r="D174" s="13">
        <v>18</v>
      </c>
      <c r="E174" s="14">
        <f t="shared" si="23"/>
        <v>0.15584415584415584</v>
      </c>
      <c r="F174" s="14">
        <f t="shared" si="24"/>
        <v>4.6997389033942558E-2</v>
      </c>
      <c r="G174" s="14">
        <f t="shared" ref="G174:G205" si="26">+IF(AND(C174=0,D174=0)," ",IF(C174=0,1,IF(D174=0,-1,(D174-C174)/C174)))</f>
        <v>0.5</v>
      </c>
      <c r="H174" s="14">
        <f t="shared" si="25"/>
        <v>7.792207792207792E-2</v>
      </c>
    </row>
    <row r="175" spans="1:8" x14ac:dyDescent="0.2">
      <c r="A175" s="41"/>
      <c r="B175" s="12" t="s">
        <v>160</v>
      </c>
      <c r="C175" s="13">
        <v>1</v>
      </c>
      <c r="D175" s="13">
        <v>0</v>
      </c>
      <c r="E175" s="14">
        <f t="shared" si="23"/>
        <v>1.2987012987012988E-2</v>
      </c>
      <c r="F175" s="14" t="str">
        <f t="shared" si="24"/>
        <v/>
      </c>
      <c r="G175" s="14">
        <f t="shared" si="26"/>
        <v>-1</v>
      </c>
      <c r="H175" s="14">
        <f t="shared" si="25"/>
        <v>-1.2987012987012988E-2</v>
      </c>
    </row>
    <row r="176" spans="1:8" ht="38.25" x14ac:dyDescent="0.2">
      <c r="A176" s="41"/>
      <c r="B176" s="12" t="s">
        <v>161</v>
      </c>
      <c r="C176" s="13">
        <v>0</v>
      </c>
      <c r="D176" s="13">
        <v>0</v>
      </c>
      <c r="E176" s="14" t="str">
        <f t="shared" si="23"/>
        <v/>
      </c>
      <c r="F176" s="14" t="str">
        <f t="shared" si="24"/>
        <v/>
      </c>
      <c r="G176" s="14" t="str">
        <f t="shared" si="26"/>
        <v xml:space="preserve"> </v>
      </c>
      <c r="H176" s="14" t="str">
        <f t="shared" si="25"/>
        <v/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1</v>
      </c>
      <c r="D178" s="13">
        <v>2</v>
      </c>
      <c r="E178" s="14">
        <f t="shared" si="23"/>
        <v>1.2987012987012988E-2</v>
      </c>
      <c r="F178" s="14">
        <f t="shared" si="24"/>
        <v>5.2219321148825066E-3</v>
      </c>
      <c r="G178" s="14">
        <f t="shared" si="26"/>
        <v>1</v>
      </c>
      <c r="H178" s="14">
        <f t="shared" si="25"/>
        <v>1.2987012987012988E-2</v>
      </c>
    </row>
    <row r="179" spans="1:8" x14ac:dyDescent="0.2">
      <c r="A179" s="41"/>
      <c r="B179" s="12" t="s">
        <v>164</v>
      </c>
      <c r="C179" s="13">
        <v>3</v>
      </c>
      <c r="D179" s="13">
        <v>115</v>
      </c>
      <c r="E179" s="14">
        <f t="shared" si="23"/>
        <v>3.896103896103896E-2</v>
      </c>
      <c r="F179" s="14">
        <f t="shared" si="24"/>
        <v>0.30026109660574413</v>
      </c>
      <c r="G179" s="14">
        <f t="shared" si="26"/>
        <v>37.333333333333336</v>
      </c>
      <c r="H179" s="14">
        <f t="shared" si="25"/>
        <v>1.4545454545454546</v>
      </c>
    </row>
    <row r="180" spans="1:8" x14ac:dyDescent="0.2">
      <c r="A180" s="41"/>
      <c r="B180" s="12" t="s">
        <v>165</v>
      </c>
      <c r="C180" s="13">
        <v>0</v>
      </c>
      <c r="D180" s="13">
        <v>1</v>
      </c>
      <c r="E180" s="14" t="str">
        <f t="shared" si="23"/>
        <v/>
      </c>
      <c r="F180" s="14">
        <f t="shared" si="24"/>
        <v>2.6109660574412533E-3</v>
      </c>
      <c r="G180" s="14">
        <f t="shared" si="26"/>
        <v>1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0</v>
      </c>
      <c r="D181" s="13">
        <v>1</v>
      </c>
      <c r="E181" s="14" t="str">
        <f t="shared" si="23"/>
        <v/>
      </c>
      <c r="F181" s="14">
        <f t="shared" si="24"/>
        <v>2.6109660574412533E-3</v>
      </c>
      <c r="G181" s="14">
        <f t="shared" si="26"/>
        <v>1</v>
      </c>
      <c r="H181" s="14" t="str">
        <f t="shared" si="25"/>
        <v/>
      </c>
    </row>
    <row r="182" spans="1:8" x14ac:dyDescent="0.2">
      <c r="A182" s="41"/>
      <c r="B182" s="12" t="s">
        <v>167</v>
      </c>
      <c r="C182" s="13">
        <v>0</v>
      </c>
      <c r="D182" s="13">
        <v>0</v>
      </c>
      <c r="E182" s="14" t="str">
        <f t="shared" si="23"/>
        <v/>
      </c>
      <c r="F182" s="14" t="str">
        <f t="shared" si="24"/>
        <v/>
      </c>
      <c r="G182" s="14" t="str">
        <f t="shared" si="26"/>
        <v xml:space="preserve"> </v>
      </c>
      <c r="H182" s="14" t="str">
        <f t="shared" si="25"/>
        <v/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1</v>
      </c>
      <c r="D186" s="13">
        <v>0</v>
      </c>
      <c r="E186" s="14">
        <f t="shared" si="23"/>
        <v>1.2987012987012988E-2</v>
      </c>
      <c r="F186" s="14" t="str">
        <f t="shared" si="24"/>
        <v/>
      </c>
      <c r="G186" s="14">
        <f t="shared" si="26"/>
        <v>-1</v>
      </c>
      <c r="H186" s="14">
        <f t="shared" si="25"/>
        <v>-1.2987012987012988E-2</v>
      </c>
    </row>
    <row r="187" spans="1:8" x14ac:dyDescent="0.2">
      <c r="A187" s="41"/>
      <c r="B187" s="12" t="s">
        <v>172</v>
      </c>
      <c r="C187" s="13">
        <v>2</v>
      </c>
      <c r="D187" s="13">
        <v>0</v>
      </c>
      <c r="E187" s="14">
        <f t="shared" si="23"/>
        <v>2.5974025974025976E-2</v>
      </c>
      <c r="F187" s="14" t="str">
        <f t="shared" si="24"/>
        <v/>
      </c>
      <c r="G187" s="14">
        <f t="shared" si="26"/>
        <v>-1</v>
      </c>
      <c r="H187" s="14">
        <f t="shared" si="25"/>
        <v>-2.5974025974025976E-2</v>
      </c>
    </row>
    <row r="188" spans="1:8" ht="25.5" x14ac:dyDescent="0.2">
      <c r="A188" s="41"/>
      <c r="B188" s="12" t="s">
        <v>173</v>
      </c>
      <c r="C188" s="13">
        <v>1</v>
      </c>
      <c r="D188" s="13">
        <v>1</v>
      </c>
      <c r="E188" s="14">
        <f t="shared" si="23"/>
        <v>1.2987012987012988E-2</v>
      </c>
      <c r="F188" s="14">
        <f t="shared" si="24"/>
        <v>2.6109660574412533E-3</v>
      </c>
      <c r="G188" s="14">
        <f t="shared" si="26"/>
        <v>0</v>
      </c>
      <c r="H188" s="14">
        <f t="shared" si="25"/>
        <v>0</v>
      </c>
    </row>
    <row r="189" spans="1:8" ht="25.5" x14ac:dyDescent="0.2">
      <c r="A189" s="41"/>
      <c r="B189" s="12" t="s">
        <v>174</v>
      </c>
      <c r="C189" s="13">
        <v>0</v>
      </c>
      <c r="D189" s="13">
        <v>1</v>
      </c>
      <c r="E189" s="14" t="str">
        <f t="shared" si="23"/>
        <v/>
      </c>
      <c r="F189" s="14">
        <f t="shared" si="24"/>
        <v>2.6109660574412533E-3</v>
      </c>
      <c r="G189" s="14">
        <f t="shared" si="26"/>
        <v>1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0</v>
      </c>
      <c r="D191" s="13">
        <v>0</v>
      </c>
      <c r="E191" s="14" t="str">
        <f t="shared" si="23"/>
        <v/>
      </c>
      <c r="F191" s="14" t="str">
        <f t="shared" si="24"/>
        <v/>
      </c>
      <c r="G191" s="14" t="str">
        <f t="shared" si="26"/>
        <v xml:space="preserve"> </v>
      </c>
      <c r="H191" s="14" t="str">
        <f t="shared" si="25"/>
        <v/>
      </c>
    </row>
    <row r="192" spans="1:8" x14ac:dyDescent="0.2">
      <c r="A192" s="41"/>
      <c r="B192" s="12" t="s">
        <v>177</v>
      </c>
      <c r="C192" s="13">
        <v>0</v>
      </c>
      <c r="D192" s="13">
        <v>0</v>
      </c>
      <c r="E192" s="14" t="str">
        <f t="shared" si="23"/>
        <v/>
      </c>
      <c r="F192" s="14" t="str">
        <f t="shared" si="24"/>
        <v/>
      </c>
      <c r="G192" s="14" t="str">
        <f t="shared" si="26"/>
        <v xml:space="preserve"> </v>
      </c>
      <c r="H192" s="14" t="str">
        <f t="shared" si="25"/>
        <v/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4</v>
      </c>
      <c r="E193" s="14" t="str">
        <f t="shared" si="23"/>
        <v/>
      </c>
      <c r="F193" s="14">
        <f t="shared" si="24"/>
        <v>1.0443864229765013E-2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0</v>
      </c>
      <c r="D194" s="13">
        <v>4</v>
      </c>
      <c r="E194" s="14" t="str">
        <f t="shared" si="23"/>
        <v/>
      </c>
      <c r="F194" s="14">
        <f t="shared" si="24"/>
        <v>1.0443864229765013E-2</v>
      </c>
      <c r="G194" s="14">
        <f t="shared" si="26"/>
        <v>1</v>
      </c>
      <c r="H194" s="14" t="str">
        <f t="shared" si="25"/>
        <v/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0</v>
      </c>
      <c r="D197" s="13">
        <v>0</v>
      </c>
      <c r="E197" s="14" t="str">
        <f t="shared" si="23"/>
        <v/>
      </c>
      <c r="F197" s="14" t="str">
        <f t="shared" si="24"/>
        <v/>
      </c>
      <c r="G197" s="14" t="str">
        <f t="shared" si="26"/>
        <v xml:space="preserve"> </v>
      </c>
      <c r="H197" s="14" t="str">
        <f t="shared" si="25"/>
        <v/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1</v>
      </c>
      <c r="D199" s="13">
        <v>2</v>
      </c>
      <c r="E199" s="14">
        <f t="shared" si="23"/>
        <v>1.2987012987012988E-2</v>
      </c>
      <c r="F199" s="14">
        <f t="shared" si="24"/>
        <v>5.2219321148825066E-3</v>
      </c>
      <c r="G199" s="14">
        <f t="shared" si="26"/>
        <v>1</v>
      </c>
      <c r="H199" s="14">
        <f t="shared" si="25"/>
        <v>1.2987012987012988E-2</v>
      </c>
    </row>
    <row r="200" spans="1:8" ht="25.5" x14ac:dyDescent="0.2">
      <c r="A200" s="41"/>
      <c r="B200" s="12" t="s">
        <v>185</v>
      </c>
      <c r="C200" s="13">
        <v>0</v>
      </c>
      <c r="D200" s="13">
        <v>0</v>
      </c>
      <c r="E200" s="14" t="str">
        <f t="shared" si="23"/>
        <v/>
      </c>
      <c r="F200" s="14" t="str">
        <f t="shared" si="24"/>
        <v/>
      </c>
      <c r="G200" s="14" t="str">
        <f t="shared" si="26"/>
        <v xml:space="preserve"> </v>
      </c>
      <c r="H200" s="14" t="str">
        <f t="shared" si="25"/>
        <v/>
      </c>
    </row>
    <row r="201" spans="1:8" x14ac:dyDescent="0.2">
      <c r="A201" s="41"/>
      <c r="B201" s="12" t="s">
        <v>186</v>
      </c>
      <c r="C201" s="13">
        <v>0</v>
      </c>
      <c r="D201" s="13">
        <v>19</v>
      </c>
      <c r="E201" s="14" t="str">
        <f t="shared" si="23"/>
        <v/>
      </c>
      <c r="F201" s="14">
        <f t="shared" si="24"/>
        <v>4.960835509138381E-2</v>
      </c>
      <c r="G201" s="14">
        <f t="shared" si="26"/>
        <v>1</v>
      </c>
      <c r="H201" s="14" t="str">
        <f t="shared" si="25"/>
        <v/>
      </c>
    </row>
    <row r="202" spans="1:8" x14ac:dyDescent="0.2">
      <c r="A202" s="41"/>
      <c r="B202" s="12" t="s">
        <v>187</v>
      </c>
      <c r="C202" s="13">
        <v>2</v>
      </c>
      <c r="D202" s="13">
        <v>15</v>
      </c>
      <c r="E202" s="14">
        <f t="shared" si="23"/>
        <v>2.5974025974025976E-2</v>
      </c>
      <c r="F202" s="14">
        <f t="shared" si="24"/>
        <v>3.91644908616188E-2</v>
      </c>
      <c r="G202" s="14">
        <f t="shared" si="26"/>
        <v>6.5</v>
      </c>
      <c r="H202" s="14">
        <f t="shared" si="25"/>
        <v>0.16883116883116883</v>
      </c>
    </row>
    <row r="203" spans="1:8" x14ac:dyDescent="0.2">
      <c r="A203" s="41"/>
      <c r="B203" s="12" t="s">
        <v>188</v>
      </c>
      <c r="C203" s="13">
        <v>4</v>
      </c>
      <c r="D203" s="13">
        <v>9</v>
      </c>
      <c r="E203" s="14">
        <f t="shared" si="23"/>
        <v>5.1948051948051951E-2</v>
      </c>
      <c r="F203" s="14">
        <f t="shared" si="24"/>
        <v>2.3498694516971279E-2</v>
      </c>
      <c r="G203" s="14">
        <f t="shared" si="26"/>
        <v>1.25</v>
      </c>
      <c r="H203" s="14">
        <f t="shared" si="25"/>
        <v>6.4935064935064943E-2</v>
      </c>
    </row>
    <row r="204" spans="1:8" x14ac:dyDescent="0.2">
      <c r="A204" s="41"/>
      <c r="B204" s="12" t="s">
        <v>189</v>
      </c>
      <c r="C204" s="13">
        <v>2</v>
      </c>
      <c r="D204" s="13">
        <v>77</v>
      </c>
      <c r="E204" s="14">
        <f t="shared" si="23"/>
        <v>2.5974025974025976E-2</v>
      </c>
      <c r="F204" s="14">
        <f t="shared" si="24"/>
        <v>0.20104438642297651</v>
      </c>
      <c r="G204" s="14">
        <f t="shared" si="26"/>
        <v>37.5</v>
      </c>
      <c r="H204" s="14">
        <f t="shared" si="25"/>
        <v>0.97402597402597413</v>
      </c>
    </row>
    <row r="205" spans="1:8" x14ac:dyDescent="0.2">
      <c r="A205" s="41"/>
      <c r="B205" s="12" t="s">
        <v>190</v>
      </c>
      <c r="C205" s="13">
        <v>0</v>
      </c>
      <c r="D205" s="13">
        <v>0</v>
      </c>
      <c r="E205" s="14" t="str">
        <f t="shared" ref="E205:E236" si="27">+IF(C205=0,"",C205/C$173)</f>
        <v/>
      </c>
      <c r="F205" s="14" t="str">
        <f t="shared" ref="F205:F236" si="28">+IF(D205=0,"",D205/D$173)</f>
        <v/>
      </c>
      <c r="G205" s="14" t="str">
        <f t="shared" si="26"/>
        <v xml:space="preserve"> </v>
      </c>
      <c r="H205" s="14" t="str">
        <f t="shared" ref="H205:H236" si="29">+IF(OR(AND(E205=""),(G205="")),"",E205*G205)</f>
        <v/>
      </c>
    </row>
    <row r="206" spans="1:8" x14ac:dyDescent="0.2">
      <c r="A206" s="41"/>
      <c r="B206" s="12" t="s">
        <v>191</v>
      </c>
      <c r="C206" s="13">
        <v>1</v>
      </c>
      <c r="D206" s="13">
        <v>1</v>
      </c>
      <c r="E206" s="14">
        <f t="shared" si="27"/>
        <v>1.2987012987012988E-2</v>
      </c>
      <c r="F206" s="14">
        <f t="shared" si="28"/>
        <v>2.6109660574412533E-3</v>
      </c>
      <c r="G206" s="14">
        <f t="shared" ref="G206:G237" si="30">+IF(AND(C206=0,D206=0)," ",IF(C206=0,1,IF(D206=0,-1,(D206-C206)/C206)))</f>
        <v>0</v>
      </c>
      <c r="H206" s="14">
        <f t="shared" si="29"/>
        <v>0</v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0</v>
      </c>
      <c r="D208" s="13">
        <v>0</v>
      </c>
      <c r="E208" s="14" t="str">
        <f t="shared" si="27"/>
        <v/>
      </c>
      <c r="F208" s="14" t="str">
        <f t="shared" si="28"/>
        <v/>
      </c>
      <c r="G208" s="14" t="str">
        <f t="shared" si="30"/>
        <v xml:space="preserve"> </v>
      </c>
      <c r="H208" s="14" t="str">
        <f t="shared" si="29"/>
        <v/>
      </c>
    </row>
    <row r="209" spans="1:8" x14ac:dyDescent="0.2">
      <c r="A209" s="41"/>
      <c r="B209" s="12" t="s">
        <v>194</v>
      </c>
      <c r="C209" s="13">
        <v>0</v>
      </c>
      <c r="D209" s="13">
        <v>0</v>
      </c>
      <c r="E209" s="14" t="str">
        <f t="shared" si="27"/>
        <v/>
      </c>
      <c r="F209" s="14" t="str">
        <f t="shared" si="28"/>
        <v/>
      </c>
      <c r="G209" s="14" t="str">
        <f t="shared" si="30"/>
        <v xml:space="preserve"> </v>
      </c>
      <c r="H209" s="14" t="str">
        <f t="shared" si="29"/>
        <v/>
      </c>
    </row>
    <row r="210" spans="1:8" x14ac:dyDescent="0.2">
      <c r="A210" s="41"/>
      <c r="B210" s="12" t="s">
        <v>195</v>
      </c>
      <c r="C210" s="13">
        <v>1</v>
      </c>
      <c r="D210" s="13">
        <v>0</v>
      </c>
      <c r="E210" s="14">
        <f t="shared" si="27"/>
        <v>1.2987012987012988E-2</v>
      </c>
      <c r="F210" s="14" t="str">
        <f t="shared" si="28"/>
        <v/>
      </c>
      <c r="G210" s="14">
        <f t="shared" si="30"/>
        <v>-1</v>
      </c>
      <c r="H210" s="14">
        <f t="shared" si="29"/>
        <v>-1.2987012987012988E-2</v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1</v>
      </c>
      <c r="D213" s="13">
        <v>9</v>
      </c>
      <c r="E213" s="14">
        <f t="shared" si="27"/>
        <v>1.2987012987012988E-2</v>
      </c>
      <c r="F213" s="14">
        <f t="shared" si="28"/>
        <v>2.3498694516971279E-2</v>
      </c>
      <c r="G213" s="14">
        <f t="shared" si="30"/>
        <v>8</v>
      </c>
      <c r="H213" s="14">
        <f t="shared" si="29"/>
        <v>0.1038961038961039</v>
      </c>
    </row>
    <row r="214" spans="1:8" x14ac:dyDescent="0.2">
      <c r="A214" s="41"/>
      <c r="B214" s="12" t="s">
        <v>199</v>
      </c>
      <c r="C214" s="13">
        <v>0</v>
      </c>
      <c r="D214" s="13">
        <v>0</v>
      </c>
      <c r="E214" s="14" t="str">
        <f t="shared" si="27"/>
        <v/>
      </c>
      <c r="F214" s="14" t="str">
        <f t="shared" si="28"/>
        <v/>
      </c>
      <c r="G214" s="14" t="str">
        <f t="shared" si="30"/>
        <v xml:space="preserve"> </v>
      </c>
      <c r="H214" s="14" t="str">
        <f t="shared" si="29"/>
        <v/>
      </c>
    </row>
    <row r="215" spans="1:8" ht="25.5" x14ac:dyDescent="0.2">
      <c r="A215" s="41"/>
      <c r="B215" s="12" t="s">
        <v>200</v>
      </c>
      <c r="C215" s="13">
        <v>0</v>
      </c>
      <c r="D215" s="13">
        <v>0</v>
      </c>
      <c r="E215" s="14" t="str">
        <f t="shared" si="27"/>
        <v/>
      </c>
      <c r="F215" s="14" t="str">
        <f t="shared" si="28"/>
        <v/>
      </c>
      <c r="G215" s="14" t="str">
        <f t="shared" si="30"/>
        <v xml:space="preserve"> 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1</v>
      </c>
      <c r="D216" s="13">
        <v>0</v>
      </c>
      <c r="E216" s="14">
        <f t="shared" si="27"/>
        <v>1.2987012987012988E-2</v>
      </c>
      <c r="F216" s="14" t="str">
        <f t="shared" si="28"/>
        <v/>
      </c>
      <c r="G216" s="14">
        <f t="shared" si="30"/>
        <v>-1</v>
      </c>
      <c r="H216" s="14">
        <f t="shared" si="29"/>
        <v>-1.2987012987012988E-2</v>
      </c>
    </row>
    <row r="217" spans="1:8" x14ac:dyDescent="0.2">
      <c r="A217" s="41"/>
      <c r="B217" s="12" t="s">
        <v>202</v>
      </c>
      <c r="C217" s="13">
        <v>1</v>
      </c>
      <c r="D217" s="13">
        <v>0</v>
      </c>
      <c r="E217" s="14">
        <f t="shared" si="27"/>
        <v>1.2987012987012988E-2</v>
      </c>
      <c r="F217" s="14" t="str">
        <f t="shared" si="28"/>
        <v/>
      </c>
      <c r="G217" s="14">
        <f t="shared" si="30"/>
        <v>-1</v>
      </c>
      <c r="H217" s="14">
        <f t="shared" si="29"/>
        <v>-1.2987012987012988E-2</v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1</v>
      </c>
      <c r="E218" s="14" t="str">
        <f t="shared" si="27"/>
        <v/>
      </c>
      <c r="F218" s="14">
        <f t="shared" si="28"/>
        <v>2.6109660574412533E-3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1</v>
      </c>
      <c r="D221" s="13">
        <v>2</v>
      </c>
      <c r="E221" s="14">
        <f t="shared" si="27"/>
        <v>1.2987012987012988E-2</v>
      </c>
      <c r="F221" s="14">
        <f t="shared" si="28"/>
        <v>5.2219321148825066E-3</v>
      </c>
      <c r="G221" s="14">
        <f t="shared" si="30"/>
        <v>1</v>
      </c>
      <c r="H221" s="14">
        <f t="shared" si="29"/>
        <v>1.2987012987012988E-2</v>
      </c>
    </row>
    <row r="222" spans="1:8" x14ac:dyDescent="0.2">
      <c r="A222" s="41"/>
      <c r="B222" s="12" t="s">
        <v>207</v>
      </c>
      <c r="C222" s="13">
        <v>1</v>
      </c>
      <c r="D222" s="13">
        <v>5</v>
      </c>
      <c r="E222" s="14">
        <f t="shared" si="27"/>
        <v>1.2987012987012988E-2</v>
      </c>
      <c r="F222" s="14">
        <f t="shared" si="28"/>
        <v>1.3054830287206266E-2</v>
      </c>
      <c r="G222" s="14">
        <f t="shared" si="30"/>
        <v>4</v>
      </c>
      <c r="H222" s="14">
        <f t="shared" si="29"/>
        <v>5.1948051948051951E-2</v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0</v>
      </c>
      <c r="D225" s="13">
        <v>1</v>
      </c>
      <c r="E225" s="14" t="str">
        <f t="shared" si="27"/>
        <v/>
      </c>
      <c r="F225" s="14">
        <f t="shared" si="28"/>
        <v>2.6109660574412533E-3</v>
      </c>
      <c r="G225" s="14">
        <f t="shared" si="30"/>
        <v>1</v>
      </c>
      <c r="H225" s="14" t="str">
        <f t="shared" si="29"/>
        <v/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0</v>
      </c>
      <c r="E227" s="14" t="str">
        <f t="shared" si="27"/>
        <v/>
      </c>
      <c r="F227" s="14" t="str">
        <f t="shared" si="28"/>
        <v/>
      </c>
      <c r="G227" s="14" t="str">
        <f t="shared" si="30"/>
        <v xml:space="preserve"> 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0</v>
      </c>
      <c r="D228" s="13">
        <v>0</v>
      </c>
      <c r="E228" s="14" t="str">
        <f t="shared" si="27"/>
        <v/>
      </c>
      <c r="F228" s="14" t="str">
        <f t="shared" si="28"/>
        <v/>
      </c>
      <c r="G228" s="14" t="str">
        <f t="shared" si="30"/>
        <v xml:space="preserve"> 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0</v>
      </c>
      <c r="E230" s="14" t="str">
        <f t="shared" si="27"/>
        <v/>
      </c>
      <c r="F230" s="14" t="str">
        <f t="shared" si="28"/>
        <v/>
      </c>
      <c r="G230" s="14" t="str">
        <f t="shared" si="30"/>
        <v xml:space="preserve"> 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0</v>
      </c>
      <c r="E232" s="14" t="str">
        <f t="shared" si="27"/>
        <v/>
      </c>
      <c r="F232" s="14" t="str">
        <f t="shared" si="28"/>
        <v/>
      </c>
      <c r="G232" s="14" t="str">
        <f t="shared" si="30"/>
        <v xml:space="preserve"> 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0</v>
      </c>
      <c r="E233" s="14" t="str">
        <f t="shared" si="27"/>
        <v/>
      </c>
      <c r="F233" s="14" t="str">
        <f t="shared" si="28"/>
        <v/>
      </c>
      <c r="G233" s="14" t="str">
        <f t="shared" si="30"/>
        <v xml:space="preserve"> 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1</v>
      </c>
      <c r="D235" s="13">
        <v>0</v>
      </c>
      <c r="E235" s="14">
        <f t="shared" si="27"/>
        <v>1.2987012987012988E-2</v>
      </c>
      <c r="F235" s="14" t="str">
        <f t="shared" si="28"/>
        <v/>
      </c>
      <c r="G235" s="14">
        <f t="shared" si="30"/>
        <v>-1</v>
      </c>
      <c r="H235" s="14">
        <f t="shared" si="29"/>
        <v>-1.2987012987012988E-2</v>
      </c>
    </row>
    <row r="236" spans="1:8" ht="25.5" x14ac:dyDescent="0.2">
      <c r="A236" s="41"/>
      <c r="B236" s="12" t="s">
        <v>221</v>
      </c>
      <c r="C236" s="13">
        <v>0</v>
      </c>
      <c r="D236" s="13">
        <v>1</v>
      </c>
      <c r="E236" s="14" t="str">
        <f t="shared" si="27"/>
        <v/>
      </c>
      <c r="F236" s="14">
        <f t="shared" si="28"/>
        <v>2.6109660574412533E-3</v>
      </c>
      <c r="G236" s="14">
        <f t="shared" si="30"/>
        <v>1</v>
      </c>
      <c r="H236" s="14" t="str">
        <f t="shared" si="29"/>
        <v/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3</v>
      </c>
      <c r="D238" s="13">
        <v>1</v>
      </c>
      <c r="E238" s="14">
        <f t="shared" si="31"/>
        <v>3.896103896103896E-2</v>
      </c>
      <c r="F238" s="14">
        <f t="shared" si="32"/>
        <v>2.6109660574412533E-3</v>
      </c>
      <c r="G238" s="14">
        <f t="shared" ref="G238:G269" si="34">+IF(AND(C238=0,D238=0)," ",IF(C238=0,1,IF(D238=0,-1,(D238-C238)/C238)))</f>
        <v>-0.66666666666666663</v>
      </c>
      <c r="H238" s="14">
        <f t="shared" si="33"/>
        <v>-2.5974025974025972E-2</v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0</v>
      </c>
      <c r="D241" s="13">
        <v>0</v>
      </c>
      <c r="E241" s="14" t="str">
        <f t="shared" si="31"/>
        <v/>
      </c>
      <c r="F241" s="14" t="str">
        <f t="shared" si="32"/>
        <v/>
      </c>
      <c r="G241" s="14" t="str">
        <f t="shared" si="34"/>
        <v xml:space="preserve"> </v>
      </c>
      <c r="H241" s="14" t="str">
        <f t="shared" si="33"/>
        <v/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0</v>
      </c>
      <c r="D244" s="13">
        <v>2</v>
      </c>
      <c r="E244" s="14" t="str">
        <f t="shared" si="31"/>
        <v/>
      </c>
      <c r="F244" s="14">
        <f t="shared" si="32"/>
        <v>5.2219321148825066E-3</v>
      </c>
      <c r="G244" s="14">
        <f t="shared" si="34"/>
        <v>1</v>
      </c>
      <c r="H244" s="14" t="str">
        <f t="shared" si="33"/>
        <v/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0</v>
      </c>
      <c r="E246" s="14" t="str">
        <f t="shared" si="31"/>
        <v/>
      </c>
      <c r="F246" s="14" t="str">
        <f t="shared" si="32"/>
        <v/>
      </c>
      <c r="G246" s="14" t="str">
        <f t="shared" si="34"/>
        <v xml:space="preserve"> 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31"/>
        <v/>
      </c>
      <c r="F248" s="14" t="str">
        <f t="shared" si="32"/>
        <v/>
      </c>
      <c r="G248" s="14" t="str">
        <f t="shared" si="34"/>
        <v xml:space="preserve"> 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0</v>
      </c>
      <c r="E250" s="14" t="str">
        <f t="shared" si="31"/>
        <v/>
      </c>
      <c r="F250" s="14" t="str">
        <f t="shared" si="32"/>
        <v/>
      </c>
      <c r="G250" s="14" t="str">
        <f t="shared" si="34"/>
        <v xml:space="preserve"> 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0</v>
      </c>
      <c r="D259" s="13">
        <v>0</v>
      </c>
      <c r="E259" s="14" t="str">
        <f t="shared" si="31"/>
        <v/>
      </c>
      <c r="F259" s="14" t="str">
        <f t="shared" si="32"/>
        <v/>
      </c>
      <c r="G259" s="14" t="str">
        <f t="shared" si="34"/>
        <v xml:space="preserve"> 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0</v>
      </c>
      <c r="D262" s="13">
        <v>1</v>
      </c>
      <c r="E262" s="14" t="str">
        <f t="shared" si="31"/>
        <v/>
      </c>
      <c r="F262" s="14">
        <f t="shared" si="32"/>
        <v>2.6109660574412533E-3</v>
      </c>
      <c r="G262" s="14">
        <f t="shared" si="34"/>
        <v>1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0</v>
      </c>
      <c r="D264" s="13">
        <v>2</v>
      </c>
      <c r="E264" s="14" t="str">
        <f t="shared" si="31"/>
        <v/>
      </c>
      <c r="F264" s="14">
        <f t="shared" si="32"/>
        <v>5.2219321148825066E-3</v>
      </c>
      <c r="G264" s="14">
        <f t="shared" si="34"/>
        <v>1</v>
      </c>
      <c r="H264" s="14" t="str">
        <f t="shared" si="33"/>
        <v/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0</v>
      </c>
      <c r="D275" s="13">
        <v>0</v>
      </c>
      <c r="E275" s="14" t="str">
        <f t="shared" si="35"/>
        <v/>
      </c>
      <c r="F275" s="14" t="str">
        <f t="shared" si="36"/>
        <v/>
      </c>
      <c r="G275" s="14" t="str">
        <f t="shared" si="38"/>
        <v xml:space="preserve"> </v>
      </c>
      <c r="H275" s="14" t="str">
        <f t="shared" si="37"/>
        <v/>
      </c>
    </row>
    <row r="276" spans="1:8" ht="25.5" x14ac:dyDescent="0.2">
      <c r="A276" s="41"/>
      <c r="B276" s="12" t="s">
        <v>260</v>
      </c>
      <c r="C276" s="13">
        <v>2</v>
      </c>
      <c r="D276" s="13">
        <v>4</v>
      </c>
      <c r="E276" s="14">
        <f t="shared" si="35"/>
        <v>2.5974025974025976E-2</v>
      </c>
      <c r="F276" s="14">
        <f t="shared" si="36"/>
        <v>1.0443864229765013E-2</v>
      </c>
      <c r="G276" s="14">
        <f t="shared" si="38"/>
        <v>1</v>
      </c>
      <c r="H276" s="14">
        <f t="shared" si="37"/>
        <v>2.5974025974025976E-2</v>
      </c>
    </row>
    <row r="277" spans="1:8" x14ac:dyDescent="0.2">
      <c r="A277" s="41"/>
      <c r="B277" s="12" t="s">
        <v>261</v>
      </c>
      <c r="C277" s="13">
        <v>1</v>
      </c>
      <c r="D277" s="13">
        <v>0</v>
      </c>
      <c r="E277" s="14">
        <f t="shared" si="35"/>
        <v>1.2987012987012988E-2</v>
      </c>
      <c r="F277" s="14" t="str">
        <f t="shared" si="36"/>
        <v/>
      </c>
      <c r="G277" s="14">
        <f t="shared" si="38"/>
        <v>-1</v>
      </c>
      <c r="H277" s="14">
        <f t="shared" si="37"/>
        <v>-1.2987012987012988E-2</v>
      </c>
    </row>
    <row r="278" spans="1:8" x14ac:dyDescent="0.2">
      <c r="A278" s="41"/>
      <c r="B278" s="12" t="s">
        <v>262</v>
      </c>
      <c r="C278" s="13">
        <v>0</v>
      </c>
      <c r="D278" s="13">
        <v>1</v>
      </c>
      <c r="E278" s="14" t="str">
        <f t="shared" si="35"/>
        <v/>
      </c>
      <c r="F278" s="14">
        <f t="shared" si="36"/>
        <v>2.6109660574412533E-3</v>
      </c>
      <c r="G278" s="14">
        <f t="shared" si="38"/>
        <v>1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0</v>
      </c>
      <c r="D280" s="13">
        <v>1</v>
      </c>
      <c r="E280" s="14" t="str">
        <f t="shared" si="35"/>
        <v/>
      </c>
      <c r="F280" s="14">
        <f t="shared" si="36"/>
        <v>2.6109660574412533E-3</v>
      </c>
      <c r="G280" s="14">
        <f t="shared" si="38"/>
        <v>1</v>
      </c>
      <c r="H280" s="14" t="str">
        <f t="shared" si="37"/>
        <v/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2</v>
      </c>
      <c r="E282" s="14" t="str">
        <f t="shared" si="35"/>
        <v/>
      </c>
      <c r="F282" s="14">
        <f t="shared" si="36"/>
        <v>5.2219321148825066E-3</v>
      </c>
      <c r="G282" s="14">
        <f t="shared" si="38"/>
        <v>1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0</v>
      </c>
      <c r="D283" s="13">
        <v>5</v>
      </c>
      <c r="E283" s="14" t="str">
        <f t="shared" si="35"/>
        <v/>
      </c>
      <c r="F283" s="14">
        <f t="shared" si="36"/>
        <v>1.3054830287206266E-2</v>
      </c>
      <c r="G283" s="14">
        <f t="shared" si="38"/>
        <v>1</v>
      </c>
      <c r="H283" s="14" t="str">
        <f t="shared" si="37"/>
        <v/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2</v>
      </c>
      <c r="E286" s="14" t="str">
        <f t="shared" si="35"/>
        <v/>
      </c>
      <c r="F286" s="14">
        <f t="shared" si="36"/>
        <v>5.2219321148825066E-3</v>
      </c>
      <c r="G286" s="14">
        <f t="shared" si="38"/>
        <v>1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0</v>
      </c>
      <c r="D288" s="13">
        <v>1</v>
      </c>
      <c r="E288" s="14" t="str">
        <f t="shared" si="35"/>
        <v/>
      </c>
      <c r="F288" s="14">
        <f t="shared" si="36"/>
        <v>2.6109660574412533E-3</v>
      </c>
      <c r="G288" s="14">
        <f t="shared" si="38"/>
        <v>1</v>
      </c>
      <c r="H288" s="14" t="str">
        <f t="shared" si="37"/>
        <v/>
      </c>
    </row>
    <row r="289" spans="1:8" x14ac:dyDescent="0.2">
      <c r="A289" s="41"/>
      <c r="B289" s="12" t="s">
        <v>273</v>
      </c>
      <c r="C289" s="13">
        <v>0</v>
      </c>
      <c r="D289" s="13">
        <v>1</v>
      </c>
      <c r="E289" s="14" t="str">
        <f t="shared" si="35"/>
        <v/>
      </c>
      <c r="F289" s="14">
        <f t="shared" si="36"/>
        <v>2.6109660574412533E-3</v>
      </c>
      <c r="G289" s="14">
        <f t="shared" si="38"/>
        <v>1</v>
      </c>
      <c r="H289" s="14" t="str">
        <f t="shared" si="37"/>
        <v/>
      </c>
    </row>
    <row r="290" spans="1:8" x14ac:dyDescent="0.2">
      <c r="A290" s="41"/>
      <c r="B290" s="12" t="s">
        <v>274</v>
      </c>
      <c r="C290" s="13">
        <v>0</v>
      </c>
      <c r="D290" s="13">
        <v>6</v>
      </c>
      <c r="E290" s="14" t="str">
        <f t="shared" si="35"/>
        <v/>
      </c>
      <c r="F290" s="14">
        <f t="shared" si="36"/>
        <v>1.5665796344647518E-2</v>
      </c>
      <c r="G290" s="14">
        <f t="shared" si="38"/>
        <v>1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1</v>
      </c>
      <c r="D291" s="13">
        <v>2</v>
      </c>
      <c r="E291" s="14">
        <f t="shared" si="35"/>
        <v>1.2987012987012988E-2</v>
      </c>
      <c r="F291" s="14">
        <f t="shared" si="36"/>
        <v>5.2219321148825066E-3</v>
      </c>
      <c r="G291" s="14">
        <f t="shared" si="38"/>
        <v>1</v>
      </c>
      <c r="H291" s="14">
        <f t="shared" si="37"/>
        <v>1.2987012987012988E-2</v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1</v>
      </c>
      <c r="D293" s="13">
        <v>0</v>
      </c>
      <c r="E293" s="14">
        <f t="shared" si="35"/>
        <v>1.2987012987012988E-2</v>
      </c>
      <c r="F293" s="14" t="str">
        <f t="shared" si="36"/>
        <v/>
      </c>
      <c r="G293" s="14">
        <f t="shared" si="38"/>
        <v>-1</v>
      </c>
      <c r="H293" s="14">
        <f t="shared" si="37"/>
        <v>-1.2987012987012988E-2</v>
      </c>
    </row>
    <row r="294" spans="1:8" x14ac:dyDescent="0.2">
      <c r="A294" s="41"/>
      <c r="B294" s="12" t="s">
        <v>278</v>
      </c>
      <c r="C294" s="13">
        <v>3</v>
      </c>
      <c r="D294" s="13">
        <v>0</v>
      </c>
      <c r="E294" s="14">
        <f t="shared" si="35"/>
        <v>3.896103896103896E-2</v>
      </c>
      <c r="F294" s="14" t="str">
        <f t="shared" si="36"/>
        <v/>
      </c>
      <c r="G294" s="14">
        <f t="shared" si="38"/>
        <v>-1</v>
      </c>
      <c r="H294" s="14">
        <f t="shared" si="37"/>
        <v>-3.896103896103896E-2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0</v>
      </c>
      <c r="E300" s="14" t="str">
        <f t="shared" si="35"/>
        <v/>
      </c>
      <c r="F300" s="14" t="str">
        <f t="shared" si="36"/>
        <v/>
      </c>
      <c r="G300" s="14" t="str">
        <f t="shared" si="38"/>
        <v xml:space="preserve"> 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0</v>
      </c>
      <c r="D301" s="13">
        <v>0</v>
      </c>
      <c r="E301" s="14" t="str">
        <f t="shared" ref="E301:E332" si="39">+IF(C301=0,"",C301/C$173)</f>
        <v/>
      </c>
      <c r="F301" s="14" t="str">
        <f t="shared" ref="F301:F332" si="40">+IF(D301=0,"",D301/D$173)</f>
        <v/>
      </c>
      <c r="G301" s="14" t="str">
        <f t="shared" si="38"/>
        <v xml:space="preserve"> 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15</v>
      </c>
      <c r="D302" s="13">
        <v>13</v>
      </c>
      <c r="E302" s="14">
        <f t="shared" si="39"/>
        <v>0.19480519480519481</v>
      </c>
      <c r="F302" s="14">
        <f t="shared" si="40"/>
        <v>3.3942558746736295E-2</v>
      </c>
      <c r="G302" s="14">
        <f t="shared" ref="G302:G333" si="42">+IF(AND(C302=0,D302=0)," ",IF(C302=0,1,IF(D302=0,-1,(D302-C302)/C302)))</f>
        <v>-0.13333333333333333</v>
      </c>
      <c r="H302" s="14">
        <f t="shared" si="41"/>
        <v>-2.5974025974025976E-2</v>
      </c>
    </row>
    <row r="303" spans="1:8" x14ac:dyDescent="0.2">
      <c r="A303" s="41"/>
      <c r="B303" s="12" t="s">
        <v>287</v>
      </c>
      <c r="C303" s="13">
        <v>1</v>
      </c>
      <c r="D303" s="13">
        <v>0</v>
      </c>
      <c r="E303" s="14">
        <f t="shared" si="39"/>
        <v>1.2987012987012988E-2</v>
      </c>
      <c r="F303" s="14" t="str">
        <f t="shared" si="40"/>
        <v/>
      </c>
      <c r="G303" s="14">
        <f t="shared" si="42"/>
        <v>-1</v>
      </c>
      <c r="H303" s="14">
        <f t="shared" si="41"/>
        <v>-1.2987012987012988E-2</v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6</v>
      </c>
      <c r="D305" s="13">
        <v>23</v>
      </c>
      <c r="E305" s="14">
        <f t="shared" si="39"/>
        <v>7.792207792207792E-2</v>
      </c>
      <c r="F305" s="14">
        <f t="shared" si="40"/>
        <v>6.0052219321148827E-2</v>
      </c>
      <c r="G305" s="14">
        <f t="shared" si="42"/>
        <v>2.8333333333333335</v>
      </c>
      <c r="H305" s="14">
        <f t="shared" si="41"/>
        <v>0.2207792207792208</v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3</v>
      </c>
      <c r="D308" s="13">
        <v>1</v>
      </c>
      <c r="E308" s="14">
        <f t="shared" si="39"/>
        <v>3.896103896103896E-2</v>
      </c>
      <c r="F308" s="14">
        <f t="shared" si="40"/>
        <v>2.6109660574412533E-3</v>
      </c>
      <c r="G308" s="14">
        <f t="shared" si="42"/>
        <v>-0.66666666666666663</v>
      </c>
      <c r="H308" s="14">
        <f t="shared" si="41"/>
        <v>-2.5974025974025972E-2</v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1</v>
      </c>
      <c r="E310" s="14" t="str">
        <f t="shared" si="39"/>
        <v/>
      </c>
      <c r="F310" s="14">
        <f t="shared" si="40"/>
        <v>2.6109660574412533E-3</v>
      </c>
      <c r="G310" s="14">
        <f t="shared" si="42"/>
        <v>1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0</v>
      </c>
      <c r="D313" s="13">
        <v>7</v>
      </c>
      <c r="E313" s="14" t="str">
        <f t="shared" si="39"/>
        <v/>
      </c>
      <c r="F313" s="14">
        <f t="shared" si="40"/>
        <v>1.8276762402088774E-2</v>
      </c>
      <c r="G313" s="14">
        <f t="shared" si="42"/>
        <v>1</v>
      </c>
      <c r="H313" s="14" t="str">
        <f t="shared" si="41"/>
        <v/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0</v>
      </c>
      <c r="D317" s="13">
        <v>3</v>
      </c>
      <c r="E317" s="14" t="str">
        <f t="shared" si="39"/>
        <v/>
      </c>
      <c r="F317" s="14">
        <f t="shared" si="40"/>
        <v>7.832898172323759E-3</v>
      </c>
      <c r="G317" s="14">
        <f t="shared" si="42"/>
        <v>1</v>
      </c>
      <c r="H317" s="14" t="str">
        <f t="shared" si="41"/>
        <v/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1</v>
      </c>
      <c r="D319" s="13">
        <v>3</v>
      </c>
      <c r="E319" s="14">
        <f t="shared" si="39"/>
        <v>1.2987012987012988E-2</v>
      </c>
      <c r="F319" s="14">
        <f t="shared" si="40"/>
        <v>7.832898172323759E-3</v>
      </c>
      <c r="G319" s="14">
        <f t="shared" si="42"/>
        <v>2</v>
      </c>
      <c r="H319" s="14">
        <f t="shared" si="41"/>
        <v>2.5974025974025976E-2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0</v>
      </c>
      <c r="D321" s="13">
        <v>1</v>
      </c>
      <c r="E321" s="14" t="str">
        <f t="shared" si="39"/>
        <v/>
      </c>
      <c r="F321" s="14">
        <f t="shared" si="40"/>
        <v>2.6109660574412533E-3</v>
      </c>
      <c r="G321" s="14">
        <f t="shared" si="42"/>
        <v>1</v>
      </c>
      <c r="H321" s="14" t="str">
        <f t="shared" si="41"/>
        <v/>
      </c>
    </row>
    <row r="322" spans="1:8" x14ac:dyDescent="0.2">
      <c r="A322" s="41"/>
      <c r="B322" s="12" t="s">
        <v>306</v>
      </c>
      <c r="C322" s="13">
        <v>0</v>
      </c>
      <c r="D322" s="13">
        <v>4</v>
      </c>
      <c r="E322" s="14" t="str">
        <f t="shared" si="39"/>
        <v/>
      </c>
      <c r="F322" s="14">
        <f t="shared" si="40"/>
        <v>1.0443864229765013E-2</v>
      </c>
      <c r="G322" s="14">
        <f t="shared" si="42"/>
        <v>1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0</v>
      </c>
      <c r="D324" s="13">
        <v>1</v>
      </c>
      <c r="E324" s="14" t="str">
        <f t="shared" si="39"/>
        <v/>
      </c>
      <c r="F324" s="14">
        <f t="shared" si="40"/>
        <v>2.6109660574412533E-3</v>
      </c>
      <c r="G324" s="14">
        <f t="shared" si="42"/>
        <v>1</v>
      </c>
      <c r="H324" s="14" t="str">
        <f t="shared" si="41"/>
        <v/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0</v>
      </c>
      <c r="D328" s="13">
        <v>2</v>
      </c>
      <c r="E328" s="14" t="str">
        <f t="shared" si="39"/>
        <v/>
      </c>
      <c r="F328" s="14">
        <f t="shared" si="40"/>
        <v>5.2219321148825066E-3</v>
      </c>
      <c r="G328" s="14">
        <f t="shared" si="42"/>
        <v>1</v>
      </c>
      <c r="H328" s="14" t="str">
        <f t="shared" si="41"/>
        <v/>
      </c>
    </row>
    <row r="329" spans="1:8" x14ac:dyDescent="0.2">
      <c r="A329" s="41"/>
      <c r="B329" s="12" t="s">
        <v>313</v>
      </c>
      <c r="C329" s="13">
        <v>0</v>
      </c>
      <c r="D329" s="13">
        <v>3</v>
      </c>
      <c r="E329" s="14" t="str">
        <f t="shared" si="39"/>
        <v/>
      </c>
      <c r="F329" s="14">
        <f t="shared" si="40"/>
        <v>7.832898172323759E-3</v>
      </c>
      <c r="G329" s="14">
        <f t="shared" si="42"/>
        <v>1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1</v>
      </c>
      <c r="D335" s="13">
        <v>1</v>
      </c>
      <c r="E335" s="14">
        <f t="shared" si="43"/>
        <v>1.2987012987012988E-2</v>
      </c>
      <c r="F335" s="14">
        <f t="shared" si="44"/>
        <v>2.6109660574412533E-3</v>
      </c>
      <c r="G335" s="14">
        <f t="shared" si="46"/>
        <v>0</v>
      </c>
      <c r="H335" s="14">
        <f t="shared" si="45"/>
        <v>0</v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1</v>
      </c>
      <c r="D338" s="13">
        <v>0</v>
      </c>
      <c r="E338" s="14">
        <f t="shared" si="43"/>
        <v>1.2987012987012988E-2</v>
      </c>
      <c r="F338" s="14" t="str">
        <f t="shared" si="44"/>
        <v/>
      </c>
      <c r="G338" s="14">
        <f t="shared" si="46"/>
        <v>-1</v>
      </c>
      <c r="H338" s="14">
        <f t="shared" si="45"/>
        <v>-1.2987012987012988E-2</v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2345</v>
      </c>
      <c r="D349" s="17">
        <f>SUM(D350:D576)</f>
        <v>3327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0.41876332622601281</v>
      </c>
      <c r="H349" s="18">
        <f t="shared" ref="H349:H412" si="49">+IF(OR(AND(E349=""),(G349="")),"",E349*G349)</f>
        <v>0.41876332622601281</v>
      </c>
    </row>
    <row r="350" spans="1:8" x14ac:dyDescent="0.2">
      <c r="A350" s="41"/>
      <c r="B350" s="12" t="s">
        <v>328</v>
      </c>
      <c r="C350" s="13">
        <v>3</v>
      </c>
      <c r="D350" s="13">
        <v>4</v>
      </c>
      <c r="E350" s="14">
        <f t="shared" si="47"/>
        <v>1.2793176972281451E-3</v>
      </c>
      <c r="F350" s="14">
        <f t="shared" si="48"/>
        <v>1.2022843402464682E-3</v>
      </c>
      <c r="G350" s="14">
        <f t="shared" ref="G350:G413" si="50">+IF(AND(C350=0,D350=0)," ",IF(C350=0,1,IF(D350=0,-1,(D350-C350)/C350)))</f>
        <v>0.33333333333333331</v>
      </c>
      <c r="H350" s="14">
        <f t="shared" si="49"/>
        <v>4.264392324093817E-4</v>
      </c>
    </row>
    <row r="351" spans="1:8" x14ac:dyDescent="0.2">
      <c r="A351" s="41"/>
      <c r="B351" s="12" t="s">
        <v>329</v>
      </c>
      <c r="C351" s="13">
        <v>1</v>
      </c>
      <c r="D351" s="13">
        <v>5</v>
      </c>
      <c r="E351" s="14">
        <f t="shared" si="47"/>
        <v>4.2643923240938164E-4</v>
      </c>
      <c r="F351" s="14">
        <f t="shared" si="48"/>
        <v>1.5028554253080854E-3</v>
      </c>
      <c r="G351" s="14">
        <f t="shared" si="50"/>
        <v>4</v>
      </c>
      <c r="H351" s="14">
        <f t="shared" si="49"/>
        <v>1.7057569296375266E-3</v>
      </c>
    </row>
    <row r="352" spans="1:8" x14ac:dyDescent="0.2">
      <c r="A352" s="41"/>
      <c r="B352" s="12" t="s">
        <v>330</v>
      </c>
      <c r="C352" s="13">
        <v>0</v>
      </c>
      <c r="D352" s="13">
        <v>0</v>
      </c>
      <c r="E352" s="14" t="str">
        <f t="shared" si="47"/>
        <v/>
      </c>
      <c r="F352" s="14" t="str">
        <f t="shared" si="48"/>
        <v/>
      </c>
      <c r="G352" s="14" t="str">
        <f t="shared" si="50"/>
        <v xml:space="preserve"> </v>
      </c>
      <c r="H352" s="14" t="str">
        <f t="shared" si="49"/>
        <v/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2</v>
      </c>
      <c r="D355" s="13">
        <v>19</v>
      </c>
      <c r="E355" s="14">
        <f t="shared" si="47"/>
        <v>8.5287846481876329E-4</v>
      </c>
      <c r="F355" s="14">
        <f t="shared" si="48"/>
        <v>5.7108506161707246E-3</v>
      </c>
      <c r="G355" s="14">
        <f t="shared" si="50"/>
        <v>8.5</v>
      </c>
      <c r="H355" s="14">
        <f t="shared" si="49"/>
        <v>7.2494669509594878E-3</v>
      </c>
    </row>
    <row r="356" spans="1:8" x14ac:dyDescent="0.2">
      <c r="A356" s="41"/>
      <c r="B356" s="12" t="s">
        <v>334</v>
      </c>
      <c r="C356" s="13">
        <v>1</v>
      </c>
      <c r="D356" s="13">
        <v>0</v>
      </c>
      <c r="E356" s="14">
        <f t="shared" si="47"/>
        <v>4.2643923240938164E-4</v>
      </c>
      <c r="F356" s="14" t="str">
        <f t="shared" si="48"/>
        <v/>
      </c>
      <c r="G356" s="14">
        <f t="shared" si="50"/>
        <v>-1</v>
      </c>
      <c r="H356" s="14">
        <f t="shared" si="49"/>
        <v>-4.2643923240938164E-4</v>
      </c>
    </row>
    <row r="357" spans="1:8" x14ac:dyDescent="0.2">
      <c r="A357" s="41"/>
      <c r="B357" s="12" t="s">
        <v>335</v>
      </c>
      <c r="C357" s="13">
        <v>0</v>
      </c>
      <c r="D357" s="13">
        <v>0</v>
      </c>
      <c r="E357" s="14" t="str">
        <f t="shared" si="47"/>
        <v/>
      </c>
      <c r="F357" s="14" t="str">
        <f t="shared" si="48"/>
        <v/>
      </c>
      <c r="G357" s="14" t="str">
        <f t="shared" si="50"/>
        <v xml:space="preserve"> </v>
      </c>
      <c r="H357" s="14" t="str">
        <f t="shared" si="49"/>
        <v/>
      </c>
    </row>
    <row r="358" spans="1:8" x14ac:dyDescent="0.2">
      <c r="A358" s="41"/>
      <c r="B358" s="12" t="s">
        <v>336</v>
      </c>
      <c r="C358" s="13">
        <v>0</v>
      </c>
      <c r="D358" s="13">
        <v>68</v>
      </c>
      <c r="E358" s="14" t="str">
        <f t="shared" si="47"/>
        <v/>
      </c>
      <c r="F358" s="14">
        <f t="shared" si="48"/>
        <v>2.0438833784189959E-2</v>
      </c>
      <c r="G358" s="14">
        <f t="shared" si="50"/>
        <v>1</v>
      </c>
      <c r="H358" s="14" t="str">
        <f t="shared" si="49"/>
        <v/>
      </c>
    </row>
    <row r="359" spans="1:8" x14ac:dyDescent="0.2">
      <c r="A359" s="41"/>
      <c r="B359" s="12" t="s">
        <v>337</v>
      </c>
      <c r="C359" s="13">
        <v>0</v>
      </c>
      <c r="D359" s="13">
        <v>1</v>
      </c>
      <c r="E359" s="14" t="str">
        <f t="shared" si="47"/>
        <v/>
      </c>
      <c r="F359" s="14">
        <f t="shared" si="48"/>
        <v>3.0057108506161706E-4</v>
      </c>
      <c r="G359" s="14">
        <f t="shared" si="50"/>
        <v>1</v>
      </c>
      <c r="H359" s="14" t="str">
        <f t="shared" si="49"/>
        <v/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7</v>
      </c>
      <c r="D361" s="13">
        <v>71</v>
      </c>
      <c r="E361" s="14">
        <f t="shared" si="47"/>
        <v>2.9850746268656717E-3</v>
      </c>
      <c r="F361" s="14">
        <f t="shared" si="48"/>
        <v>2.1340547039374814E-2</v>
      </c>
      <c r="G361" s="14">
        <f t="shared" si="50"/>
        <v>9.1428571428571423</v>
      </c>
      <c r="H361" s="14">
        <f t="shared" si="49"/>
        <v>2.7292110874200425E-2</v>
      </c>
    </row>
    <row r="362" spans="1:8" x14ac:dyDescent="0.2">
      <c r="A362" s="41"/>
      <c r="B362" s="12" t="s">
        <v>340</v>
      </c>
      <c r="C362" s="13">
        <v>0</v>
      </c>
      <c r="D362" s="13">
        <v>2</v>
      </c>
      <c r="E362" s="14" t="str">
        <f t="shared" si="47"/>
        <v/>
      </c>
      <c r="F362" s="14">
        <f t="shared" si="48"/>
        <v>6.0114217012323412E-4</v>
      </c>
      <c r="G362" s="14">
        <f t="shared" si="50"/>
        <v>1</v>
      </c>
      <c r="H362" s="14" t="str">
        <f t="shared" si="49"/>
        <v/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0</v>
      </c>
      <c r="D364" s="13">
        <v>21</v>
      </c>
      <c r="E364" s="14" t="str">
        <f t="shared" si="47"/>
        <v/>
      </c>
      <c r="F364" s="14">
        <f t="shared" si="48"/>
        <v>6.3119927862939585E-3</v>
      </c>
      <c r="G364" s="14">
        <f t="shared" si="50"/>
        <v>1</v>
      </c>
      <c r="H364" s="14" t="str">
        <f t="shared" si="49"/>
        <v/>
      </c>
    </row>
    <row r="365" spans="1:8" x14ac:dyDescent="0.2">
      <c r="A365" s="41"/>
      <c r="B365" s="12" t="s">
        <v>343</v>
      </c>
      <c r="C365" s="13">
        <v>0</v>
      </c>
      <c r="D365" s="13">
        <v>1</v>
      </c>
      <c r="E365" s="14" t="str">
        <f t="shared" si="47"/>
        <v/>
      </c>
      <c r="F365" s="14">
        <f t="shared" si="48"/>
        <v>3.0057108506161706E-4</v>
      </c>
      <c r="G365" s="14">
        <f t="shared" si="50"/>
        <v>1</v>
      </c>
      <c r="H365" s="14" t="str">
        <f t="shared" si="49"/>
        <v/>
      </c>
    </row>
    <row r="366" spans="1:8" x14ac:dyDescent="0.2">
      <c r="A366" s="41"/>
      <c r="B366" s="12" t="s">
        <v>344</v>
      </c>
      <c r="C366" s="13">
        <v>0</v>
      </c>
      <c r="D366" s="13">
        <v>0</v>
      </c>
      <c r="E366" s="14" t="str">
        <f t="shared" si="47"/>
        <v/>
      </c>
      <c r="F366" s="14" t="str">
        <f t="shared" si="48"/>
        <v/>
      </c>
      <c r="G366" s="14" t="str">
        <f t="shared" si="50"/>
        <v xml:space="preserve"> 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550</v>
      </c>
      <c r="D369" s="13">
        <v>20</v>
      </c>
      <c r="E369" s="14">
        <f t="shared" si="47"/>
        <v>0.23454157782515991</v>
      </c>
      <c r="F369" s="14">
        <f t="shared" si="48"/>
        <v>6.0114217012323416E-3</v>
      </c>
      <c r="G369" s="14">
        <f t="shared" si="50"/>
        <v>-0.96363636363636362</v>
      </c>
      <c r="H369" s="14">
        <f t="shared" si="49"/>
        <v>-0.22601279317697229</v>
      </c>
    </row>
    <row r="370" spans="1:8" x14ac:dyDescent="0.2">
      <c r="A370" s="41"/>
      <c r="B370" s="12" t="s">
        <v>348</v>
      </c>
      <c r="C370" s="13">
        <v>0</v>
      </c>
      <c r="D370" s="13">
        <v>51</v>
      </c>
      <c r="E370" s="14" t="str">
        <f t="shared" si="47"/>
        <v/>
      </c>
      <c r="F370" s="14">
        <f t="shared" si="48"/>
        <v>1.5329125338142471E-2</v>
      </c>
      <c r="G370" s="14">
        <f t="shared" si="50"/>
        <v>1</v>
      </c>
      <c r="H370" s="14" t="str">
        <f t="shared" si="49"/>
        <v/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0</v>
      </c>
      <c r="D372" s="13">
        <v>11</v>
      </c>
      <c r="E372" s="14" t="str">
        <f t="shared" si="47"/>
        <v/>
      </c>
      <c r="F372" s="14">
        <f t="shared" si="48"/>
        <v>3.3062819356777877E-3</v>
      </c>
      <c r="G372" s="14">
        <f t="shared" si="50"/>
        <v>1</v>
      </c>
      <c r="H372" s="14" t="str">
        <f t="shared" si="49"/>
        <v/>
      </c>
    </row>
    <row r="373" spans="1:8" x14ac:dyDescent="0.2">
      <c r="A373" s="41"/>
      <c r="B373" s="12" t="s">
        <v>351</v>
      </c>
      <c r="C373" s="13">
        <v>19</v>
      </c>
      <c r="D373" s="13">
        <v>59</v>
      </c>
      <c r="E373" s="14">
        <f t="shared" si="47"/>
        <v>8.1023454157782508E-3</v>
      </c>
      <c r="F373" s="14">
        <f t="shared" si="48"/>
        <v>1.7733694018635407E-2</v>
      </c>
      <c r="G373" s="14">
        <f t="shared" si="50"/>
        <v>2.1052631578947367</v>
      </c>
      <c r="H373" s="14">
        <f t="shared" si="49"/>
        <v>1.7057569296375263E-2</v>
      </c>
    </row>
    <row r="374" spans="1:8" x14ac:dyDescent="0.2">
      <c r="A374" s="41"/>
      <c r="B374" s="12" t="s">
        <v>352</v>
      </c>
      <c r="C374" s="13">
        <v>122</v>
      </c>
      <c r="D374" s="13">
        <v>3</v>
      </c>
      <c r="E374" s="14">
        <f t="shared" si="47"/>
        <v>5.202558635394456E-2</v>
      </c>
      <c r="F374" s="14">
        <f t="shared" si="48"/>
        <v>9.0171325518485117E-4</v>
      </c>
      <c r="G374" s="14">
        <f t="shared" si="50"/>
        <v>-0.97540983606557374</v>
      </c>
      <c r="H374" s="14">
        <f t="shared" si="49"/>
        <v>-5.0746268656716415E-2</v>
      </c>
    </row>
    <row r="375" spans="1:8" x14ac:dyDescent="0.2">
      <c r="A375" s="41"/>
      <c r="B375" s="12" t="s">
        <v>353</v>
      </c>
      <c r="C375" s="13">
        <v>0</v>
      </c>
      <c r="D375" s="13">
        <v>0</v>
      </c>
      <c r="E375" s="14" t="str">
        <f t="shared" si="47"/>
        <v/>
      </c>
      <c r="F375" s="14" t="str">
        <f t="shared" si="48"/>
        <v/>
      </c>
      <c r="G375" s="14" t="str">
        <f t="shared" si="50"/>
        <v xml:space="preserve"> 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0</v>
      </c>
      <c r="D376" s="13">
        <v>2</v>
      </c>
      <c r="E376" s="14" t="str">
        <f t="shared" si="47"/>
        <v/>
      </c>
      <c r="F376" s="14">
        <f t="shared" si="48"/>
        <v>6.0114217012323412E-4</v>
      </c>
      <c r="G376" s="14">
        <f t="shared" si="50"/>
        <v>1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0</v>
      </c>
      <c r="D378" s="13">
        <v>0</v>
      </c>
      <c r="E378" s="14" t="str">
        <f t="shared" si="47"/>
        <v/>
      </c>
      <c r="F378" s="14" t="str">
        <f t="shared" si="48"/>
        <v/>
      </c>
      <c r="G378" s="14" t="str">
        <f t="shared" si="50"/>
        <v xml:space="preserve"> 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0</v>
      </c>
      <c r="D379" s="13">
        <v>1</v>
      </c>
      <c r="E379" s="14" t="str">
        <f t="shared" si="47"/>
        <v/>
      </c>
      <c r="F379" s="14">
        <f t="shared" si="48"/>
        <v>3.0057108506161706E-4</v>
      </c>
      <c r="G379" s="14">
        <f t="shared" si="50"/>
        <v>1</v>
      </c>
      <c r="H379" s="14" t="str">
        <f t="shared" si="49"/>
        <v/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6</v>
      </c>
      <c r="E380" s="14" t="str">
        <f t="shared" si="47"/>
        <v/>
      </c>
      <c r="F380" s="14">
        <f t="shared" si="48"/>
        <v>1.8034265103697023E-3</v>
      </c>
      <c r="G380" s="14">
        <f t="shared" si="50"/>
        <v>1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0</v>
      </c>
      <c r="D382" s="13">
        <v>1</v>
      </c>
      <c r="E382" s="14" t="str">
        <f t="shared" si="47"/>
        <v/>
      </c>
      <c r="F382" s="14">
        <f t="shared" si="48"/>
        <v>3.0057108506161706E-4</v>
      </c>
      <c r="G382" s="14">
        <f t="shared" si="50"/>
        <v>1</v>
      </c>
      <c r="H382" s="14" t="str">
        <f t="shared" si="49"/>
        <v/>
      </c>
    </row>
    <row r="383" spans="1:8" ht="25.5" x14ac:dyDescent="0.2">
      <c r="A383" s="41"/>
      <c r="B383" s="12" t="s">
        <v>361</v>
      </c>
      <c r="C383" s="13">
        <v>1</v>
      </c>
      <c r="D383" s="13">
        <v>1</v>
      </c>
      <c r="E383" s="14">
        <f t="shared" si="47"/>
        <v>4.2643923240938164E-4</v>
      </c>
      <c r="F383" s="14">
        <f t="shared" si="48"/>
        <v>3.0057108506161706E-4</v>
      </c>
      <c r="G383" s="14">
        <f t="shared" si="50"/>
        <v>0</v>
      </c>
      <c r="H383" s="14">
        <f t="shared" si="49"/>
        <v>0</v>
      </c>
    </row>
    <row r="384" spans="1:8" x14ac:dyDescent="0.2">
      <c r="A384" s="41"/>
      <c r="B384" s="12" t="s">
        <v>362</v>
      </c>
      <c r="C384" s="13">
        <v>15</v>
      </c>
      <c r="D384" s="13">
        <v>39</v>
      </c>
      <c r="E384" s="14">
        <f t="shared" si="47"/>
        <v>6.3965884861407248E-3</v>
      </c>
      <c r="F384" s="14">
        <f t="shared" si="48"/>
        <v>1.1722272317403066E-2</v>
      </c>
      <c r="G384" s="14">
        <f t="shared" si="50"/>
        <v>1.6</v>
      </c>
      <c r="H384" s="14">
        <f t="shared" si="49"/>
        <v>1.0234541577825161E-2</v>
      </c>
    </row>
    <row r="385" spans="1:8" x14ac:dyDescent="0.2">
      <c r="A385" s="41"/>
      <c r="B385" s="12" t="s">
        <v>363</v>
      </c>
      <c r="C385" s="13">
        <v>0</v>
      </c>
      <c r="D385" s="13">
        <v>0</v>
      </c>
      <c r="E385" s="14" t="str">
        <f t="shared" si="47"/>
        <v/>
      </c>
      <c r="F385" s="14" t="str">
        <f t="shared" si="48"/>
        <v/>
      </c>
      <c r="G385" s="14" t="str">
        <f t="shared" si="50"/>
        <v xml:space="preserve"> </v>
      </c>
      <c r="H385" s="14" t="str">
        <f t="shared" si="49"/>
        <v/>
      </c>
    </row>
    <row r="386" spans="1:8" x14ac:dyDescent="0.2">
      <c r="A386" s="41"/>
      <c r="B386" s="12" t="s">
        <v>364</v>
      </c>
      <c r="C386" s="13">
        <v>0</v>
      </c>
      <c r="D386" s="13">
        <v>1</v>
      </c>
      <c r="E386" s="14" t="str">
        <f t="shared" si="47"/>
        <v/>
      </c>
      <c r="F386" s="14">
        <f t="shared" si="48"/>
        <v>3.0057108506161706E-4</v>
      </c>
      <c r="G386" s="14">
        <f t="shared" si="50"/>
        <v>1</v>
      </c>
      <c r="H386" s="14" t="str">
        <f t="shared" si="49"/>
        <v/>
      </c>
    </row>
    <row r="387" spans="1:8" x14ac:dyDescent="0.2">
      <c r="A387" s="41"/>
      <c r="B387" s="12" t="s">
        <v>365</v>
      </c>
      <c r="C387" s="13">
        <v>0</v>
      </c>
      <c r="D387" s="13">
        <v>25</v>
      </c>
      <c r="E387" s="14" t="str">
        <f t="shared" si="47"/>
        <v/>
      </c>
      <c r="F387" s="14">
        <f t="shared" si="48"/>
        <v>7.5142771265404272E-3</v>
      </c>
      <c r="G387" s="14">
        <f t="shared" si="50"/>
        <v>1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0</v>
      </c>
      <c r="D388" s="13">
        <v>1</v>
      </c>
      <c r="E388" s="14" t="str">
        <f t="shared" si="47"/>
        <v/>
      </c>
      <c r="F388" s="14">
        <f t="shared" si="48"/>
        <v>3.0057108506161706E-4</v>
      </c>
      <c r="G388" s="14">
        <f t="shared" si="50"/>
        <v>1</v>
      </c>
      <c r="H388" s="14" t="str">
        <f t="shared" si="49"/>
        <v/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1208</v>
      </c>
      <c r="D391" s="13">
        <v>1495</v>
      </c>
      <c r="E391" s="14">
        <f t="shared" si="47"/>
        <v>0.51513859275053309</v>
      </c>
      <c r="F391" s="14">
        <f t="shared" si="48"/>
        <v>0.44935377216711753</v>
      </c>
      <c r="G391" s="14">
        <f t="shared" si="50"/>
        <v>0.23758278145695363</v>
      </c>
      <c r="H391" s="14">
        <f t="shared" si="49"/>
        <v>0.12238805970149254</v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22</v>
      </c>
      <c r="D395" s="13">
        <v>73</v>
      </c>
      <c r="E395" s="14">
        <f t="shared" si="47"/>
        <v>9.3816631130063961E-3</v>
      </c>
      <c r="F395" s="14">
        <f t="shared" si="48"/>
        <v>2.1941689209498048E-2</v>
      </c>
      <c r="G395" s="14">
        <f t="shared" si="50"/>
        <v>2.3181818181818183</v>
      </c>
      <c r="H395" s="14">
        <f t="shared" si="49"/>
        <v>2.1748400852878467E-2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1</v>
      </c>
      <c r="D397" s="13">
        <v>36</v>
      </c>
      <c r="E397" s="14">
        <f t="shared" si="47"/>
        <v>4.2643923240938164E-4</v>
      </c>
      <c r="F397" s="14">
        <f t="shared" si="48"/>
        <v>1.0820559062218215E-2</v>
      </c>
      <c r="G397" s="14">
        <f t="shared" si="50"/>
        <v>35</v>
      </c>
      <c r="H397" s="14">
        <f t="shared" si="49"/>
        <v>1.4925373134328358E-2</v>
      </c>
    </row>
    <row r="398" spans="1:8" x14ac:dyDescent="0.2">
      <c r="A398" s="41"/>
      <c r="B398" s="12" t="s">
        <v>376</v>
      </c>
      <c r="C398" s="13">
        <v>4</v>
      </c>
      <c r="D398" s="13">
        <v>16</v>
      </c>
      <c r="E398" s="14">
        <f t="shared" si="47"/>
        <v>1.7057569296375266E-3</v>
      </c>
      <c r="F398" s="14">
        <f t="shared" si="48"/>
        <v>4.8091373609858729E-3</v>
      </c>
      <c r="G398" s="14">
        <f t="shared" si="50"/>
        <v>3</v>
      </c>
      <c r="H398" s="14">
        <f t="shared" si="49"/>
        <v>5.1172707889125795E-3</v>
      </c>
    </row>
    <row r="399" spans="1:8" x14ac:dyDescent="0.2">
      <c r="A399" s="41"/>
      <c r="B399" s="12" t="s">
        <v>377</v>
      </c>
      <c r="C399" s="13">
        <v>27</v>
      </c>
      <c r="D399" s="13">
        <v>31</v>
      </c>
      <c r="E399" s="14">
        <f t="shared" si="47"/>
        <v>1.1513859275053304E-2</v>
      </c>
      <c r="F399" s="14">
        <f t="shared" si="48"/>
        <v>9.3177036369101289E-3</v>
      </c>
      <c r="G399" s="14">
        <f t="shared" si="50"/>
        <v>0.14814814814814814</v>
      </c>
      <c r="H399" s="14">
        <f t="shared" si="49"/>
        <v>1.7057569296375266E-3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0</v>
      </c>
      <c r="E401" s="14" t="str">
        <f t="shared" si="47"/>
        <v/>
      </c>
      <c r="F401" s="14" t="str">
        <f t="shared" si="48"/>
        <v/>
      </c>
      <c r="G401" s="14" t="str">
        <f t="shared" si="50"/>
        <v xml:space="preserve"> 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1</v>
      </c>
      <c r="D402" s="13">
        <v>1</v>
      </c>
      <c r="E402" s="14">
        <f t="shared" si="47"/>
        <v>4.2643923240938164E-4</v>
      </c>
      <c r="F402" s="14">
        <f t="shared" si="48"/>
        <v>3.0057108506161706E-4</v>
      </c>
      <c r="G402" s="14">
        <f t="shared" si="50"/>
        <v>0</v>
      </c>
      <c r="H402" s="14">
        <f t="shared" si="49"/>
        <v>0</v>
      </c>
    </row>
    <row r="403" spans="1:8" x14ac:dyDescent="0.2">
      <c r="A403" s="41"/>
      <c r="B403" s="12" t="s">
        <v>381</v>
      </c>
      <c r="C403" s="13">
        <v>1</v>
      </c>
      <c r="D403" s="13">
        <v>2</v>
      </c>
      <c r="E403" s="14">
        <f t="shared" si="47"/>
        <v>4.2643923240938164E-4</v>
      </c>
      <c r="F403" s="14">
        <f t="shared" si="48"/>
        <v>6.0114217012323412E-4</v>
      </c>
      <c r="G403" s="14">
        <f t="shared" si="50"/>
        <v>1</v>
      </c>
      <c r="H403" s="14">
        <f t="shared" si="49"/>
        <v>4.2643923240938164E-4</v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0</v>
      </c>
      <c r="D405" s="13">
        <v>3</v>
      </c>
      <c r="E405" s="14" t="str">
        <f t="shared" si="47"/>
        <v/>
      </c>
      <c r="F405" s="14">
        <f t="shared" si="48"/>
        <v>9.0171325518485117E-4</v>
      </c>
      <c r="G405" s="14">
        <f t="shared" si="50"/>
        <v>1</v>
      </c>
      <c r="H405" s="14" t="str">
        <f t="shared" si="49"/>
        <v/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2</v>
      </c>
      <c r="D408" s="13">
        <v>11</v>
      </c>
      <c r="E408" s="14">
        <f t="shared" si="47"/>
        <v>8.5287846481876329E-4</v>
      </c>
      <c r="F408" s="14">
        <f t="shared" si="48"/>
        <v>3.3062819356777877E-3</v>
      </c>
      <c r="G408" s="14">
        <f t="shared" si="50"/>
        <v>4.5</v>
      </c>
      <c r="H408" s="14">
        <f t="shared" si="49"/>
        <v>3.8379530916844346E-3</v>
      </c>
    </row>
    <row r="409" spans="1:8" x14ac:dyDescent="0.2">
      <c r="A409" s="41"/>
      <c r="B409" s="12" t="s">
        <v>387</v>
      </c>
      <c r="C409" s="13">
        <v>1</v>
      </c>
      <c r="D409" s="13">
        <v>7</v>
      </c>
      <c r="E409" s="14">
        <f t="shared" si="47"/>
        <v>4.2643923240938164E-4</v>
      </c>
      <c r="F409" s="14">
        <f t="shared" si="48"/>
        <v>2.1039975954313195E-3</v>
      </c>
      <c r="G409" s="14">
        <f t="shared" si="50"/>
        <v>6</v>
      </c>
      <c r="H409" s="14">
        <f t="shared" si="49"/>
        <v>2.5586353944562898E-3</v>
      </c>
    </row>
    <row r="410" spans="1:8" x14ac:dyDescent="0.2">
      <c r="A410" s="41"/>
      <c r="B410" s="12" t="s">
        <v>388</v>
      </c>
      <c r="C410" s="13">
        <v>53</v>
      </c>
      <c r="D410" s="13">
        <v>18</v>
      </c>
      <c r="E410" s="14">
        <f t="shared" si="47"/>
        <v>2.2601279317697228E-2</v>
      </c>
      <c r="F410" s="14">
        <f t="shared" si="48"/>
        <v>5.4102795311091077E-3</v>
      </c>
      <c r="G410" s="14">
        <f t="shared" si="50"/>
        <v>-0.660377358490566</v>
      </c>
      <c r="H410" s="14">
        <f t="shared" si="49"/>
        <v>-1.4925373134328358E-2</v>
      </c>
    </row>
    <row r="411" spans="1:8" x14ac:dyDescent="0.2">
      <c r="A411" s="41"/>
      <c r="B411" s="12" t="s">
        <v>389</v>
      </c>
      <c r="C411" s="13">
        <v>1</v>
      </c>
      <c r="D411" s="13">
        <v>0</v>
      </c>
      <c r="E411" s="14">
        <f t="shared" si="47"/>
        <v>4.2643923240938164E-4</v>
      </c>
      <c r="F411" s="14" t="str">
        <f t="shared" si="48"/>
        <v/>
      </c>
      <c r="G411" s="14">
        <f t="shared" si="50"/>
        <v>-1</v>
      </c>
      <c r="H411" s="14">
        <f t="shared" si="49"/>
        <v>-4.2643923240938164E-4</v>
      </c>
    </row>
    <row r="412" spans="1:8" x14ac:dyDescent="0.2">
      <c r="A412" s="41"/>
      <c r="B412" s="12" t="s">
        <v>390</v>
      </c>
      <c r="C412" s="13">
        <v>4</v>
      </c>
      <c r="D412" s="13">
        <v>9</v>
      </c>
      <c r="E412" s="14">
        <f t="shared" si="47"/>
        <v>1.7057569296375266E-3</v>
      </c>
      <c r="F412" s="14">
        <f t="shared" si="48"/>
        <v>2.7051397655545538E-3</v>
      </c>
      <c r="G412" s="14">
        <f t="shared" si="50"/>
        <v>1.25</v>
      </c>
      <c r="H412" s="14">
        <f t="shared" si="49"/>
        <v>2.1321961620469083E-3</v>
      </c>
    </row>
    <row r="413" spans="1:8" x14ac:dyDescent="0.2">
      <c r="A413" s="41"/>
      <c r="B413" s="12" t="s">
        <v>391</v>
      </c>
      <c r="C413" s="13">
        <v>0</v>
      </c>
      <c r="D413" s="13">
        <v>0</v>
      </c>
      <c r="E413" s="14" t="str">
        <f t="shared" ref="E413:E476" si="51">+IF(C413=0,"",C413/C$349)</f>
        <v/>
      </c>
      <c r="F413" s="14" t="str">
        <f t="shared" ref="F413:F476" si="52">+IF(D413=0,"",D413/D$349)</f>
        <v/>
      </c>
      <c r="G413" s="14" t="str">
        <f t="shared" si="50"/>
        <v xml:space="preserve"> </v>
      </c>
      <c r="H413" s="14" t="str">
        <f t="shared" ref="H413:H476" si="53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0</v>
      </c>
      <c r="D416" s="13">
        <v>0</v>
      </c>
      <c r="E416" s="14" t="str">
        <f t="shared" si="51"/>
        <v/>
      </c>
      <c r="F416" s="14" t="str">
        <f t="shared" si="52"/>
        <v/>
      </c>
      <c r="G416" s="14" t="str">
        <f t="shared" si="54"/>
        <v xml:space="preserve"> 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74</v>
      </c>
      <c r="D420" s="13">
        <v>172</v>
      </c>
      <c r="E420" s="14">
        <f t="shared" si="51"/>
        <v>3.1556503198294242E-2</v>
      </c>
      <c r="F420" s="14">
        <f t="shared" si="52"/>
        <v>5.1698226630598136E-2</v>
      </c>
      <c r="G420" s="14">
        <f t="shared" si="54"/>
        <v>1.3243243243243243</v>
      </c>
      <c r="H420" s="14">
        <f t="shared" si="53"/>
        <v>4.1791044776119404E-2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354</v>
      </c>
      <c r="E423" s="14" t="str">
        <f t="shared" si="51"/>
        <v/>
      </c>
      <c r="F423" s="14">
        <f t="shared" si="52"/>
        <v>0.10640216411181244</v>
      </c>
      <c r="G423" s="14">
        <f t="shared" si="54"/>
        <v>1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0</v>
      </c>
      <c r="D424" s="13">
        <v>8</v>
      </c>
      <c r="E424" s="14" t="str">
        <f t="shared" si="51"/>
        <v/>
      </c>
      <c r="F424" s="14">
        <f t="shared" si="52"/>
        <v>2.4045686804929365E-3</v>
      </c>
      <c r="G424" s="14">
        <f t="shared" si="54"/>
        <v>1</v>
      </c>
      <c r="H424" s="14" t="str">
        <f t="shared" si="53"/>
        <v/>
      </c>
    </row>
    <row r="425" spans="1:8" x14ac:dyDescent="0.2">
      <c r="A425" s="41"/>
      <c r="B425" s="12" t="s">
        <v>403</v>
      </c>
      <c r="C425" s="13">
        <v>0</v>
      </c>
      <c r="D425" s="13">
        <v>4</v>
      </c>
      <c r="E425" s="14" t="str">
        <f t="shared" si="51"/>
        <v/>
      </c>
      <c r="F425" s="14">
        <f t="shared" si="52"/>
        <v>1.2022843402464682E-3</v>
      </c>
      <c r="G425" s="14">
        <f t="shared" si="54"/>
        <v>1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0</v>
      </c>
      <c r="D428" s="13">
        <v>4</v>
      </c>
      <c r="E428" s="14" t="str">
        <f t="shared" si="51"/>
        <v/>
      </c>
      <c r="F428" s="14">
        <f t="shared" si="52"/>
        <v>1.2022843402464682E-3</v>
      </c>
      <c r="G428" s="14">
        <f t="shared" si="54"/>
        <v>1</v>
      </c>
      <c r="H428" s="14" t="str">
        <f t="shared" si="53"/>
        <v/>
      </c>
    </row>
    <row r="429" spans="1:8" x14ac:dyDescent="0.2">
      <c r="A429" s="41"/>
      <c r="B429" s="12" t="s">
        <v>407</v>
      </c>
      <c r="C429" s="13">
        <v>0</v>
      </c>
      <c r="D429" s="13">
        <v>0</v>
      </c>
      <c r="E429" s="14" t="str">
        <f t="shared" si="51"/>
        <v/>
      </c>
      <c r="F429" s="14" t="str">
        <f t="shared" si="52"/>
        <v/>
      </c>
      <c r="G429" s="14" t="str">
        <f t="shared" si="54"/>
        <v xml:space="preserve"> </v>
      </c>
      <c r="H429" s="14" t="str">
        <f t="shared" si="53"/>
        <v/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70</v>
      </c>
      <c r="D432" s="13">
        <v>99</v>
      </c>
      <c r="E432" s="14">
        <f t="shared" si="51"/>
        <v>2.9850746268656716E-2</v>
      </c>
      <c r="F432" s="14">
        <f t="shared" si="52"/>
        <v>2.9756537421100092E-2</v>
      </c>
      <c r="G432" s="14">
        <f t="shared" si="54"/>
        <v>0.41428571428571431</v>
      </c>
      <c r="H432" s="14">
        <f t="shared" si="53"/>
        <v>1.2366737739872069E-2</v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10</v>
      </c>
      <c r="D434" s="13">
        <v>10</v>
      </c>
      <c r="E434" s="14">
        <f t="shared" si="51"/>
        <v>4.2643923240938165E-3</v>
      </c>
      <c r="F434" s="14">
        <f t="shared" si="52"/>
        <v>3.0057108506161708E-3</v>
      </c>
      <c r="G434" s="14">
        <f t="shared" si="54"/>
        <v>0</v>
      </c>
      <c r="H434" s="14">
        <f t="shared" si="53"/>
        <v>0</v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2</v>
      </c>
      <c r="E437" s="14" t="str">
        <f t="shared" si="51"/>
        <v/>
      </c>
      <c r="F437" s="14">
        <f t="shared" si="52"/>
        <v>6.0114217012323412E-4</v>
      </c>
      <c r="G437" s="14">
        <f t="shared" si="54"/>
        <v>1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18</v>
      </c>
      <c r="E439" s="14" t="str">
        <f t="shared" si="51"/>
        <v/>
      </c>
      <c r="F439" s="14">
        <f t="shared" si="52"/>
        <v>5.4102795311091077E-3</v>
      </c>
      <c r="G439" s="14">
        <f t="shared" si="54"/>
        <v>1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2</v>
      </c>
      <c r="D441" s="13">
        <v>2</v>
      </c>
      <c r="E441" s="14">
        <f t="shared" si="51"/>
        <v>8.5287846481876329E-4</v>
      </c>
      <c r="F441" s="14">
        <f t="shared" si="52"/>
        <v>6.0114217012323412E-4</v>
      </c>
      <c r="G441" s="14">
        <f t="shared" si="54"/>
        <v>0</v>
      </c>
      <c r="H441" s="14">
        <f t="shared" si="53"/>
        <v>0</v>
      </c>
    </row>
    <row r="442" spans="1:8" x14ac:dyDescent="0.2">
      <c r="A442" s="41"/>
      <c r="B442" s="12" t="s">
        <v>420</v>
      </c>
      <c r="C442" s="13">
        <v>1</v>
      </c>
      <c r="D442" s="13">
        <v>18</v>
      </c>
      <c r="E442" s="14">
        <f t="shared" si="51"/>
        <v>4.2643923240938164E-4</v>
      </c>
      <c r="F442" s="14">
        <f t="shared" si="52"/>
        <v>5.4102795311091077E-3</v>
      </c>
      <c r="G442" s="14">
        <f t="shared" si="54"/>
        <v>17</v>
      </c>
      <c r="H442" s="14">
        <f t="shared" si="53"/>
        <v>7.2494669509594878E-3</v>
      </c>
    </row>
    <row r="443" spans="1:8" x14ac:dyDescent="0.2">
      <c r="A443" s="41"/>
      <c r="B443" s="12" t="s">
        <v>421</v>
      </c>
      <c r="C443" s="13">
        <v>0</v>
      </c>
      <c r="D443" s="13">
        <v>3</v>
      </c>
      <c r="E443" s="14" t="str">
        <f t="shared" si="51"/>
        <v/>
      </c>
      <c r="F443" s="14">
        <f t="shared" si="52"/>
        <v>9.0171325518485117E-4</v>
      </c>
      <c r="G443" s="14">
        <f t="shared" si="54"/>
        <v>1</v>
      </c>
      <c r="H443" s="14" t="str">
        <f t="shared" si="53"/>
        <v/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0</v>
      </c>
      <c r="D445" s="13">
        <v>1</v>
      </c>
      <c r="E445" s="14" t="str">
        <f t="shared" si="51"/>
        <v/>
      </c>
      <c r="F445" s="14">
        <f t="shared" si="52"/>
        <v>3.0057108506161706E-4</v>
      </c>
      <c r="G445" s="14">
        <f t="shared" si="54"/>
        <v>1</v>
      </c>
      <c r="H445" s="14" t="str">
        <f t="shared" si="53"/>
        <v/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1</v>
      </c>
      <c r="E450" s="14" t="str">
        <f t="shared" si="51"/>
        <v/>
      </c>
      <c r="F450" s="14">
        <f t="shared" si="52"/>
        <v>3.0057108506161706E-4</v>
      </c>
      <c r="G450" s="14">
        <f t="shared" si="54"/>
        <v>1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0</v>
      </c>
      <c r="E453" s="14" t="str">
        <f t="shared" si="51"/>
        <v/>
      </c>
      <c r="F453" s="14" t="str">
        <f t="shared" si="52"/>
        <v/>
      </c>
      <c r="G453" s="14" t="str">
        <f t="shared" si="54"/>
        <v xml:space="preserve"> 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3</v>
      </c>
      <c r="D455" s="13">
        <v>3</v>
      </c>
      <c r="E455" s="14">
        <f t="shared" si="51"/>
        <v>1.2793176972281451E-3</v>
      </c>
      <c r="F455" s="14">
        <f t="shared" si="52"/>
        <v>9.0171325518485117E-4</v>
      </c>
      <c r="G455" s="14">
        <f t="shared" si="54"/>
        <v>0</v>
      </c>
      <c r="H455" s="14">
        <f t="shared" si="53"/>
        <v>0</v>
      </c>
    </row>
    <row r="456" spans="1:8" x14ac:dyDescent="0.2">
      <c r="A456" s="41"/>
      <c r="B456" s="12" t="s">
        <v>434</v>
      </c>
      <c r="C456" s="13">
        <v>1</v>
      </c>
      <c r="D456" s="13">
        <v>3</v>
      </c>
      <c r="E456" s="14">
        <f t="shared" si="51"/>
        <v>4.2643923240938164E-4</v>
      </c>
      <c r="F456" s="14">
        <f t="shared" si="52"/>
        <v>9.0171325518485117E-4</v>
      </c>
      <c r="G456" s="14">
        <f t="shared" si="54"/>
        <v>2</v>
      </c>
      <c r="H456" s="14">
        <f t="shared" si="53"/>
        <v>8.5287846481876329E-4</v>
      </c>
    </row>
    <row r="457" spans="1:8" x14ac:dyDescent="0.2">
      <c r="A457" s="41"/>
      <c r="B457" s="12" t="s">
        <v>435</v>
      </c>
      <c r="C457" s="13">
        <v>0</v>
      </c>
      <c r="D457" s="13">
        <v>10</v>
      </c>
      <c r="E457" s="14" t="str">
        <f t="shared" si="51"/>
        <v/>
      </c>
      <c r="F457" s="14">
        <f t="shared" si="52"/>
        <v>3.0057108506161708E-3</v>
      </c>
      <c r="G457" s="14">
        <f t="shared" si="54"/>
        <v>1</v>
      </c>
      <c r="H457" s="14" t="str">
        <f t="shared" si="53"/>
        <v/>
      </c>
    </row>
    <row r="458" spans="1:8" ht="25.5" x14ac:dyDescent="0.2">
      <c r="A458" s="41"/>
      <c r="B458" s="12" t="s">
        <v>436</v>
      </c>
      <c r="C458" s="13">
        <v>0</v>
      </c>
      <c r="D458" s="13">
        <v>0</v>
      </c>
      <c r="E458" s="14" t="str">
        <f t="shared" si="51"/>
        <v/>
      </c>
      <c r="F458" s="14" t="str">
        <f t="shared" si="52"/>
        <v/>
      </c>
      <c r="G458" s="14" t="str">
        <f t="shared" si="54"/>
        <v xml:space="preserve"> </v>
      </c>
      <c r="H458" s="14" t="str">
        <f t="shared" si="53"/>
        <v/>
      </c>
    </row>
    <row r="459" spans="1:8" ht="25.5" x14ac:dyDescent="0.2">
      <c r="A459" s="41"/>
      <c r="B459" s="12" t="s">
        <v>437</v>
      </c>
      <c r="C459" s="13">
        <v>0</v>
      </c>
      <c r="D459" s="13">
        <v>2</v>
      </c>
      <c r="E459" s="14" t="str">
        <f t="shared" si="51"/>
        <v/>
      </c>
      <c r="F459" s="14">
        <f t="shared" si="52"/>
        <v>6.0114217012323412E-4</v>
      </c>
      <c r="G459" s="14">
        <f t="shared" si="54"/>
        <v>1</v>
      </c>
      <c r="H459" s="14" t="str">
        <f t="shared" si="53"/>
        <v/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0</v>
      </c>
      <c r="D461" s="13">
        <v>0</v>
      </c>
      <c r="E461" s="14" t="str">
        <f t="shared" si="51"/>
        <v/>
      </c>
      <c r="F461" s="14" t="str">
        <f t="shared" si="52"/>
        <v/>
      </c>
      <c r="G461" s="14" t="str">
        <f t="shared" si="54"/>
        <v xml:space="preserve"> </v>
      </c>
      <c r="H461" s="14" t="str">
        <f t="shared" si="53"/>
        <v/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0</v>
      </c>
      <c r="D463" s="13">
        <v>0</v>
      </c>
      <c r="E463" s="14" t="str">
        <f t="shared" si="51"/>
        <v/>
      </c>
      <c r="F463" s="14" t="str">
        <f t="shared" si="52"/>
        <v/>
      </c>
      <c r="G463" s="14" t="str">
        <f t="shared" si="54"/>
        <v xml:space="preserve"> </v>
      </c>
      <c r="H463" s="14" t="str">
        <f t="shared" si="53"/>
        <v/>
      </c>
    </row>
    <row r="464" spans="1:8" x14ac:dyDescent="0.2">
      <c r="A464" s="41"/>
      <c r="B464" s="12" t="s">
        <v>442</v>
      </c>
      <c r="C464" s="13">
        <v>0</v>
      </c>
      <c r="D464" s="13">
        <v>0</v>
      </c>
      <c r="E464" s="14" t="str">
        <f t="shared" si="51"/>
        <v/>
      </c>
      <c r="F464" s="14" t="str">
        <f t="shared" si="52"/>
        <v/>
      </c>
      <c r="G464" s="14" t="str">
        <f t="shared" si="54"/>
        <v xml:space="preserve"> </v>
      </c>
      <c r="H464" s="14" t="str">
        <f t="shared" si="53"/>
        <v/>
      </c>
    </row>
    <row r="465" spans="1:8" x14ac:dyDescent="0.2">
      <c r="A465" s="41"/>
      <c r="B465" s="12" t="s">
        <v>443</v>
      </c>
      <c r="C465" s="13">
        <v>15</v>
      </c>
      <c r="D465" s="13">
        <v>19</v>
      </c>
      <c r="E465" s="14">
        <f t="shared" si="51"/>
        <v>6.3965884861407248E-3</v>
      </c>
      <c r="F465" s="14">
        <f t="shared" si="52"/>
        <v>5.7108506161707246E-3</v>
      </c>
      <c r="G465" s="14">
        <f t="shared" si="54"/>
        <v>0.26666666666666666</v>
      </c>
      <c r="H465" s="14">
        <f t="shared" si="53"/>
        <v>1.7057569296375266E-3</v>
      </c>
    </row>
    <row r="466" spans="1:8" x14ac:dyDescent="0.2">
      <c r="A466" s="41"/>
      <c r="B466" s="12" t="s">
        <v>444</v>
      </c>
      <c r="C466" s="13">
        <v>4</v>
      </c>
      <c r="D466" s="13">
        <v>3</v>
      </c>
      <c r="E466" s="14">
        <f t="shared" si="51"/>
        <v>1.7057569296375266E-3</v>
      </c>
      <c r="F466" s="14">
        <f t="shared" si="52"/>
        <v>9.0171325518485117E-4</v>
      </c>
      <c r="G466" s="14">
        <f t="shared" si="54"/>
        <v>-0.25</v>
      </c>
      <c r="H466" s="14">
        <f t="shared" si="53"/>
        <v>-4.2643923240938164E-4</v>
      </c>
    </row>
    <row r="467" spans="1:8" x14ac:dyDescent="0.2">
      <c r="A467" s="41"/>
      <c r="B467" s="12" t="s">
        <v>445</v>
      </c>
      <c r="C467" s="13">
        <v>0</v>
      </c>
      <c r="D467" s="13">
        <v>1</v>
      </c>
      <c r="E467" s="14" t="str">
        <f t="shared" si="51"/>
        <v/>
      </c>
      <c r="F467" s="14">
        <f t="shared" si="52"/>
        <v>3.0057108506161706E-4</v>
      </c>
      <c r="G467" s="14">
        <f t="shared" si="54"/>
        <v>1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4</v>
      </c>
      <c r="D468" s="13">
        <v>8</v>
      </c>
      <c r="E468" s="14">
        <f t="shared" si="51"/>
        <v>1.7057569296375266E-3</v>
      </c>
      <c r="F468" s="14">
        <f t="shared" si="52"/>
        <v>2.4045686804929365E-3</v>
      </c>
      <c r="G468" s="14">
        <f t="shared" si="54"/>
        <v>1</v>
      </c>
      <c r="H468" s="14">
        <f t="shared" si="53"/>
        <v>1.7057569296375266E-3</v>
      </c>
    </row>
    <row r="469" spans="1:8" x14ac:dyDescent="0.2">
      <c r="A469" s="41"/>
      <c r="B469" s="12" t="s">
        <v>447</v>
      </c>
      <c r="C469" s="13">
        <v>0</v>
      </c>
      <c r="D469" s="13">
        <v>1</v>
      </c>
      <c r="E469" s="14" t="str">
        <f t="shared" si="51"/>
        <v/>
      </c>
      <c r="F469" s="14">
        <f t="shared" si="52"/>
        <v>3.0057108506161706E-4</v>
      </c>
      <c r="G469" s="14">
        <f t="shared" si="54"/>
        <v>1</v>
      </c>
      <c r="H469" s="14" t="str">
        <f t="shared" si="53"/>
        <v/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51"/>
        <v/>
      </c>
      <c r="F470" s="14" t="str">
        <f t="shared" si="52"/>
        <v/>
      </c>
      <c r="G470" s="14" t="str">
        <f t="shared" si="54"/>
        <v xml:space="preserve"> 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3</v>
      </c>
      <c r="D471" s="13">
        <v>71</v>
      </c>
      <c r="E471" s="14">
        <f t="shared" si="51"/>
        <v>1.2793176972281451E-3</v>
      </c>
      <c r="F471" s="14">
        <f t="shared" si="52"/>
        <v>2.1340547039374814E-2</v>
      </c>
      <c r="G471" s="14">
        <f t="shared" si="54"/>
        <v>22.666666666666668</v>
      </c>
      <c r="H471" s="14">
        <f t="shared" si="53"/>
        <v>2.8997867803837958E-2</v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0</v>
      </c>
      <c r="D476" s="13">
        <v>0</v>
      </c>
      <c r="E476" s="14" t="str">
        <f t="shared" si="51"/>
        <v/>
      </c>
      <c r="F476" s="14" t="str">
        <f t="shared" si="52"/>
        <v/>
      </c>
      <c r="G476" s="14" t="str">
        <f t="shared" si="54"/>
        <v xml:space="preserve"> </v>
      </c>
      <c r="H476" s="14" t="str">
        <f t="shared" si="53"/>
        <v/>
      </c>
    </row>
    <row r="477" spans="1:8" x14ac:dyDescent="0.2">
      <c r="A477" s="41"/>
      <c r="B477" s="12" t="s">
        <v>455</v>
      </c>
      <c r="C477" s="13">
        <v>0</v>
      </c>
      <c r="D477" s="13">
        <v>3</v>
      </c>
      <c r="E477" s="14" t="str">
        <f t="shared" ref="E477:E540" si="55">+IF(C477=0,"",C477/C$349)</f>
        <v/>
      </c>
      <c r="F477" s="14">
        <f t="shared" ref="F477:F540" si="56">+IF(D477=0,"",D477/D$349)</f>
        <v>9.0171325518485117E-4</v>
      </c>
      <c r="G477" s="14">
        <f t="shared" si="54"/>
        <v>1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5</v>
      </c>
      <c r="D479" s="13">
        <v>1</v>
      </c>
      <c r="E479" s="14">
        <f t="shared" si="55"/>
        <v>2.1321961620469083E-3</v>
      </c>
      <c r="F479" s="14">
        <f t="shared" si="56"/>
        <v>3.0057108506161706E-4</v>
      </c>
      <c r="G479" s="14">
        <f t="shared" si="58"/>
        <v>-0.8</v>
      </c>
      <c r="H479" s="14">
        <f t="shared" si="57"/>
        <v>-1.7057569296375268E-3</v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0</v>
      </c>
      <c r="D481" s="13">
        <v>4</v>
      </c>
      <c r="E481" s="14" t="str">
        <f t="shared" si="55"/>
        <v/>
      </c>
      <c r="F481" s="14">
        <f t="shared" si="56"/>
        <v>1.2022843402464682E-3</v>
      </c>
      <c r="G481" s="14">
        <f t="shared" si="58"/>
        <v>1</v>
      </c>
      <c r="H481" s="14" t="str">
        <f t="shared" si="57"/>
        <v/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0</v>
      </c>
      <c r="D483" s="13">
        <v>3</v>
      </c>
      <c r="E483" s="14" t="str">
        <f t="shared" si="55"/>
        <v/>
      </c>
      <c r="F483" s="14">
        <f t="shared" si="56"/>
        <v>9.0171325518485117E-4</v>
      </c>
      <c r="G483" s="14">
        <f t="shared" si="58"/>
        <v>1</v>
      </c>
      <c r="H483" s="14" t="str">
        <f t="shared" si="57"/>
        <v/>
      </c>
    </row>
    <row r="484" spans="1:8" x14ac:dyDescent="0.2">
      <c r="A484" s="41"/>
      <c r="B484" s="12" t="s">
        <v>462</v>
      </c>
      <c r="C484" s="13">
        <v>0</v>
      </c>
      <c r="D484" s="13">
        <v>0</v>
      </c>
      <c r="E484" s="14" t="str">
        <f t="shared" si="55"/>
        <v/>
      </c>
      <c r="F484" s="14" t="str">
        <f t="shared" si="56"/>
        <v/>
      </c>
      <c r="G484" s="14" t="str">
        <f t="shared" si="58"/>
        <v xml:space="preserve"> </v>
      </c>
      <c r="H484" s="14" t="str">
        <f t="shared" si="57"/>
        <v/>
      </c>
    </row>
    <row r="485" spans="1:8" x14ac:dyDescent="0.2">
      <c r="A485" s="41"/>
      <c r="B485" s="12" t="s">
        <v>463</v>
      </c>
      <c r="C485" s="13">
        <v>0</v>
      </c>
      <c r="D485" s="13">
        <v>0</v>
      </c>
      <c r="E485" s="14" t="str">
        <f t="shared" si="55"/>
        <v/>
      </c>
      <c r="F485" s="14" t="str">
        <f t="shared" si="56"/>
        <v/>
      </c>
      <c r="G485" s="14" t="str">
        <f t="shared" si="58"/>
        <v xml:space="preserve"> </v>
      </c>
      <c r="H485" s="14" t="str">
        <f t="shared" si="57"/>
        <v/>
      </c>
    </row>
    <row r="486" spans="1:8" x14ac:dyDescent="0.2">
      <c r="A486" s="41"/>
      <c r="B486" s="12" t="s">
        <v>464</v>
      </c>
      <c r="C486" s="13">
        <v>0</v>
      </c>
      <c r="D486" s="13">
        <v>16</v>
      </c>
      <c r="E486" s="14" t="str">
        <f t="shared" si="55"/>
        <v/>
      </c>
      <c r="F486" s="14">
        <f t="shared" si="56"/>
        <v>4.8091373609858729E-3</v>
      </c>
      <c r="G486" s="14">
        <f t="shared" si="58"/>
        <v>1</v>
      </c>
      <c r="H486" s="14" t="str">
        <f t="shared" si="57"/>
        <v/>
      </c>
    </row>
    <row r="487" spans="1:8" x14ac:dyDescent="0.2">
      <c r="A487" s="41"/>
      <c r="B487" s="12" t="s">
        <v>465</v>
      </c>
      <c r="C487" s="13">
        <v>0</v>
      </c>
      <c r="D487" s="13">
        <v>6</v>
      </c>
      <c r="E487" s="14" t="str">
        <f t="shared" si="55"/>
        <v/>
      </c>
      <c r="F487" s="14">
        <f t="shared" si="56"/>
        <v>1.8034265103697023E-3</v>
      </c>
      <c r="G487" s="14">
        <f t="shared" si="58"/>
        <v>1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0</v>
      </c>
      <c r="D489" s="13">
        <v>0</v>
      </c>
      <c r="E489" s="14" t="str">
        <f t="shared" si="55"/>
        <v/>
      </c>
      <c r="F489" s="14" t="str">
        <f t="shared" si="56"/>
        <v/>
      </c>
      <c r="G489" s="14" t="str">
        <f t="shared" si="58"/>
        <v xml:space="preserve"> </v>
      </c>
      <c r="H489" s="14" t="str">
        <f t="shared" si="57"/>
        <v/>
      </c>
    </row>
    <row r="490" spans="1:8" x14ac:dyDescent="0.2">
      <c r="A490" s="41"/>
      <c r="B490" s="12" t="s">
        <v>468</v>
      </c>
      <c r="C490" s="13">
        <v>7</v>
      </c>
      <c r="D490" s="13">
        <v>17</v>
      </c>
      <c r="E490" s="14">
        <f t="shared" si="55"/>
        <v>2.9850746268656717E-3</v>
      </c>
      <c r="F490" s="14">
        <f t="shared" si="56"/>
        <v>5.1097084460474899E-3</v>
      </c>
      <c r="G490" s="14">
        <f t="shared" si="58"/>
        <v>1.4285714285714286</v>
      </c>
      <c r="H490" s="14">
        <f t="shared" si="57"/>
        <v>4.2643923240938165E-3</v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0</v>
      </c>
      <c r="E492" s="14" t="str">
        <f t="shared" si="55"/>
        <v/>
      </c>
      <c r="F492" s="14" t="str">
        <f t="shared" si="56"/>
        <v/>
      </c>
      <c r="G492" s="14" t="str">
        <f t="shared" si="58"/>
        <v xml:space="preserve"> 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0</v>
      </c>
      <c r="D495" s="13">
        <v>3</v>
      </c>
      <c r="E495" s="14" t="str">
        <f t="shared" si="55"/>
        <v/>
      </c>
      <c r="F495" s="14">
        <f t="shared" si="56"/>
        <v>9.0171325518485117E-4</v>
      </c>
      <c r="G495" s="14">
        <f t="shared" si="58"/>
        <v>1</v>
      </c>
      <c r="H495" s="14" t="str">
        <f t="shared" si="57"/>
        <v/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0</v>
      </c>
      <c r="D497" s="13">
        <v>1</v>
      </c>
      <c r="E497" s="14" t="str">
        <f t="shared" si="55"/>
        <v/>
      </c>
      <c r="F497" s="14">
        <f t="shared" si="56"/>
        <v>3.0057108506161706E-4</v>
      </c>
      <c r="G497" s="14">
        <f t="shared" si="58"/>
        <v>1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0</v>
      </c>
      <c r="D498" s="13">
        <v>0</v>
      </c>
      <c r="E498" s="14" t="str">
        <f t="shared" si="55"/>
        <v/>
      </c>
      <c r="F498" s="14" t="str">
        <f t="shared" si="56"/>
        <v/>
      </c>
      <c r="G498" s="14" t="str">
        <f t="shared" si="58"/>
        <v xml:space="preserve"> 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0</v>
      </c>
      <c r="D500" s="13">
        <v>2</v>
      </c>
      <c r="E500" s="14" t="str">
        <f t="shared" si="55"/>
        <v/>
      </c>
      <c r="F500" s="14">
        <f t="shared" si="56"/>
        <v>6.0114217012323412E-4</v>
      </c>
      <c r="G500" s="14">
        <f t="shared" si="58"/>
        <v>1</v>
      </c>
      <c r="H500" s="14" t="str">
        <f t="shared" si="57"/>
        <v/>
      </c>
    </row>
    <row r="501" spans="1:8" ht="25.5" x14ac:dyDescent="0.2">
      <c r="A501" s="41"/>
      <c r="B501" s="12" t="s">
        <v>479</v>
      </c>
      <c r="C501" s="13">
        <v>0</v>
      </c>
      <c r="D501" s="13">
        <v>1</v>
      </c>
      <c r="E501" s="14" t="str">
        <f t="shared" si="55"/>
        <v/>
      </c>
      <c r="F501" s="14">
        <f t="shared" si="56"/>
        <v>3.0057108506161706E-4</v>
      </c>
      <c r="G501" s="14">
        <f t="shared" si="58"/>
        <v>1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1</v>
      </c>
      <c r="D510" s="13">
        <v>0</v>
      </c>
      <c r="E510" s="14">
        <f t="shared" si="55"/>
        <v>4.2643923240938164E-4</v>
      </c>
      <c r="F510" s="14" t="str">
        <f t="shared" si="56"/>
        <v/>
      </c>
      <c r="G510" s="14">
        <f t="shared" si="58"/>
        <v>-1</v>
      </c>
      <c r="H510" s="14">
        <f t="shared" si="57"/>
        <v>-4.2643923240938164E-4</v>
      </c>
    </row>
    <row r="511" spans="1:8" x14ac:dyDescent="0.2">
      <c r="A511" s="41"/>
      <c r="B511" s="12" t="s">
        <v>489</v>
      </c>
      <c r="C511" s="13">
        <v>0</v>
      </c>
      <c r="D511" s="13">
        <v>0</v>
      </c>
      <c r="E511" s="14" t="str">
        <f t="shared" si="55"/>
        <v/>
      </c>
      <c r="F511" s="14" t="str">
        <f t="shared" si="56"/>
        <v/>
      </c>
      <c r="G511" s="14" t="str">
        <f t="shared" si="58"/>
        <v xml:space="preserve"> </v>
      </c>
      <c r="H511" s="14" t="str">
        <f t="shared" si="57"/>
        <v/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0</v>
      </c>
      <c r="D515" s="13">
        <v>23</v>
      </c>
      <c r="E515" s="14" t="str">
        <f t="shared" si="55"/>
        <v/>
      </c>
      <c r="F515" s="14">
        <f t="shared" si="56"/>
        <v>6.9131349564171924E-3</v>
      </c>
      <c r="G515" s="14">
        <f t="shared" si="58"/>
        <v>1</v>
      </c>
      <c r="H515" s="14" t="str">
        <f t="shared" si="57"/>
        <v/>
      </c>
    </row>
    <row r="516" spans="1:8" x14ac:dyDescent="0.2">
      <c r="A516" s="41"/>
      <c r="B516" s="12" t="s">
        <v>494</v>
      </c>
      <c r="C516" s="13">
        <v>0</v>
      </c>
      <c r="D516" s="13">
        <v>0</v>
      </c>
      <c r="E516" s="14" t="str">
        <f t="shared" si="55"/>
        <v/>
      </c>
      <c r="F516" s="14" t="str">
        <f t="shared" si="56"/>
        <v/>
      </c>
      <c r="G516" s="14" t="str">
        <f t="shared" si="58"/>
        <v xml:space="preserve"> </v>
      </c>
      <c r="H516" s="14" t="str">
        <f t="shared" si="57"/>
        <v/>
      </c>
    </row>
    <row r="517" spans="1:8" ht="25.5" x14ac:dyDescent="0.2">
      <c r="A517" s="41"/>
      <c r="B517" s="12" t="s">
        <v>495</v>
      </c>
      <c r="C517" s="13">
        <v>0</v>
      </c>
      <c r="D517" s="13">
        <v>2</v>
      </c>
      <c r="E517" s="14" t="str">
        <f t="shared" si="55"/>
        <v/>
      </c>
      <c r="F517" s="14">
        <f t="shared" si="56"/>
        <v>6.0114217012323412E-4</v>
      </c>
      <c r="G517" s="14">
        <f t="shared" si="58"/>
        <v>1</v>
      </c>
      <c r="H517" s="14" t="str">
        <f t="shared" si="57"/>
        <v/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1</v>
      </c>
      <c r="D532" s="13">
        <v>8</v>
      </c>
      <c r="E532" s="14">
        <f t="shared" si="55"/>
        <v>4.2643923240938164E-4</v>
      </c>
      <c r="F532" s="14">
        <f t="shared" si="56"/>
        <v>2.4045686804929365E-3</v>
      </c>
      <c r="G532" s="14">
        <f t="shared" si="58"/>
        <v>7</v>
      </c>
      <c r="H532" s="14">
        <f t="shared" si="57"/>
        <v>2.9850746268656717E-3</v>
      </c>
    </row>
    <row r="533" spans="1:8" x14ac:dyDescent="0.2">
      <c r="A533" s="41"/>
      <c r="B533" s="12" t="s">
        <v>511</v>
      </c>
      <c r="C533" s="13">
        <v>0</v>
      </c>
      <c r="D533" s="13">
        <v>1</v>
      </c>
      <c r="E533" s="14" t="str">
        <f t="shared" si="55"/>
        <v/>
      </c>
      <c r="F533" s="14">
        <f t="shared" si="56"/>
        <v>3.0057108506161706E-4</v>
      </c>
      <c r="G533" s="14">
        <f t="shared" si="58"/>
        <v>1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0</v>
      </c>
      <c r="D534" s="13">
        <v>0</v>
      </c>
      <c r="E534" s="14" t="str">
        <f t="shared" si="55"/>
        <v/>
      </c>
      <c r="F534" s="14" t="str">
        <f t="shared" si="56"/>
        <v/>
      </c>
      <c r="G534" s="14" t="str">
        <f t="shared" si="58"/>
        <v xml:space="preserve"> </v>
      </c>
      <c r="H534" s="14" t="str">
        <f t="shared" si="57"/>
        <v/>
      </c>
    </row>
    <row r="535" spans="1:8" x14ac:dyDescent="0.2">
      <c r="A535" s="41"/>
      <c r="B535" s="12" t="s">
        <v>513</v>
      </c>
      <c r="C535" s="13">
        <v>2</v>
      </c>
      <c r="D535" s="13">
        <v>12</v>
      </c>
      <c r="E535" s="14">
        <f t="shared" si="55"/>
        <v>8.5287846481876329E-4</v>
      </c>
      <c r="F535" s="14">
        <f t="shared" si="56"/>
        <v>3.6068530207394047E-3</v>
      </c>
      <c r="G535" s="14">
        <f t="shared" si="58"/>
        <v>5</v>
      </c>
      <c r="H535" s="14">
        <f t="shared" si="57"/>
        <v>4.2643923240938165E-3</v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9</v>
      </c>
      <c r="D538" s="13">
        <v>90</v>
      </c>
      <c r="E538" s="14">
        <f t="shared" si="55"/>
        <v>3.8379530916844351E-3</v>
      </c>
      <c r="F538" s="14">
        <f t="shared" si="56"/>
        <v>2.7051397655545536E-2</v>
      </c>
      <c r="G538" s="14">
        <f t="shared" si="58"/>
        <v>9</v>
      </c>
      <c r="H538" s="14">
        <f t="shared" si="57"/>
        <v>3.4541577825159916E-2</v>
      </c>
    </row>
    <row r="539" spans="1:8" x14ac:dyDescent="0.2">
      <c r="A539" s="41"/>
      <c r="B539" s="12" t="s">
        <v>517</v>
      </c>
      <c r="C539" s="13">
        <v>7</v>
      </c>
      <c r="D539" s="13">
        <v>16</v>
      </c>
      <c r="E539" s="14">
        <f t="shared" si="55"/>
        <v>2.9850746268656717E-3</v>
      </c>
      <c r="F539" s="14">
        <f t="shared" si="56"/>
        <v>4.8091373609858729E-3</v>
      </c>
      <c r="G539" s="14">
        <f t="shared" si="58"/>
        <v>1.2857142857142858</v>
      </c>
      <c r="H539" s="14">
        <f t="shared" si="57"/>
        <v>3.8379530916844355E-3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3</v>
      </c>
      <c r="E541" s="14" t="str">
        <f t="shared" ref="E541:E576" si="59">+IF(C541=0,"",C541/C$349)</f>
        <v/>
      </c>
      <c r="F541" s="14">
        <f t="shared" ref="F541:F576" si="60">+IF(D541=0,"",D541/D$349)</f>
        <v>9.0171325518485117E-4</v>
      </c>
      <c r="G541" s="14">
        <f t="shared" si="58"/>
        <v>1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6</v>
      </c>
      <c r="E542" s="14" t="str">
        <f t="shared" si="59"/>
        <v/>
      </c>
      <c r="F542" s="14">
        <f t="shared" si="60"/>
        <v>1.8034265103697023E-3</v>
      </c>
      <c r="G542" s="14">
        <f t="shared" ref="G542:G576" si="62">+IF(AND(C542=0,D542=0)," ",IF(C542=0,1,IF(D542=0,-1,(D542-C542)/C542)))</f>
        <v>1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4</v>
      </c>
      <c r="D547" s="13">
        <v>9</v>
      </c>
      <c r="E547" s="14">
        <f t="shared" si="59"/>
        <v>1.7057569296375266E-3</v>
      </c>
      <c r="F547" s="14">
        <f t="shared" si="60"/>
        <v>2.7051397655545538E-3</v>
      </c>
      <c r="G547" s="14">
        <f t="shared" si="62"/>
        <v>1.25</v>
      </c>
      <c r="H547" s="14">
        <f t="shared" si="61"/>
        <v>2.1321961620469083E-3</v>
      </c>
    </row>
    <row r="548" spans="1:8" ht="25.5" x14ac:dyDescent="0.2">
      <c r="A548" s="41"/>
      <c r="B548" s="12" t="s">
        <v>525</v>
      </c>
      <c r="C548" s="13">
        <v>0</v>
      </c>
      <c r="D548" s="13">
        <v>0</v>
      </c>
      <c r="E548" s="14" t="str">
        <f t="shared" si="59"/>
        <v/>
      </c>
      <c r="F548" s="14" t="str">
        <f t="shared" si="60"/>
        <v/>
      </c>
      <c r="G548" s="14" t="str">
        <f t="shared" si="62"/>
        <v xml:space="preserve"> </v>
      </c>
      <c r="H548" s="14" t="str">
        <f t="shared" si="61"/>
        <v/>
      </c>
    </row>
    <row r="549" spans="1:8" ht="25.5" x14ac:dyDescent="0.2">
      <c r="A549" s="41"/>
      <c r="B549" s="12" t="s">
        <v>526</v>
      </c>
      <c r="C549" s="13">
        <v>0</v>
      </c>
      <c r="D549" s="13">
        <v>0</v>
      </c>
      <c r="E549" s="14" t="str">
        <f t="shared" si="59"/>
        <v/>
      </c>
      <c r="F549" s="14" t="str">
        <f t="shared" si="60"/>
        <v/>
      </c>
      <c r="G549" s="14" t="str">
        <f t="shared" si="62"/>
        <v xml:space="preserve"> 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0</v>
      </c>
      <c r="D551" s="13">
        <v>1</v>
      </c>
      <c r="E551" s="14" t="str">
        <f t="shared" si="59"/>
        <v/>
      </c>
      <c r="F551" s="14">
        <f t="shared" si="60"/>
        <v>3.0057108506161706E-4</v>
      </c>
      <c r="G551" s="14">
        <f t="shared" si="62"/>
        <v>1</v>
      </c>
      <c r="H551" s="14" t="str">
        <f t="shared" si="61"/>
        <v/>
      </c>
    </row>
    <row r="552" spans="1:8" ht="25.5" x14ac:dyDescent="0.2">
      <c r="A552" s="41"/>
      <c r="B552" s="12" t="s">
        <v>529</v>
      </c>
      <c r="C552" s="13">
        <v>2</v>
      </c>
      <c r="D552" s="13">
        <v>0</v>
      </c>
      <c r="E552" s="14">
        <f t="shared" si="59"/>
        <v>8.5287846481876329E-4</v>
      </c>
      <c r="F552" s="14" t="str">
        <f t="shared" si="60"/>
        <v/>
      </c>
      <c r="G552" s="14">
        <f t="shared" si="62"/>
        <v>-1</v>
      </c>
      <c r="H552" s="14">
        <f t="shared" si="61"/>
        <v>-8.5287846481876329E-4</v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10</v>
      </c>
      <c r="D554" s="13">
        <v>12</v>
      </c>
      <c r="E554" s="14">
        <f t="shared" si="59"/>
        <v>4.2643923240938165E-3</v>
      </c>
      <c r="F554" s="14">
        <f t="shared" si="60"/>
        <v>3.6068530207394047E-3</v>
      </c>
      <c r="G554" s="14">
        <f t="shared" si="62"/>
        <v>0.2</v>
      </c>
      <c r="H554" s="14">
        <f t="shared" si="61"/>
        <v>8.528784648187634E-4</v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5</v>
      </c>
      <c r="D556" s="13">
        <v>1</v>
      </c>
      <c r="E556" s="14">
        <f t="shared" si="59"/>
        <v>2.1321961620469083E-3</v>
      </c>
      <c r="F556" s="14">
        <f t="shared" si="60"/>
        <v>3.0057108506161706E-4</v>
      </c>
      <c r="G556" s="14">
        <f t="shared" si="62"/>
        <v>-0.8</v>
      </c>
      <c r="H556" s="14">
        <f t="shared" si="61"/>
        <v>-1.7057569296375268E-3</v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3</v>
      </c>
      <c r="D559" s="13">
        <v>17</v>
      </c>
      <c r="E559" s="14">
        <f t="shared" si="59"/>
        <v>1.2793176972281451E-3</v>
      </c>
      <c r="F559" s="14">
        <f t="shared" si="60"/>
        <v>5.1097084460474899E-3</v>
      </c>
      <c r="G559" s="14">
        <f t="shared" si="62"/>
        <v>4.666666666666667</v>
      </c>
      <c r="H559" s="14">
        <f t="shared" si="61"/>
        <v>5.9701492537313442E-3</v>
      </c>
    </row>
    <row r="560" spans="1:8" ht="25.5" x14ac:dyDescent="0.2">
      <c r="A560" s="41"/>
      <c r="B560" s="12" t="s">
        <v>537</v>
      </c>
      <c r="C560" s="13">
        <v>0</v>
      </c>
      <c r="D560" s="13">
        <v>73</v>
      </c>
      <c r="E560" s="14" t="str">
        <f t="shared" si="59"/>
        <v/>
      </c>
      <c r="F560" s="14">
        <f t="shared" si="60"/>
        <v>2.1941689209498048E-2</v>
      </c>
      <c r="G560" s="14">
        <f t="shared" si="62"/>
        <v>1</v>
      </c>
      <c r="H560" s="14" t="str">
        <f t="shared" si="61"/>
        <v/>
      </c>
    </row>
    <row r="561" spans="1:8" x14ac:dyDescent="0.2">
      <c r="A561" s="41"/>
      <c r="B561" s="12" t="s">
        <v>538</v>
      </c>
      <c r="C561" s="13">
        <v>14</v>
      </c>
      <c r="D561" s="13">
        <v>31</v>
      </c>
      <c r="E561" s="14">
        <f t="shared" si="59"/>
        <v>5.9701492537313433E-3</v>
      </c>
      <c r="F561" s="14">
        <f t="shared" si="60"/>
        <v>9.3177036369101289E-3</v>
      </c>
      <c r="G561" s="14">
        <f t="shared" si="62"/>
        <v>1.2142857142857142</v>
      </c>
      <c r="H561" s="14">
        <f t="shared" si="61"/>
        <v>7.2494669509594878E-3</v>
      </c>
    </row>
    <row r="562" spans="1:8" x14ac:dyDescent="0.2">
      <c r="A562" s="41"/>
      <c r="B562" s="12" t="s">
        <v>539</v>
      </c>
      <c r="C562" s="13">
        <v>0</v>
      </c>
      <c r="D562" s="13">
        <v>0</v>
      </c>
      <c r="E562" s="14" t="str">
        <f t="shared" si="59"/>
        <v/>
      </c>
      <c r="F562" s="14" t="str">
        <f t="shared" si="60"/>
        <v/>
      </c>
      <c r="G562" s="14" t="str">
        <f t="shared" si="62"/>
        <v xml:space="preserve"> </v>
      </c>
      <c r="H562" s="14" t="str">
        <f t="shared" si="61"/>
        <v/>
      </c>
    </row>
    <row r="563" spans="1:8" x14ac:dyDescent="0.2">
      <c r="A563" s="41"/>
      <c r="B563" s="12" t="s">
        <v>540</v>
      </c>
      <c r="C563" s="13">
        <v>33</v>
      </c>
      <c r="D563" s="13">
        <v>8</v>
      </c>
      <c r="E563" s="14">
        <f t="shared" si="59"/>
        <v>1.4072494669509595E-2</v>
      </c>
      <c r="F563" s="14">
        <f t="shared" si="60"/>
        <v>2.4045686804929365E-3</v>
      </c>
      <c r="G563" s="14">
        <f t="shared" si="62"/>
        <v>-0.75757575757575757</v>
      </c>
      <c r="H563" s="14">
        <f t="shared" si="61"/>
        <v>-1.0660980810234541E-2</v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7</v>
      </c>
      <c r="E565" s="14" t="str">
        <f t="shared" si="59"/>
        <v/>
      </c>
      <c r="F565" s="14">
        <f t="shared" si="60"/>
        <v>2.1039975954313195E-3</v>
      </c>
      <c r="G565" s="14">
        <f t="shared" si="62"/>
        <v>1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0</v>
      </c>
      <c r="D566" s="13">
        <v>1</v>
      </c>
      <c r="E566" s="14" t="str">
        <f t="shared" si="59"/>
        <v/>
      </c>
      <c r="F566" s="14">
        <f t="shared" si="60"/>
        <v>3.0057108506161706E-4</v>
      </c>
      <c r="G566" s="14">
        <f t="shared" si="62"/>
        <v>1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7</v>
      </c>
      <c r="D567" s="13">
        <v>8</v>
      </c>
      <c r="E567" s="14">
        <f t="shared" si="59"/>
        <v>2.9850746268656717E-3</v>
      </c>
      <c r="F567" s="14">
        <f t="shared" si="60"/>
        <v>2.4045686804929365E-3</v>
      </c>
      <c r="G567" s="14">
        <f t="shared" si="62"/>
        <v>0.14285714285714285</v>
      </c>
      <c r="H567" s="14">
        <f t="shared" si="61"/>
        <v>4.2643923240938164E-4</v>
      </c>
    </row>
    <row r="568" spans="1:8" x14ac:dyDescent="0.2">
      <c r="A568" s="41"/>
      <c r="B568" s="12" t="s">
        <v>545</v>
      </c>
      <c r="C568" s="13">
        <v>2</v>
      </c>
      <c r="D568" s="13">
        <v>2</v>
      </c>
      <c r="E568" s="14">
        <f t="shared" si="59"/>
        <v>8.5287846481876329E-4</v>
      </c>
      <c r="F568" s="14">
        <f t="shared" si="60"/>
        <v>6.0114217012323412E-4</v>
      </c>
      <c r="G568" s="14">
        <f t="shared" si="62"/>
        <v>0</v>
      </c>
      <c r="H568" s="14">
        <f t="shared" si="61"/>
        <v>0</v>
      </c>
    </row>
    <row r="569" spans="1:8" x14ac:dyDescent="0.2">
      <c r="A569" s="41"/>
      <c r="B569" s="12" t="s">
        <v>546</v>
      </c>
      <c r="C569" s="13">
        <v>0</v>
      </c>
      <c r="D569" s="13">
        <v>3</v>
      </c>
      <c r="E569" s="14" t="str">
        <f t="shared" si="59"/>
        <v/>
      </c>
      <c r="F569" s="14">
        <f t="shared" si="60"/>
        <v>9.0171325518485117E-4</v>
      </c>
      <c r="G569" s="14">
        <f t="shared" si="62"/>
        <v>1</v>
      </c>
      <c r="H569" s="14" t="str">
        <f t="shared" si="61"/>
        <v/>
      </c>
    </row>
    <row r="570" spans="1:8" x14ac:dyDescent="0.2">
      <c r="A570" s="41"/>
      <c r="B570" s="12" t="s">
        <v>547</v>
      </c>
      <c r="C570" s="13">
        <v>0</v>
      </c>
      <c r="D570" s="13">
        <v>0</v>
      </c>
      <c r="E570" s="14" t="str">
        <f t="shared" si="59"/>
        <v/>
      </c>
      <c r="F570" s="14" t="str">
        <f t="shared" si="60"/>
        <v/>
      </c>
      <c r="G570" s="14" t="str">
        <f t="shared" si="62"/>
        <v xml:space="preserve"> </v>
      </c>
      <c r="H570" s="14" t="str">
        <f t="shared" si="61"/>
        <v/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59"/>
        <v/>
      </c>
      <c r="F572" s="14" t="str">
        <f t="shared" si="60"/>
        <v/>
      </c>
      <c r="G572" s="14" t="str">
        <f t="shared" si="62"/>
        <v xml:space="preserve"> 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1</v>
      </c>
      <c r="E574" s="14" t="str">
        <f t="shared" si="59"/>
        <v/>
      </c>
      <c r="F574" s="14">
        <f t="shared" si="60"/>
        <v>3.0057108506161706E-4</v>
      </c>
      <c r="G574" s="14">
        <f t="shared" si="62"/>
        <v>1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3</v>
      </c>
      <c r="E576" s="14" t="str">
        <f t="shared" si="59"/>
        <v/>
      </c>
      <c r="F576" s="14">
        <f t="shared" si="60"/>
        <v>9.0171325518485117E-4</v>
      </c>
      <c r="G576" s="14">
        <f t="shared" si="62"/>
        <v>1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224</v>
      </c>
      <c r="D582" s="17">
        <f>SUM(D583:D609)</f>
        <v>845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2.7723214285714284</v>
      </c>
      <c r="H582" s="18">
        <f t="shared" ref="H582:H609" si="65">+IF(OR(AND(E582=""),(G582="")),"",E582*G582)</f>
        <v>2.7723214285714284</v>
      </c>
    </row>
    <row r="583" spans="1:8" x14ac:dyDescent="0.2">
      <c r="A583" s="41"/>
      <c r="B583" s="12" t="s">
        <v>554</v>
      </c>
      <c r="C583" s="13">
        <v>0</v>
      </c>
      <c r="D583" s="13">
        <v>0</v>
      </c>
      <c r="E583" s="14" t="str">
        <f t="shared" si="63"/>
        <v/>
      </c>
      <c r="F583" s="14" t="str">
        <f t="shared" si="64"/>
        <v/>
      </c>
      <c r="G583" s="14" t="str">
        <f t="shared" ref="G583:G609" si="66">+IF(AND(C583=0,D583=0)," ",IF(C583=0,1,IF(D583=0,-1,(D583-C583)/C583)))</f>
        <v xml:space="preserve"> </v>
      </c>
      <c r="H583" s="14" t="str">
        <f t="shared" si="65"/>
        <v/>
      </c>
    </row>
    <row r="584" spans="1:8" x14ac:dyDescent="0.2">
      <c r="A584" s="41"/>
      <c r="B584" s="12" t="s">
        <v>555</v>
      </c>
      <c r="C584" s="13">
        <v>0</v>
      </c>
      <c r="D584" s="13">
        <v>9</v>
      </c>
      <c r="E584" s="14" t="str">
        <f t="shared" si="63"/>
        <v/>
      </c>
      <c r="F584" s="14">
        <f t="shared" si="64"/>
        <v>1.0650887573964497E-2</v>
      </c>
      <c r="G584" s="14">
        <f t="shared" si="66"/>
        <v>1</v>
      </c>
      <c r="H584" s="14" t="str">
        <f t="shared" si="65"/>
        <v/>
      </c>
    </row>
    <row r="585" spans="1:8" ht="25.5" x14ac:dyDescent="0.2">
      <c r="A585" s="41"/>
      <c r="B585" s="12" t="s">
        <v>556</v>
      </c>
      <c r="C585" s="13">
        <v>25</v>
      </c>
      <c r="D585" s="13">
        <v>33</v>
      </c>
      <c r="E585" s="14">
        <f t="shared" si="63"/>
        <v>0.11160714285714286</v>
      </c>
      <c r="F585" s="14">
        <f t="shared" si="64"/>
        <v>3.9053254437869819E-2</v>
      </c>
      <c r="G585" s="14">
        <f t="shared" si="66"/>
        <v>0.32</v>
      </c>
      <c r="H585" s="14">
        <f t="shared" si="65"/>
        <v>3.5714285714285719E-2</v>
      </c>
    </row>
    <row r="586" spans="1:8" x14ac:dyDescent="0.2">
      <c r="A586" s="41"/>
      <c r="B586" s="12" t="s">
        <v>557</v>
      </c>
      <c r="C586" s="13">
        <v>10</v>
      </c>
      <c r="D586" s="13">
        <v>185</v>
      </c>
      <c r="E586" s="14">
        <f t="shared" si="63"/>
        <v>4.4642857142857144E-2</v>
      </c>
      <c r="F586" s="14">
        <f t="shared" si="64"/>
        <v>0.21893491124260356</v>
      </c>
      <c r="G586" s="14">
        <f t="shared" si="66"/>
        <v>17.5</v>
      </c>
      <c r="H586" s="14">
        <f t="shared" si="65"/>
        <v>0.78125</v>
      </c>
    </row>
    <row r="587" spans="1:8" x14ac:dyDescent="0.2">
      <c r="A587" s="41"/>
      <c r="B587" s="12" t="s">
        <v>558</v>
      </c>
      <c r="C587" s="13">
        <v>0</v>
      </c>
      <c r="D587" s="13">
        <v>4</v>
      </c>
      <c r="E587" s="14" t="str">
        <f t="shared" si="63"/>
        <v/>
      </c>
      <c r="F587" s="14">
        <f t="shared" si="64"/>
        <v>4.7337278106508876E-3</v>
      </c>
      <c r="G587" s="14">
        <f t="shared" si="66"/>
        <v>1</v>
      </c>
      <c r="H587" s="14" t="str">
        <f t="shared" si="65"/>
        <v/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0</v>
      </c>
      <c r="D589" s="13">
        <v>1</v>
      </c>
      <c r="E589" s="14" t="str">
        <f t="shared" si="63"/>
        <v/>
      </c>
      <c r="F589" s="14">
        <f t="shared" si="64"/>
        <v>1.1834319526627219E-3</v>
      </c>
      <c r="G589" s="14">
        <f t="shared" si="66"/>
        <v>1</v>
      </c>
      <c r="H589" s="14" t="str">
        <f t="shared" si="65"/>
        <v/>
      </c>
    </row>
    <row r="590" spans="1:8" x14ac:dyDescent="0.2">
      <c r="A590" s="41"/>
      <c r="B590" s="12" t="s">
        <v>561</v>
      </c>
      <c r="C590" s="13">
        <v>0</v>
      </c>
      <c r="D590" s="13">
        <v>0</v>
      </c>
      <c r="E590" s="14" t="str">
        <f t="shared" si="63"/>
        <v/>
      </c>
      <c r="F590" s="14" t="str">
        <f t="shared" si="64"/>
        <v/>
      </c>
      <c r="G590" s="14" t="str">
        <f t="shared" si="66"/>
        <v xml:space="preserve"> 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1</v>
      </c>
      <c r="D591" s="13">
        <v>3</v>
      </c>
      <c r="E591" s="14">
        <f t="shared" si="63"/>
        <v>4.464285714285714E-3</v>
      </c>
      <c r="F591" s="14">
        <f t="shared" si="64"/>
        <v>3.5502958579881655E-3</v>
      </c>
      <c r="G591" s="14">
        <f t="shared" si="66"/>
        <v>2</v>
      </c>
      <c r="H591" s="14">
        <f t="shared" si="65"/>
        <v>8.9285714285714281E-3</v>
      </c>
    </row>
    <row r="592" spans="1:8" ht="25.5" x14ac:dyDescent="0.2">
      <c r="A592" s="41"/>
      <c r="B592" s="12" t="s">
        <v>563</v>
      </c>
      <c r="C592" s="13">
        <v>0</v>
      </c>
      <c r="D592" s="13">
        <v>0</v>
      </c>
      <c r="E592" s="14" t="str">
        <f t="shared" si="63"/>
        <v/>
      </c>
      <c r="F592" s="14" t="str">
        <f t="shared" si="64"/>
        <v/>
      </c>
      <c r="G592" s="14" t="str">
        <f t="shared" si="66"/>
        <v xml:space="preserve"> </v>
      </c>
      <c r="H592" s="14" t="str">
        <f t="shared" si="65"/>
        <v/>
      </c>
    </row>
    <row r="593" spans="1:8" x14ac:dyDescent="0.2">
      <c r="A593" s="41"/>
      <c r="B593" s="12" t="s">
        <v>564</v>
      </c>
      <c r="C593" s="13">
        <v>14</v>
      </c>
      <c r="D593" s="13">
        <v>22</v>
      </c>
      <c r="E593" s="14">
        <f t="shared" si="63"/>
        <v>6.25E-2</v>
      </c>
      <c r="F593" s="14">
        <f t="shared" si="64"/>
        <v>2.6035502958579881E-2</v>
      </c>
      <c r="G593" s="14">
        <f t="shared" si="66"/>
        <v>0.5714285714285714</v>
      </c>
      <c r="H593" s="14">
        <f t="shared" si="65"/>
        <v>3.5714285714285712E-2</v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73</v>
      </c>
      <c r="D597" s="13">
        <v>70</v>
      </c>
      <c r="E597" s="14">
        <f t="shared" si="63"/>
        <v>0.32589285714285715</v>
      </c>
      <c r="F597" s="14">
        <f t="shared" si="64"/>
        <v>8.2840236686390539E-2</v>
      </c>
      <c r="G597" s="14">
        <f t="shared" si="66"/>
        <v>-4.1095890410958902E-2</v>
      </c>
      <c r="H597" s="14">
        <f t="shared" si="65"/>
        <v>-1.3392857142857142E-2</v>
      </c>
    </row>
    <row r="598" spans="1:8" x14ac:dyDescent="0.2">
      <c r="A598" s="41"/>
      <c r="B598" s="12" t="s">
        <v>569</v>
      </c>
      <c r="C598" s="13">
        <v>2</v>
      </c>
      <c r="D598" s="13">
        <v>2</v>
      </c>
      <c r="E598" s="14">
        <f t="shared" si="63"/>
        <v>8.9285714285714281E-3</v>
      </c>
      <c r="F598" s="14">
        <f t="shared" si="64"/>
        <v>2.3668639053254438E-3</v>
      </c>
      <c r="G598" s="14">
        <f t="shared" si="66"/>
        <v>0</v>
      </c>
      <c r="H598" s="14">
        <f t="shared" si="65"/>
        <v>0</v>
      </c>
    </row>
    <row r="599" spans="1:8" x14ac:dyDescent="0.2">
      <c r="A599" s="41"/>
      <c r="B599" s="12" t="s">
        <v>570</v>
      </c>
      <c r="C599" s="13">
        <v>5</v>
      </c>
      <c r="D599" s="13">
        <v>13</v>
      </c>
      <c r="E599" s="14">
        <f t="shared" si="63"/>
        <v>2.2321428571428572E-2</v>
      </c>
      <c r="F599" s="14">
        <f t="shared" si="64"/>
        <v>1.5384615384615385E-2</v>
      </c>
      <c r="G599" s="14">
        <f t="shared" si="66"/>
        <v>1.6</v>
      </c>
      <c r="H599" s="14">
        <f t="shared" si="65"/>
        <v>3.5714285714285719E-2</v>
      </c>
    </row>
    <row r="600" spans="1:8" x14ac:dyDescent="0.2">
      <c r="A600" s="41"/>
      <c r="B600" s="12" t="s">
        <v>571</v>
      </c>
      <c r="C600" s="13">
        <v>30</v>
      </c>
      <c r="D600" s="13">
        <v>68</v>
      </c>
      <c r="E600" s="14">
        <f t="shared" si="63"/>
        <v>0.13392857142857142</v>
      </c>
      <c r="F600" s="14">
        <f t="shared" si="64"/>
        <v>8.0473372781065089E-2</v>
      </c>
      <c r="G600" s="14">
        <f t="shared" si="66"/>
        <v>1.2666666666666666</v>
      </c>
      <c r="H600" s="14">
        <f t="shared" si="65"/>
        <v>0.16964285714285712</v>
      </c>
    </row>
    <row r="601" spans="1:8" x14ac:dyDescent="0.2">
      <c r="A601" s="41"/>
      <c r="B601" s="12" t="s">
        <v>572</v>
      </c>
      <c r="C601" s="13">
        <v>56</v>
      </c>
      <c r="D601" s="13">
        <v>362</v>
      </c>
      <c r="E601" s="14">
        <f t="shared" si="63"/>
        <v>0.25</v>
      </c>
      <c r="F601" s="14">
        <f t="shared" si="64"/>
        <v>0.42840236686390532</v>
      </c>
      <c r="G601" s="14">
        <f t="shared" si="66"/>
        <v>5.4642857142857144</v>
      </c>
      <c r="H601" s="14">
        <f t="shared" si="65"/>
        <v>1.3660714285714286</v>
      </c>
    </row>
    <row r="602" spans="1:8" x14ac:dyDescent="0.2">
      <c r="A602" s="41"/>
      <c r="B602" s="12" t="s">
        <v>573</v>
      </c>
      <c r="C602" s="13">
        <v>0</v>
      </c>
      <c r="D602" s="13">
        <v>0</v>
      </c>
      <c r="E602" s="14" t="str">
        <f t="shared" si="63"/>
        <v/>
      </c>
      <c r="F602" s="14" t="str">
        <f t="shared" si="64"/>
        <v/>
      </c>
      <c r="G602" s="14" t="str">
        <f t="shared" si="66"/>
        <v xml:space="preserve"> </v>
      </c>
      <c r="H602" s="14" t="str">
        <f t="shared" si="65"/>
        <v/>
      </c>
    </row>
    <row r="603" spans="1:8" x14ac:dyDescent="0.2">
      <c r="A603" s="41"/>
      <c r="B603" s="12" t="s">
        <v>574</v>
      </c>
      <c r="C603" s="13">
        <v>0</v>
      </c>
      <c r="D603" s="13">
        <v>4</v>
      </c>
      <c r="E603" s="14" t="str">
        <f t="shared" si="63"/>
        <v/>
      </c>
      <c r="F603" s="14">
        <f t="shared" si="64"/>
        <v>4.7337278106508876E-3</v>
      </c>
      <c r="G603" s="14">
        <f t="shared" si="66"/>
        <v>1</v>
      </c>
      <c r="H603" s="14" t="str">
        <f t="shared" si="65"/>
        <v/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0</v>
      </c>
      <c r="D605" s="13">
        <v>10</v>
      </c>
      <c r="E605" s="14" t="str">
        <f t="shared" si="63"/>
        <v/>
      </c>
      <c r="F605" s="14">
        <f t="shared" si="64"/>
        <v>1.1834319526627219E-2</v>
      </c>
      <c r="G605" s="14">
        <f t="shared" si="66"/>
        <v>1</v>
      </c>
      <c r="H605" s="14" t="str">
        <f t="shared" si="65"/>
        <v/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6</v>
      </c>
      <c r="D608" s="13">
        <v>15</v>
      </c>
      <c r="E608" s="14">
        <f t="shared" si="63"/>
        <v>2.6785714285714284E-2</v>
      </c>
      <c r="F608" s="14">
        <f t="shared" si="64"/>
        <v>1.7751479289940829E-2</v>
      </c>
      <c r="G608" s="14">
        <f t="shared" si="66"/>
        <v>1.5</v>
      </c>
      <c r="H608" s="14">
        <f t="shared" si="65"/>
        <v>4.0178571428571425E-2</v>
      </c>
    </row>
    <row r="609" spans="1:8" ht="25.5" x14ac:dyDescent="0.2">
      <c r="A609" s="41"/>
      <c r="B609" s="12" t="s">
        <v>580</v>
      </c>
      <c r="C609" s="13">
        <v>2</v>
      </c>
      <c r="D609" s="13">
        <v>44</v>
      </c>
      <c r="E609" s="14">
        <f t="shared" si="63"/>
        <v>8.9285714285714281E-3</v>
      </c>
      <c r="F609" s="14">
        <f t="shared" si="64"/>
        <v>5.2071005917159761E-2</v>
      </c>
      <c r="G609" s="14">
        <f t="shared" si="66"/>
        <v>21</v>
      </c>
      <c r="H609" s="14">
        <f t="shared" si="65"/>
        <v>0.1875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620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621</v>
      </c>
      <c r="C8" s="10">
        <f>+C19+C75+C173+C349+C582</f>
        <v>8051</v>
      </c>
      <c r="D8" s="11">
        <f>+D19+D75+D173+D349+D582</f>
        <v>3745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-0.53484039249782633</v>
      </c>
      <c r="H8" s="9">
        <f t="shared" ref="H8:H13" si="1">+IF(OR(AND(E8=""),(G8="")),"",E8*G8)</f>
        <v>-0.53484039249782633</v>
      </c>
    </row>
    <row r="9" spans="1:8" x14ac:dyDescent="0.2">
      <c r="A9" s="41"/>
      <c r="B9" s="12" t="s">
        <v>8</v>
      </c>
      <c r="C9" s="13">
        <f>+C19</f>
        <v>28</v>
      </c>
      <c r="D9" s="13">
        <f>+D19</f>
        <v>16</v>
      </c>
      <c r="E9" s="14">
        <f t="shared" ref="E9:F13" si="2">+C9/C$8</f>
        <v>3.4778288411377468E-3</v>
      </c>
      <c r="F9" s="14">
        <f t="shared" si="2"/>
        <v>4.2723631508678238E-3</v>
      </c>
      <c r="G9" s="14">
        <f t="shared" si="0"/>
        <v>-0.42857142857142855</v>
      </c>
      <c r="H9" s="14">
        <f t="shared" si="1"/>
        <v>-1.49049807477332E-3</v>
      </c>
    </row>
    <row r="10" spans="1:8" ht="25.5" x14ac:dyDescent="0.2">
      <c r="A10" s="41"/>
      <c r="B10" s="12" t="s">
        <v>9</v>
      </c>
      <c r="C10" s="13">
        <f>+C75</f>
        <v>420</v>
      </c>
      <c r="D10" s="13">
        <f>+D75</f>
        <v>492</v>
      </c>
      <c r="E10" s="14">
        <f t="shared" si="2"/>
        <v>5.2167432617066203E-2</v>
      </c>
      <c r="F10" s="14">
        <f t="shared" si="2"/>
        <v>0.13137516688918557</v>
      </c>
      <c r="G10" s="14">
        <f t="shared" si="0"/>
        <v>0.17142857142857143</v>
      </c>
      <c r="H10" s="14">
        <f t="shared" si="1"/>
        <v>8.942988448639921E-3</v>
      </c>
    </row>
    <row r="11" spans="1:8" ht="25.5" x14ac:dyDescent="0.2">
      <c r="A11" s="41"/>
      <c r="B11" s="12" t="s">
        <v>10</v>
      </c>
      <c r="C11" s="13">
        <f>+C173</f>
        <v>617</v>
      </c>
      <c r="D11" s="13">
        <f>+D173</f>
        <v>330</v>
      </c>
      <c r="E11" s="14">
        <f t="shared" si="2"/>
        <v>7.6636442677928213E-2</v>
      </c>
      <c r="F11" s="14">
        <f t="shared" si="2"/>
        <v>8.8117489986648867E-2</v>
      </c>
      <c r="G11" s="14">
        <f t="shared" si="0"/>
        <v>-0.46515397082658022</v>
      </c>
      <c r="H11" s="14">
        <f t="shared" si="1"/>
        <v>-3.5647745621661904E-2</v>
      </c>
    </row>
    <row r="12" spans="1:8" ht="25.5" x14ac:dyDescent="0.2">
      <c r="A12" s="41"/>
      <c r="B12" s="12" t="s">
        <v>11</v>
      </c>
      <c r="C12" s="13">
        <f>+C349</f>
        <v>5218</v>
      </c>
      <c r="D12" s="13">
        <f>+D349</f>
        <v>2293</v>
      </c>
      <c r="E12" s="14">
        <f t="shared" si="2"/>
        <v>0.64811824618059866</v>
      </c>
      <c r="F12" s="14">
        <f t="shared" si="2"/>
        <v>0.61228304405874501</v>
      </c>
      <c r="G12" s="14">
        <f t="shared" si="0"/>
        <v>-0.56055960137983907</v>
      </c>
      <c r="H12" s="14">
        <f t="shared" si="1"/>
        <v>-0.36330890572599678</v>
      </c>
    </row>
    <row r="13" spans="1:8" ht="25.5" x14ac:dyDescent="0.2">
      <c r="A13" s="41"/>
      <c r="B13" s="12" t="s">
        <v>12</v>
      </c>
      <c r="C13" s="13">
        <f>+C582</f>
        <v>1768</v>
      </c>
      <c r="D13" s="13">
        <f>+D582</f>
        <v>614</v>
      </c>
      <c r="E13" s="14">
        <f t="shared" si="2"/>
        <v>0.21960004968326916</v>
      </c>
      <c r="F13" s="14">
        <f t="shared" si="2"/>
        <v>0.16395193591455273</v>
      </c>
      <c r="G13" s="14">
        <f t="shared" si="0"/>
        <v>-0.65271493212669685</v>
      </c>
      <c r="H13" s="14">
        <f t="shared" si="1"/>
        <v>-0.14333623152403427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28</v>
      </c>
      <c r="D19" s="17">
        <f>SUM(D20:D69)</f>
        <v>16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-0.42857142857142855</v>
      </c>
      <c r="H19" s="18">
        <f t="shared" ref="H19:H50" si="5">+IF(OR(AND(E19=""),(G19="")),"",E19*G19)</f>
        <v>-0.42857142857142855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1</v>
      </c>
      <c r="D25" s="13">
        <v>0</v>
      </c>
      <c r="E25" s="14">
        <f t="shared" si="3"/>
        <v>3.5714285714285712E-2</v>
      </c>
      <c r="F25" s="14" t="str">
        <f t="shared" si="4"/>
        <v/>
      </c>
      <c r="G25" s="14">
        <f t="shared" si="6"/>
        <v>-1</v>
      </c>
      <c r="H25" s="14">
        <f t="shared" si="5"/>
        <v>-3.5714285714285712E-2</v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2</v>
      </c>
      <c r="D27" s="13">
        <v>2</v>
      </c>
      <c r="E27" s="14">
        <f t="shared" si="3"/>
        <v>7.1428571428571425E-2</v>
      </c>
      <c r="F27" s="14">
        <f t="shared" si="4"/>
        <v>0.125</v>
      </c>
      <c r="G27" s="14">
        <f t="shared" si="6"/>
        <v>0</v>
      </c>
      <c r="H27" s="14">
        <f t="shared" si="5"/>
        <v>0</v>
      </c>
    </row>
    <row r="28" spans="1:8" x14ac:dyDescent="0.2">
      <c r="A28" s="41"/>
      <c r="B28" s="12" t="s">
        <v>24</v>
      </c>
      <c r="C28" s="13">
        <v>0</v>
      </c>
      <c r="D28" s="13">
        <v>0</v>
      </c>
      <c r="E28" s="14" t="str">
        <f t="shared" si="3"/>
        <v/>
      </c>
      <c r="F28" s="14" t="str">
        <f t="shared" si="4"/>
        <v/>
      </c>
      <c r="G28" s="14" t="str">
        <f t="shared" si="6"/>
        <v xml:space="preserve"> </v>
      </c>
      <c r="H28" s="14" t="str">
        <f t="shared" si="5"/>
        <v/>
      </c>
    </row>
    <row r="29" spans="1:8" x14ac:dyDescent="0.2">
      <c r="A29" s="41"/>
      <c r="B29" s="12" t="s">
        <v>25</v>
      </c>
      <c r="C29" s="13">
        <v>3</v>
      </c>
      <c r="D29" s="13">
        <v>0</v>
      </c>
      <c r="E29" s="14">
        <f t="shared" si="3"/>
        <v>0.10714285714285714</v>
      </c>
      <c r="F29" s="14" t="str">
        <f t="shared" si="4"/>
        <v/>
      </c>
      <c r="G29" s="14">
        <f t="shared" si="6"/>
        <v>-1</v>
      </c>
      <c r="H29" s="14">
        <f t="shared" si="5"/>
        <v>-0.10714285714285714</v>
      </c>
    </row>
    <row r="30" spans="1:8" x14ac:dyDescent="0.2">
      <c r="A30" s="41"/>
      <c r="B30" s="12" t="s">
        <v>26</v>
      </c>
      <c r="C30" s="13">
        <v>1</v>
      </c>
      <c r="D30" s="13">
        <v>1</v>
      </c>
      <c r="E30" s="14">
        <f t="shared" si="3"/>
        <v>3.5714285714285712E-2</v>
      </c>
      <c r="F30" s="14">
        <f t="shared" si="4"/>
        <v>6.25E-2</v>
      </c>
      <c r="G30" s="14">
        <f t="shared" si="6"/>
        <v>0</v>
      </c>
      <c r="H30" s="14">
        <f t="shared" si="5"/>
        <v>0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0</v>
      </c>
      <c r="D36" s="13">
        <v>3</v>
      </c>
      <c r="E36" s="14" t="str">
        <f t="shared" si="3"/>
        <v/>
      </c>
      <c r="F36" s="14">
        <f t="shared" si="4"/>
        <v>0.1875</v>
      </c>
      <c r="G36" s="14">
        <f t="shared" si="6"/>
        <v>1</v>
      </c>
      <c r="H36" s="14" t="str">
        <f t="shared" si="5"/>
        <v/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0</v>
      </c>
      <c r="E38" s="14" t="str">
        <f t="shared" si="3"/>
        <v/>
      </c>
      <c r="F38" s="14" t="str">
        <f t="shared" si="4"/>
        <v/>
      </c>
      <c r="G38" s="14" t="str">
        <f t="shared" si="6"/>
        <v xml:space="preserve"> 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0</v>
      </c>
      <c r="D39" s="13">
        <v>1</v>
      </c>
      <c r="E39" s="14" t="str">
        <f t="shared" si="3"/>
        <v/>
      </c>
      <c r="F39" s="14">
        <f t="shared" si="4"/>
        <v>6.25E-2</v>
      </c>
      <c r="G39" s="14">
        <f t="shared" si="6"/>
        <v>1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1</v>
      </c>
      <c r="D45" s="13">
        <v>0</v>
      </c>
      <c r="E45" s="14">
        <f t="shared" si="3"/>
        <v>3.5714285714285712E-2</v>
      </c>
      <c r="F45" s="14" t="str">
        <f t="shared" si="4"/>
        <v/>
      </c>
      <c r="G45" s="14">
        <f t="shared" si="6"/>
        <v>-1</v>
      </c>
      <c r="H45" s="14">
        <f t="shared" si="5"/>
        <v>-3.5714285714285712E-2</v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6</v>
      </c>
      <c r="D50" s="13">
        <v>1</v>
      </c>
      <c r="E50" s="14">
        <f t="shared" si="3"/>
        <v>0.21428571428571427</v>
      </c>
      <c r="F50" s="14">
        <f t="shared" si="4"/>
        <v>6.25E-2</v>
      </c>
      <c r="G50" s="14">
        <f t="shared" si="6"/>
        <v>-0.83333333333333337</v>
      </c>
      <c r="H50" s="14">
        <f t="shared" si="5"/>
        <v>-0.17857142857142858</v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1</v>
      </c>
      <c r="D53" s="13">
        <v>0</v>
      </c>
      <c r="E53" s="14">
        <f t="shared" si="7"/>
        <v>3.5714285714285712E-2</v>
      </c>
      <c r="F53" s="14" t="str">
        <f t="shared" si="8"/>
        <v/>
      </c>
      <c r="G53" s="14">
        <f t="shared" si="10"/>
        <v>-1</v>
      </c>
      <c r="H53" s="14">
        <f t="shared" si="9"/>
        <v>-3.5714285714285712E-2</v>
      </c>
    </row>
    <row r="54" spans="1:8" x14ac:dyDescent="0.2">
      <c r="A54" s="41"/>
      <c r="B54" s="12" t="s">
        <v>50</v>
      </c>
      <c r="C54" s="13">
        <v>1</v>
      </c>
      <c r="D54" s="13">
        <v>0</v>
      </c>
      <c r="E54" s="14">
        <f t="shared" si="7"/>
        <v>3.5714285714285712E-2</v>
      </c>
      <c r="F54" s="14" t="str">
        <f t="shared" si="8"/>
        <v/>
      </c>
      <c r="G54" s="14">
        <f t="shared" si="10"/>
        <v>-1</v>
      </c>
      <c r="H54" s="14">
        <f t="shared" si="9"/>
        <v>-3.5714285714285712E-2</v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1</v>
      </c>
      <c r="E61" s="14" t="str">
        <f t="shared" si="7"/>
        <v/>
      </c>
      <c r="F61" s="14">
        <f t="shared" si="8"/>
        <v>6.25E-2</v>
      </c>
      <c r="G61" s="14">
        <f t="shared" si="10"/>
        <v>1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0</v>
      </c>
      <c r="D62" s="13">
        <v>1</v>
      </c>
      <c r="E62" s="14" t="str">
        <f t="shared" si="7"/>
        <v/>
      </c>
      <c r="F62" s="14">
        <f t="shared" si="8"/>
        <v>6.25E-2</v>
      </c>
      <c r="G62" s="14">
        <f t="shared" si="10"/>
        <v>1</v>
      </c>
      <c r="H62" s="14" t="str">
        <f t="shared" si="9"/>
        <v/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7</v>
      </c>
      <c r="D64" s="13">
        <v>5</v>
      </c>
      <c r="E64" s="14">
        <f t="shared" si="7"/>
        <v>0.25</v>
      </c>
      <c r="F64" s="14">
        <f t="shared" si="8"/>
        <v>0.3125</v>
      </c>
      <c r="G64" s="14">
        <f t="shared" si="10"/>
        <v>-0.2857142857142857</v>
      </c>
      <c r="H64" s="14">
        <f t="shared" si="9"/>
        <v>-7.1428571428571425E-2</v>
      </c>
    </row>
    <row r="65" spans="1:8" x14ac:dyDescent="0.2">
      <c r="A65" s="41"/>
      <c r="B65" s="12" t="s">
        <v>61</v>
      </c>
      <c r="C65" s="13">
        <v>1</v>
      </c>
      <c r="D65" s="13">
        <v>0</v>
      </c>
      <c r="E65" s="14">
        <f t="shared" si="7"/>
        <v>3.5714285714285712E-2</v>
      </c>
      <c r="F65" s="14" t="str">
        <f t="shared" si="8"/>
        <v/>
      </c>
      <c r="G65" s="14">
        <f t="shared" si="10"/>
        <v>-1</v>
      </c>
      <c r="H65" s="14">
        <f t="shared" si="9"/>
        <v>-3.5714285714285712E-2</v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4</v>
      </c>
      <c r="D67" s="13">
        <v>0</v>
      </c>
      <c r="E67" s="14">
        <f t="shared" si="7"/>
        <v>0.14285714285714285</v>
      </c>
      <c r="F67" s="14" t="str">
        <f t="shared" si="8"/>
        <v/>
      </c>
      <c r="G67" s="14">
        <f t="shared" si="10"/>
        <v>-1</v>
      </c>
      <c r="H67" s="14">
        <f t="shared" si="9"/>
        <v>-0.14285714285714285</v>
      </c>
    </row>
    <row r="68" spans="1:8" x14ac:dyDescent="0.2">
      <c r="A68" s="41"/>
      <c r="B68" s="12" t="s">
        <v>64</v>
      </c>
      <c r="C68" s="13">
        <v>0</v>
      </c>
      <c r="D68" s="13">
        <v>0</v>
      </c>
      <c r="E68" s="14" t="str">
        <f t="shared" si="7"/>
        <v/>
      </c>
      <c r="F68" s="14" t="str">
        <f t="shared" si="8"/>
        <v/>
      </c>
      <c r="G68" s="14" t="str">
        <f t="shared" si="10"/>
        <v xml:space="preserve"> </v>
      </c>
      <c r="H68" s="14" t="str">
        <f t="shared" si="9"/>
        <v/>
      </c>
    </row>
    <row r="69" spans="1:8" x14ac:dyDescent="0.2">
      <c r="A69" s="41"/>
      <c r="B69" s="12" t="s">
        <v>65</v>
      </c>
      <c r="C69" s="13">
        <v>0</v>
      </c>
      <c r="D69" s="13">
        <v>1</v>
      </c>
      <c r="E69" s="14" t="str">
        <f t="shared" si="7"/>
        <v/>
      </c>
      <c r="F69" s="14">
        <f t="shared" si="8"/>
        <v>6.25E-2</v>
      </c>
      <c r="G69" s="14">
        <f t="shared" si="10"/>
        <v>1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420</v>
      </c>
      <c r="D75" s="17">
        <f>SUM(D76:D167)</f>
        <v>492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0.17142857142857143</v>
      </c>
      <c r="H75" s="18">
        <f t="shared" ref="H75:H106" si="13">+IF(OR(AND(E75=""),(G75="")),"",E75*G75)</f>
        <v>0.17142857142857143</v>
      </c>
    </row>
    <row r="76" spans="1:8" x14ac:dyDescent="0.2">
      <c r="A76" s="41"/>
      <c r="B76" s="12" t="s">
        <v>66</v>
      </c>
      <c r="C76" s="13">
        <v>17</v>
      </c>
      <c r="D76" s="13">
        <v>6</v>
      </c>
      <c r="E76" s="14">
        <f t="shared" si="11"/>
        <v>4.0476190476190478E-2</v>
      </c>
      <c r="F76" s="14">
        <f t="shared" si="12"/>
        <v>1.2195121951219513E-2</v>
      </c>
      <c r="G76" s="14">
        <f t="shared" ref="G76:G107" si="14">+IF(AND(C76=0,D76=0)," ",IF(C76=0,1,IF(D76=0,-1,(D76-C76)/C76)))</f>
        <v>-0.6470588235294118</v>
      </c>
      <c r="H76" s="14">
        <f t="shared" si="13"/>
        <v>-2.6190476190476195E-2</v>
      </c>
    </row>
    <row r="77" spans="1:8" ht="25.5" x14ac:dyDescent="0.2">
      <c r="A77" s="41"/>
      <c r="B77" s="12" t="s">
        <v>67</v>
      </c>
      <c r="C77" s="13">
        <v>59</v>
      </c>
      <c r="D77" s="13">
        <v>1</v>
      </c>
      <c r="E77" s="14">
        <f t="shared" si="11"/>
        <v>0.14047619047619048</v>
      </c>
      <c r="F77" s="14">
        <f t="shared" si="12"/>
        <v>2.0325203252032522E-3</v>
      </c>
      <c r="G77" s="14">
        <f t="shared" si="14"/>
        <v>-0.98305084745762716</v>
      </c>
      <c r="H77" s="14">
        <f t="shared" si="13"/>
        <v>-0.1380952380952381</v>
      </c>
    </row>
    <row r="78" spans="1:8" x14ac:dyDescent="0.2">
      <c r="A78" s="41"/>
      <c r="B78" s="12" t="s">
        <v>68</v>
      </c>
      <c r="C78" s="13">
        <v>1</v>
      </c>
      <c r="D78" s="13">
        <v>0</v>
      </c>
      <c r="E78" s="14">
        <f t="shared" si="11"/>
        <v>2.3809523809523812E-3</v>
      </c>
      <c r="F78" s="14" t="str">
        <f t="shared" si="12"/>
        <v/>
      </c>
      <c r="G78" s="14">
        <f t="shared" si="14"/>
        <v>-1</v>
      </c>
      <c r="H78" s="14">
        <f t="shared" si="13"/>
        <v>-2.3809523809523812E-3</v>
      </c>
    </row>
    <row r="79" spans="1:8" x14ac:dyDescent="0.2">
      <c r="A79" s="41"/>
      <c r="B79" s="12" t="s">
        <v>69</v>
      </c>
      <c r="C79" s="13">
        <v>41</v>
      </c>
      <c r="D79" s="13">
        <v>18</v>
      </c>
      <c r="E79" s="14">
        <f t="shared" si="11"/>
        <v>9.7619047619047619E-2</v>
      </c>
      <c r="F79" s="14">
        <f t="shared" si="12"/>
        <v>3.6585365853658534E-2</v>
      </c>
      <c r="G79" s="14">
        <f t="shared" si="14"/>
        <v>-0.56097560975609762</v>
      </c>
      <c r="H79" s="14">
        <f t="shared" si="13"/>
        <v>-5.4761904761904769E-2</v>
      </c>
    </row>
    <row r="80" spans="1:8" ht="25.5" x14ac:dyDescent="0.2">
      <c r="A80" s="41"/>
      <c r="B80" s="12" t="s">
        <v>70</v>
      </c>
      <c r="C80" s="13">
        <v>11</v>
      </c>
      <c r="D80" s="13">
        <v>6</v>
      </c>
      <c r="E80" s="14">
        <f t="shared" si="11"/>
        <v>2.6190476190476191E-2</v>
      </c>
      <c r="F80" s="14">
        <f t="shared" si="12"/>
        <v>1.2195121951219513E-2</v>
      </c>
      <c r="G80" s="14">
        <f t="shared" si="14"/>
        <v>-0.45454545454545453</v>
      </c>
      <c r="H80" s="14">
        <f t="shared" si="13"/>
        <v>-1.1904761904761904E-2</v>
      </c>
    </row>
    <row r="81" spans="1:8" x14ac:dyDescent="0.2">
      <c r="A81" s="41"/>
      <c r="B81" s="12" t="s">
        <v>71</v>
      </c>
      <c r="C81" s="13">
        <v>4</v>
      </c>
      <c r="D81" s="13">
        <v>2</v>
      </c>
      <c r="E81" s="14">
        <f t="shared" si="11"/>
        <v>9.5238095238095247E-3</v>
      </c>
      <c r="F81" s="14">
        <f t="shared" si="12"/>
        <v>4.0650406504065045E-3</v>
      </c>
      <c r="G81" s="14">
        <f t="shared" si="14"/>
        <v>-0.5</v>
      </c>
      <c r="H81" s="14">
        <f t="shared" si="13"/>
        <v>-4.7619047619047623E-3</v>
      </c>
    </row>
    <row r="82" spans="1:8" x14ac:dyDescent="0.2">
      <c r="A82" s="41"/>
      <c r="B82" s="12" t="s">
        <v>72</v>
      </c>
      <c r="C82" s="13">
        <v>0</v>
      </c>
      <c r="D82" s="13">
        <v>1</v>
      </c>
      <c r="E82" s="14" t="str">
        <f t="shared" si="11"/>
        <v/>
      </c>
      <c r="F82" s="14">
        <f t="shared" si="12"/>
        <v>2.0325203252032522E-3</v>
      </c>
      <c r="G82" s="14">
        <f t="shared" si="14"/>
        <v>1</v>
      </c>
      <c r="H82" s="14" t="str">
        <f t="shared" si="13"/>
        <v/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1</v>
      </c>
      <c r="D84" s="13">
        <v>0</v>
      </c>
      <c r="E84" s="14">
        <f t="shared" si="11"/>
        <v>2.3809523809523812E-3</v>
      </c>
      <c r="F84" s="14" t="str">
        <f t="shared" si="12"/>
        <v/>
      </c>
      <c r="G84" s="14">
        <f t="shared" si="14"/>
        <v>-1</v>
      </c>
      <c r="H84" s="14">
        <f t="shared" si="13"/>
        <v>-2.3809523809523812E-3</v>
      </c>
    </row>
    <row r="85" spans="1:8" x14ac:dyDescent="0.2">
      <c r="A85" s="41"/>
      <c r="B85" s="12" t="s">
        <v>75</v>
      </c>
      <c r="C85" s="13">
        <v>1</v>
      </c>
      <c r="D85" s="13">
        <v>0</v>
      </c>
      <c r="E85" s="14">
        <f t="shared" si="11"/>
        <v>2.3809523809523812E-3</v>
      </c>
      <c r="F85" s="14" t="str">
        <f t="shared" si="12"/>
        <v/>
      </c>
      <c r="G85" s="14">
        <f t="shared" si="14"/>
        <v>-1</v>
      </c>
      <c r="H85" s="14">
        <f t="shared" si="13"/>
        <v>-2.3809523809523812E-3</v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7</v>
      </c>
      <c r="D87" s="13">
        <v>1</v>
      </c>
      <c r="E87" s="14">
        <f t="shared" si="11"/>
        <v>1.6666666666666666E-2</v>
      </c>
      <c r="F87" s="14">
        <f t="shared" si="12"/>
        <v>2.0325203252032522E-3</v>
      </c>
      <c r="G87" s="14">
        <f t="shared" si="14"/>
        <v>-0.8571428571428571</v>
      </c>
      <c r="H87" s="14">
        <f t="shared" si="13"/>
        <v>-1.4285714285714285E-2</v>
      </c>
    </row>
    <row r="88" spans="1:8" x14ac:dyDescent="0.2">
      <c r="A88" s="41"/>
      <c r="B88" s="12" t="s">
        <v>78</v>
      </c>
      <c r="C88" s="13">
        <v>1</v>
      </c>
      <c r="D88" s="13">
        <v>1</v>
      </c>
      <c r="E88" s="14">
        <f t="shared" si="11"/>
        <v>2.3809523809523812E-3</v>
      </c>
      <c r="F88" s="14">
        <f t="shared" si="12"/>
        <v>2.0325203252032522E-3</v>
      </c>
      <c r="G88" s="14">
        <f t="shared" si="14"/>
        <v>0</v>
      </c>
      <c r="H88" s="14">
        <f t="shared" si="13"/>
        <v>0</v>
      </c>
    </row>
    <row r="89" spans="1:8" x14ac:dyDescent="0.2">
      <c r="A89" s="41"/>
      <c r="B89" s="12" t="s">
        <v>79</v>
      </c>
      <c r="C89" s="13">
        <v>5</v>
      </c>
      <c r="D89" s="13">
        <v>2</v>
      </c>
      <c r="E89" s="14">
        <f t="shared" si="11"/>
        <v>1.1904761904761904E-2</v>
      </c>
      <c r="F89" s="14">
        <f t="shared" si="12"/>
        <v>4.0650406504065045E-3</v>
      </c>
      <c r="G89" s="14">
        <f t="shared" si="14"/>
        <v>-0.6</v>
      </c>
      <c r="H89" s="14">
        <f t="shared" si="13"/>
        <v>-7.1428571428571418E-3</v>
      </c>
    </row>
    <row r="90" spans="1:8" x14ac:dyDescent="0.2">
      <c r="A90" s="41"/>
      <c r="B90" s="12" t="s">
        <v>80</v>
      </c>
      <c r="C90" s="13">
        <v>1</v>
      </c>
      <c r="D90" s="13">
        <v>3</v>
      </c>
      <c r="E90" s="14">
        <f t="shared" si="11"/>
        <v>2.3809523809523812E-3</v>
      </c>
      <c r="F90" s="14">
        <f t="shared" si="12"/>
        <v>6.0975609756097563E-3</v>
      </c>
      <c r="G90" s="14">
        <f t="shared" si="14"/>
        <v>2</v>
      </c>
      <c r="H90" s="14">
        <f t="shared" si="13"/>
        <v>4.7619047619047623E-3</v>
      </c>
    </row>
    <row r="91" spans="1:8" x14ac:dyDescent="0.2">
      <c r="A91" s="41"/>
      <c r="B91" s="12" t="s">
        <v>81</v>
      </c>
      <c r="C91" s="13">
        <v>56</v>
      </c>
      <c r="D91" s="13">
        <v>35</v>
      </c>
      <c r="E91" s="14">
        <f t="shared" si="11"/>
        <v>0.13333333333333333</v>
      </c>
      <c r="F91" s="14">
        <f t="shared" si="12"/>
        <v>7.113821138211382E-2</v>
      </c>
      <c r="G91" s="14">
        <f t="shared" si="14"/>
        <v>-0.375</v>
      </c>
      <c r="H91" s="14">
        <f t="shared" si="13"/>
        <v>-0.05</v>
      </c>
    </row>
    <row r="92" spans="1:8" x14ac:dyDescent="0.2">
      <c r="A92" s="41"/>
      <c r="B92" s="12" t="s">
        <v>82</v>
      </c>
      <c r="C92" s="13">
        <v>6</v>
      </c>
      <c r="D92" s="13">
        <v>0</v>
      </c>
      <c r="E92" s="14">
        <f t="shared" si="11"/>
        <v>1.4285714285714285E-2</v>
      </c>
      <c r="F92" s="14" t="str">
        <f t="shared" si="12"/>
        <v/>
      </c>
      <c r="G92" s="14">
        <f t="shared" si="14"/>
        <v>-1</v>
      </c>
      <c r="H92" s="14">
        <f t="shared" si="13"/>
        <v>-1.4285714285714285E-2</v>
      </c>
    </row>
    <row r="93" spans="1:8" x14ac:dyDescent="0.2">
      <c r="A93" s="41"/>
      <c r="B93" s="12" t="s">
        <v>83</v>
      </c>
      <c r="C93" s="13">
        <v>6</v>
      </c>
      <c r="D93" s="13">
        <v>2</v>
      </c>
      <c r="E93" s="14">
        <f t="shared" si="11"/>
        <v>1.4285714285714285E-2</v>
      </c>
      <c r="F93" s="14">
        <f t="shared" si="12"/>
        <v>4.0650406504065045E-3</v>
      </c>
      <c r="G93" s="14">
        <f t="shared" si="14"/>
        <v>-0.66666666666666663</v>
      </c>
      <c r="H93" s="14">
        <f t="shared" si="13"/>
        <v>-9.5238095238095229E-3</v>
      </c>
    </row>
    <row r="94" spans="1:8" x14ac:dyDescent="0.2">
      <c r="A94" s="41"/>
      <c r="B94" s="12" t="s">
        <v>84</v>
      </c>
      <c r="C94" s="13">
        <v>4</v>
      </c>
      <c r="D94" s="13">
        <v>1</v>
      </c>
      <c r="E94" s="14">
        <f t="shared" si="11"/>
        <v>9.5238095238095247E-3</v>
      </c>
      <c r="F94" s="14">
        <f t="shared" si="12"/>
        <v>2.0325203252032522E-3</v>
      </c>
      <c r="G94" s="14">
        <f t="shared" si="14"/>
        <v>-0.75</v>
      </c>
      <c r="H94" s="14">
        <f t="shared" si="13"/>
        <v>-7.1428571428571435E-3</v>
      </c>
    </row>
    <row r="95" spans="1:8" x14ac:dyDescent="0.2">
      <c r="A95" s="41"/>
      <c r="B95" s="12" t="s">
        <v>85</v>
      </c>
      <c r="C95" s="13">
        <v>0</v>
      </c>
      <c r="D95" s="13">
        <v>0</v>
      </c>
      <c r="E95" s="14" t="str">
        <f t="shared" si="11"/>
        <v/>
      </c>
      <c r="F95" s="14" t="str">
        <f t="shared" si="12"/>
        <v/>
      </c>
      <c r="G95" s="14" t="str">
        <f t="shared" si="14"/>
        <v xml:space="preserve"> </v>
      </c>
      <c r="H95" s="14" t="str">
        <f t="shared" si="13"/>
        <v/>
      </c>
    </row>
    <row r="96" spans="1:8" x14ac:dyDescent="0.2">
      <c r="A96" s="41"/>
      <c r="B96" s="12" t="s">
        <v>86</v>
      </c>
      <c r="C96" s="13">
        <v>1</v>
      </c>
      <c r="D96" s="13">
        <v>2</v>
      </c>
      <c r="E96" s="14">
        <f t="shared" si="11"/>
        <v>2.3809523809523812E-3</v>
      </c>
      <c r="F96" s="14">
        <f t="shared" si="12"/>
        <v>4.0650406504065045E-3</v>
      </c>
      <c r="G96" s="14">
        <f t="shared" si="14"/>
        <v>1</v>
      </c>
      <c r="H96" s="14">
        <f t="shared" si="13"/>
        <v>2.3809523809523812E-3</v>
      </c>
    </row>
    <row r="97" spans="1:8" x14ac:dyDescent="0.2">
      <c r="A97" s="41"/>
      <c r="B97" s="12" t="s">
        <v>87</v>
      </c>
      <c r="C97" s="13">
        <v>0</v>
      </c>
      <c r="D97" s="13">
        <v>1</v>
      </c>
      <c r="E97" s="14" t="str">
        <f t="shared" si="11"/>
        <v/>
      </c>
      <c r="F97" s="14">
        <f t="shared" si="12"/>
        <v>2.0325203252032522E-3</v>
      </c>
      <c r="G97" s="14">
        <f t="shared" si="14"/>
        <v>1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11</v>
      </c>
      <c r="D99" s="13">
        <v>8</v>
      </c>
      <c r="E99" s="14">
        <f t="shared" si="11"/>
        <v>2.6190476190476191E-2</v>
      </c>
      <c r="F99" s="14">
        <f t="shared" si="12"/>
        <v>1.6260162601626018E-2</v>
      </c>
      <c r="G99" s="14">
        <f t="shared" si="14"/>
        <v>-0.27272727272727271</v>
      </c>
      <c r="H99" s="14">
        <f t="shared" si="13"/>
        <v>-7.1428571428571426E-3</v>
      </c>
    </row>
    <row r="100" spans="1:8" x14ac:dyDescent="0.2">
      <c r="A100" s="41"/>
      <c r="B100" s="12" t="s">
        <v>90</v>
      </c>
      <c r="C100" s="13">
        <v>0</v>
      </c>
      <c r="D100" s="13">
        <v>2</v>
      </c>
      <c r="E100" s="14" t="str">
        <f t="shared" si="11"/>
        <v/>
      </c>
      <c r="F100" s="14">
        <f t="shared" si="12"/>
        <v>4.0650406504065045E-3</v>
      </c>
      <c r="G100" s="14">
        <f t="shared" si="14"/>
        <v>1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2</v>
      </c>
      <c r="E102" s="14" t="str">
        <f t="shared" si="11"/>
        <v/>
      </c>
      <c r="F102" s="14">
        <f t="shared" si="12"/>
        <v>4.0650406504065045E-3</v>
      </c>
      <c r="G102" s="14">
        <f t="shared" si="14"/>
        <v>1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6</v>
      </c>
      <c r="D103" s="13">
        <v>42</v>
      </c>
      <c r="E103" s="14">
        <f t="shared" si="11"/>
        <v>1.4285714285714285E-2</v>
      </c>
      <c r="F103" s="14">
        <f t="shared" si="12"/>
        <v>8.5365853658536592E-2</v>
      </c>
      <c r="G103" s="14">
        <f t="shared" si="14"/>
        <v>6</v>
      </c>
      <c r="H103" s="14">
        <f t="shared" si="13"/>
        <v>8.5714285714285715E-2</v>
      </c>
    </row>
    <row r="104" spans="1:8" x14ac:dyDescent="0.2">
      <c r="A104" s="41"/>
      <c r="B104" s="12" t="s">
        <v>94</v>
      </c>
      <c r="C104" s="13">
        <v>4</v>
      </c>
      <c r="D104" s="13">
        <v>5</v>
      </c>
      <c r="E104" s="14">
        <f t="shared" si="11"/>
        <v>9.5238095238095247E-3</v>
      </c>
      <c r="F104" s="14">
        <f t="shared" si="12"/>
        <v>1.016260162601626E-2</v>
      </c>
      <c r="G104" s="14">
        <f t="shared" si="14"/>
        <v>0.25</v>
      </c>
      <c r="H104" s="14">
        <f t="shared" si="13"/>
        <v>2.3809523809523812E-3</v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0</v>
      </c>
      <c r="D106" s="13">
        <v>1</v>
      </c>
      <c r="E106" s="14" t="str">
        <f t="shared" si="11"/>
        <v/>
      </c>
      <c r="F106" s="14">
        <f t="shared" si="12"/>
        <v>2.0325203252032522E-3</v>
      </c>
      <c r="G106" s="14">
        <f t="shared" si="14"/>
        <v>1</v>
      </c>
      <c r="H106" s="14" t="str">
        <f t="shared" si="13"/>
        <v/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3</v>
      </c>
      <c r="D108" s="13">
        <v>2</v>
      </c>
      <c r="E108" s="14">
        <f t="shared" si="15"/>
        <v>7.1428571428571426E-3</v>
      </c>
      <c r="F108" s="14">
        <f t="shared" si="16"/>
        <v>4.0650406504065045E-3</v>
      </c>
      <c r="G108" s="14">
        <f t="shared" ref="G108:G139" si="18">+IF(AND(C108=0,D108=0)," ",IF(C108=0,1,IF(D108=0,-1,(D108-C108)/C108)))</f>
        <v>-0.33333333333333331</v>
      </c>
      <c r="H108" s="14">
        <f t="shared" si="17"/>
        <v>-2.3809523809523807E-3</v>
      </c>
    </row>
    <row r="109" spans="1:8" x14ac:dyDescent="0.2">
      <c r="A109" s="41"/>
      <c r="B109" s="12" t="s">
        <v>100</v>
      </c>
      <c r="C109" s="13">
        <v>1</v>
      </c>
      <c r="D109" s="13">
        <v>0</v>
      </c>
      <c r="E109" s="14">
        <f t="shared" si="15"/>
        <v>2.3809523809523812E-3</v>
      </c>
      <c r="F109" s="14" t="str">
        <f t="shared" si="16"/>
        <v/>
      </c>
      <c r="G109" s="14">
        <f t="shared" si="18"/>
        <v>-1</v>
      </c>
      <c r="H109" s="14">
        <f t="shared" si="17"/>
        <v>-2.3809523809523812E-3</v>
      </c>
    </row>
    <row r="110" spans="1:8" x14ac:dyDescent="0.2">
      <c r="A110" s="41"/>
      <c r="B110" s="12" t="s">
        <v>101</v>
      </c>
      <c r="C110" s="13">
        <v>1</v>
      </c>
      <c r="D110" s="13">
        <v>0</v>
      </c>
      <c r="E110" s="14">
        <f t="shared" si="15"/>
        <v>2.3809523809523812E-3</v>
      </c>
      <c r="F110" s="14" t="str">
        <f t="shared" si="16"/>
        <v/>
      </c>
      <c r="G110" s="14">
        <f t="shared" si="18"/>
        <v>-1</v>
      </c>
      <c r="H110" s="14">
        <f t="shared" si="17"/>
        <v>-2.3809523809523812E-3</v>
      </c>
    </row>
    <row r="111" spans="1:8" x14ac:dyDescent="0.2">
      <c r="A111" s="41"/>
      <c r="B111" s="12" t="s">
        <v>102</v>
      </c>
      <c r="C111" s="13">
        <v>4</v>
      </c>
      <c r="D111" s="13">
        <v>2</v>
      </c>
      <c r="E111" s="14">
        <f t="shared" si="15"/>
        <v>9.5238095238095247E-3</v>
      </c>
      <c r="F111" s="14">
        <f t="shared" si="16"/>
        <v>4.0650406504065045E-3</v>
      </c>
      <c r="G111" s="14">
        <f t="shared" si="18"/>
        <v>-0.5</v>
      </c>
      <c r="H111" s="14">
        <f t="shared" si="17"/>
        <v>-4.7619047619047623E-3</v>
      </c>
    </row>
    <row r="112" spans="1:8" ht="25.5" x14ac:dyDescent="0.2">
      <c r="A112" s="41"/>
      <c r="B112" s="12" t="s">
        <v>103</v>
      </c>
      <c r="C112" s="13">
        <v>1</v>
      </c>
      <c r="D112" s="13">
        <v>0</v>
      </c>
      <c r="E112" s="14">
        <f t="shared" si="15"/>
        <v>2.3809523809523812E-3</v>
      </c>
      <c r="F112" s="14" t="str">
        <f t="shared" si="16"/>
        <v/>
      </c>
      <c r="G112" s="14">
        <f t="shared" si="18"/>
        <v>-1</v>
      </c>
      <c r="H112" s="14">
        <f t="shared" si="17"/>
        <v>-2.3809523809523812E-3</v>
      </c>
    </row>
    <row r="113" spans="1:8" ht="25.5" x14ac:dyDescent="0.2">
      <c r="A113" s="41"/>
      <c r="B113" s="12" t="s">
        <v>104</v>
      </c>
      <c r="C113" s="13">
        <v>4</v>
      </c>
      <c r="D113" s="13">
        <v>1</v>
      </c>
      <c r="E113" s="14">
        <f t="shared" si="15"/>
        <v>9.5238095238095247E-3</v>
      </c>
      <c r="F113" s="14">
        <f t="shared" si="16"/>
        <v>2.0325203252032522E-3</v>
      </c>
      <c r="G113" s="14">
        <f t="shared" si="18"/>
        <v>-0.75</v>
      </c>
      <c r="H113" s="14">
        <f t="shared" si="17"/>
        <v>-7.1428571428571435E-3</v>
      </c>
    </row>
    <row r="114" spans="1:8" x14ac:dyDescent="0.2">
      <c r="A114" s="41"/>
      <c r="B114" s="12" t="s">
        <v>105</v>
      </c>
      <c r="C114" s="13">
        <v>10</v>
      </c>
      <c r="D114" s="13">
        <v>1</v>
      </c>
      <c r="E114" s="14">
        <f t="shared" si="15"/>
        <v>2.3809523809523808E-2</v>
      </c>
      <c r="F114" s="14">
        <f t="shared" si="16"/>
        <v>2.0325203252032522E-3</v>
      </c>
      <c r="G114" s="14">
        <f t="shared" si="18"/>
        <v>-0.9</v>
      </c>
      <c r="H114" s="14">
        <f t="shared" si="17"/>
        <v>-2.1428571428571429E-2</v>
      </c>
    </row>
    <row r="115" spans="1:8" x14ac:dyDescent="0.2">
      <c r="A115" s="41"/>
      <c r="B115" s="12" t="s">
        <v>106</v>
      </c>
      <c r="C115" s="13">
        <v>4</v>
      </c>
      <c r="D115" s="13">
        <v>10</v>
      </c>
      <c r="E115" s="14">
        <f t="shared" si="15"/>
        <v>9.5238095238095247E-3</v>
      </c>
      <c r="F115" s="14">
        <f t="shared" si="16"/>
        <v>2.032520325203252E-2</v>
      </c>
      <c r="G115" s="14">
        <f t="shared" si="18"/>
        <v>1.5</v>
      </c>
      <c r="H115" s="14">
        <f t="shared" si="17"/>
        <v>1.4285714285714287E-2</v>
      </c>
    </row>
    <row r="116" spans="1:8" x14ac:dyDescent="0.2">
      <c r="A116" s="41"/>
      <c r="B116" s="12" t="s">
        <v>107</v>
      </c>
      <c r="C116" s="13">
        <v>2</v>
      </c>
      <c r="D116" s="13">
        <v>0</v>
      </c>
      <c r="E116" s="14">
        <f t="shared" si="15"/>
        <v>4.7619047619047623E-3</v>
      </c>
      <c r="F116" s="14" t="str">
        <f t="shared" si="16"/>
        <v/>
      </c>
      <c r="G116" s="14">
        <f t="shared" si="18"/>
        <v>-1</v>
      </c>
      <c r="H116" s="14">
        <f t="shared" si="17"/>
        <v>-4.7619047619047623E-3</v>
      </c>
    </row>
    <row r="117" spans="1:8" x14ac:dyDescent="0.2">
      <c r="A117" s="41"/>
      <c r="B117" s="12" t="s">
        <v>108</v>
      </c>
      <c r="C117" s="13">
        <v>1</v>
      </c>
      <c r="D117" s="13">
        <v>0</v>
      </c>
      <c r="E117" s="14">
        <f t="shared" si="15"/>
        <v>2.3809523809523812E-3</v>
      </c>
      <c r="F117" s="14" t="str">
        <f t="shared" si="16"/>
        <v/>
      </c>
      <c r="G117" s="14">
        <f t="shared" si="18"/>
        <v>-1</v>
      </c>
      <c r="H117" s="14">
        <f t="shared" si="17"/>
        <v>-2.3809523809523812E-3</v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2</v>
      </c>
      <c r="D120" s="13">
        <v>0</v>
      </c>
      <c r="E120" s="14">
        <f t="shared" si="15"/>
        <v>4.7619047619047623E-3</v>
      </c>
      <c r="F120" s="14" t="str">
        <f t="shared" si="16"/>
        <v/>
      </c>
      <c r="G120" s="14">
        <f t="shared" si="18"/>
        <v>-1</v>
      </c>
      <c r="H120" s="14">
        <f t="shared" si="17"/>
        <v>-4.7619047619047623E-3</v>
      </c>
    </row>
    <row r="121" spans="1:8" x14ac:dyDescent="0.2">
      <c r="A121" s="41"/>
      <c r="B121" s="12" t="s">
        <v>112</v>
      </c>
      <c r="C121" s="13">
        <v>11</v>
      </c>
      <c r="D121" s="13">
        <v>5</v>
      </c>
      <c r="E121" s="14">
        <f t="shared" si="15"/>
        <v>2.6190476190476191E-2</v>
      </c>
      <c r="F121" s="14">
        <f t="shared" si="16"/>
        <v>1.016260162601626E-2</v>
      </c>
      <c r="G121" s="14">
        <f t="shared" si="18"/>
        <v>-0.54545454545454541</v>
      </c>
      <c r="H121" s="14">
        <f t="shared" si="17"/>
        <v>-1.4285714285714285E-2</v>
      </c>
    </row>
    <row r="122" spans="1:8" x14ac:dyDescent="0.2">
      <c r="A122" s="41"/>
      <c r="B122" s="12" t="s">
        <v>113</v>
      </c>
      <c r="C122" s="13">
        <v>0</v>
      </c>
      <c r="D122" s="13">
        <v>1</v>
      </c>
      <c r="E122" s="14" t="str">
        <f t="shared" si="15"/>
        <v/>
      </c>
      <c r="F122" s="14">
        <f t="shared" si="16"/>
        <v>2.0325203252032522E-3</v>
      </c>
      <c r="G122" s="14">
        <f t="shared" si="18"/>
        <v>1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2</v>
      </c>
      <c r="D123" s="13">
        <v>1</v>
      </c>
      <c r="E123" s="14">
        <f t="shared" si="15"/>
        <v>4.7619047619047623E-3</v>
      </c>
      <c r="F123" s="14">
        <f t="shared" si="16"/>
        <v>2.0325203252032522E-3</v>
      </c>
      <c r="G123" s="14">
        <f t="shared" si="18"/>
        <v>-0.5</v>
      </c>
      <c r="H123" s="14">
        <f t="shared" si="17"/>
        <v>-2.3809523809523812E-3</v>
      </c>
    </row>
    <row r="124" spans="1:8" x14ac:dyDescent="0.2">
      <c r="A124" s="41"/>
      <c r="B124" s="12" t="s">
        <v>115</v>
      </c>
      <c r="C124" s="13">
        <v>1</v>
      </c>
      <c r="D124" s="13">
        <v>4</v>
      </c>
      <c r="E124" s="14">
        <f t="shared" si="15"/>
        <v>2.3809523809523812E-3</v>
      </c>
      <c r="F124" s="14">
        <f t="shared" si="16"/>
        <v>8.130081300813009E-3</v>
      </c>
      <c r="G124" s="14">
        <f t="shared" si="18"/>
        <v>3</v>
      </c>
      <c r="H124" s="14">
        <f t="shared" si="17"/>
        <v>7.1428571428571435E-3</v>
      </c>
    </row>
    <row r="125" spans="1:8" x14ac:dyDescent="0.2">
      <c r="A125" s="41"/>
      <c r="B125" s="12" t="s">
        <v>116</v>
      </c>
      <c r="C125" s="13">
        <v>13</v>
      </c>
      <c r="D125" s="13">
        <v>17</v>
      </c>
      <c r="E125" s="14">
        <f t="shared" si="15"/>
        <v>3.0952380952380953E-2</v>
      </c>
      <c r="F125" s="14">
        <f t="shared" si="16"/>
        <v>3.4552845528455285E-2</v>
      </c>
      <c r="G125" s="14">
        <f t="shared" si="18"/>
        <v>0.30769230769230771</v>
      </c>
      <c r="H125" s="14">
        <f t="shared" si="17"/>
        <v>9.5238095238095247E-3</v>
      </c>
    </row>
    <row r="126" spans="1:8" x14ac:dyDescent="0.2">
      <c r="A126" s="41"/>
      <c r="B126" s="12" t="s">
        <v>117</v>
      </c>
      <c r="C126" s="13">
        <v>12</v>
      </c>
      <c r="D126" s="13">
        <v>37</v>
      </c>
      <c r="E126" s="14">
        <f t="shared" si="15"/>
        <v>2.8571428571428571E-2</v>
      </c>
      <c r="F126" s="14">
        <f t="shared" si="16"/>
        <v>7.5203252032520332E-2</v>
      </c>
      <c r="G126" s="14">
        <f t="shared" si="18"/>
        <v>2.0833333333333335</v>
      </c>
      <c r="H126" s="14">
        <f t="shared" si="17"/>
        <v>5.9523809523809527E-2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8</v>
      </c>
      <c r="D128" s="13">
        <v>2</v>
      </c>
      <c r="E128" s="14">
        <f t="shared" si="15"/>
        <v>1.9047619047619049E-2</v>
      </c>
      <c r="F128" s="14">
        <f t="shared" si="16"/>
        <v>4.0650406504065045E-3</v>
      </c>
      <c r="G128" s="14">
        <f t="shared" si="18"/>
        <v>-0.75</v>
      </c>
      <c r="H128" s="14">
        <f t="shared" si="17"/>
        <v>-1.4285714285714287E-2</v>
      </c>
    </row>
    <row r="129" spans="1:8" x14ac:dyDescent="0.2">
      <c r="A129" s="41"/>
      <c r="B129" s="12" t="s">
        <v>120</v>
      </c>
      <c r="C129" s="13">
        <v>17</v>
      </c>
      <c r="D129" s="13">
        <v>6</v>
      </c>
      <c r="E129" s="14">
        <f t="shared" si="15"/>
        <v>4.0476190476190478E-2</v>
      </c>
      <c r="F129" s="14">
        <f t="shared" si="16"/>
        <v>1.2195121951219513E-2</v>
      </c>
      <c r="G129" s="14">
        <f t="shared" si="18"/>
        <v>-0.6470588235294118</v>
      </c>
      <c r="H129" s="14">
        <f t="shared" si="17"/>
        <v>-2.6190476190476195E-2</v>
      </c>
    </row>
    <row r="130" spans="1:8" x14ac:dyDescent="0.2">
      <c r="A130" s="41"/>
      <c r="B130" s="12" t="s">
        <v>121</v>
      </c>
      <c r="C130" s="13">
        <v>1</v>
      </c>
      <c r="D130" s="13">
        <v>0</v>
      </c>
      <c r="E130" s="14">
        <f t="shared" si="15"/>
        <v>2.3809523809523812E-3</v>
      </c>
      <c r="F130" s="14" t="str">
        <f t="shared" si="16"/>
        <v/>
      </c>
      <c r="G130" s="14">
        <f t="shared" si="18"/>
        <v>-1</v>
      </c>
      <c r="H130" s="14">
        <f t="shared" si="17"/>
        <v>-2.3809523809523812E-3</v>
      </c>
    </row>
    <row r="131" spans="1:8" ht="25.5" x14ac:dyDescent="0.2">
      <c r="A131" s="41"/>
      <c r="B131" s="12" t="s">
        <v>122</v>
      </c>
      <c r="C131" s="13">
        <v>48</v>
      </c>
      <c r="D131" s="13">
        <v>251</v>
      </c>
      <c r="E131" s="14">
        <f t="shared" si="15"/>
        <v>0.11428571428571428</v>
      </c>
      <c r="F131" s="14">
        <f t="shared" si="16"/>
        <v>0.51016260162601623</v>
      </c>
      <c r="G131" s="14">
        <f t="shared" si="18"/>
        <v>4.229166666666667</v>
      </c>
      <c r="H131" s="14">
        <f t="shared" si="17"/>
        <v>0.48333333333333334</v>
      </c>
    </row>
    <row r="132" spans="1:8" ht="25.5" x14ac:dyDescent="0.2">
      <c r="A132" s="41"/>
      <c r="B132" s="12" t="s">
        <v>123</v>
      </c>
      <c r="C132" s="13">
        <v>1</v>
      </c>
      <c r="D132" s="13">
        <v>4</v>
      </c>
      <c r="E132" s="14">
        <f t="shared" si="15"/>
        <v>2.3809523809523812E-3</v>
      </c>
      <c r="F132" s="14">
        <f t="shared" si="16"/>
        <v>8.130081300813009E-3</v>
      </c>
      <c r="G132" s="14">
        <f t="shared" si="18"/>
        <v>3</v>
      </c>
      <c r="H132" s="14">
        <f t="shared" si="17"/>
        <v>7.1428571428571435E-3</v>
      </c>
    </row>
    <row r="133" spans="1:8" x14ac:dyDescent="0.2">
      <c r="A133" s="41"/>
      <c r="B133" s="12" t="s">
        <v>124</v>
      </c>
      <c r="C133" s="13">
        <v>3</v>
      </c>
      <c r="D133" s="13">
        <v>1</v>
      </c>
      <c r="E133" s="14">
        <f t="shared" si="15"/>
        <v>7.1428571428571426E-3</v>
      </c>
      <c r="F133" s="14">
        <f t="shared" si="16"/>
        <v>2.0325203252032522E-3</v>
      </c>
      <c r="G133" s="14">
        <f t="shared" si="18"/>
        <v>-0.66666666666666663</v>
      </c>
      <c r="H133" s="14">
        <f t="shared" si="17"/>
        <v>-4.7619047619047615E-3</v>
      </c>
    </row>
    <row r="134" spans="1:8" x14ac:dyDescent="0.2">
      <c r="A134" s="41"/>
      <c r="B134" s="12" t="s">
        <v>125</v>
      </c>
      <c r="C134" s="13">
        <v>1</v>
      </c>
      <c r="D134" s="13">
        <v>0</v>
      </c>
      <c r="E134" s="14">
        <f t="shared" si="15"/>
        <v>2.3809523809523812E-3</v>
      </c>
      <c r="F134" s="14" t="str">
        <f t="shared" si="16"/>
        <v/>
      </c>
      <c r="G134" s="14">
        <f t="shared" si="18"/>
        <v>-1</v>
      </c>
      <c r="H134" s="14">
        <f t="shared" si="17"/>
        <v>-2.3809523809523812E-3</v>
      </c>
    </row>
    <row r="135" spans="1:8" x14ac:dyDescent="0.2">
      <c r="A135" s="41"/>
      <c r="B135" s="12" t="s">
        <v>126</v>
      </c>
      <c r="C135" s="13">
        <v>0</v>
      </c>
      <c r="D135" s="13">
        <v>0</v>
      </c>
      <c r="E135" s="14" t="str">
        <f t="shared" si="15"/>
        <v/>
      </c>
      <c r="F135" s="14" t="str">
        <f t="shared" si="16"/>
        <v/>
      </c>
      <c r="G135" s="14" t="str">
        <f t="shared" si="18"/>
        <v xml:space="preserve"> 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2</v>
      </c>
      <c r="D136" s="13">
        <v>0</v>
      </c>
      <c r="E136" s="14">
        <f t="shared" si="15"/>
        <v>4.7619047619047623E-3</v>
      </c>
      <c r="F136" s="14" t="str">
        <f t="shared" si="16"/>
        <v/>
      </c>
      <c r="G136" s="14">
        <f t="shared" si="18"/>
        <v>-1</v>
      </c>
      <c r="H136" s="14">
        <f t="shared" si="17"/>
        <v>-4.7619047619047623E-3</v>
      </c>
    </row>
    <row r="137" spans="1:8" x14ac:dyDescent="0.2">
      <c r="A137" s="41"/>
      <c r="B137" s="12" t="s">
        <v>128</v>
      </c>
      <c r="C137" s="13">
        <v>5</v>
      </c>
      <c r="D137" s="13">
        <v>1</v>
      </c>
      <c r="E137" s="14">
        <f t="shared" si="15"/>
        <v>1.1904761904761904E-2</v>
      </c>
      <c r="F137" s="14">
        <f t="shared" si="16"/>
        <v>2.0325203252032522E-3</v>
      </c>
      <c r="G137" s="14">
        <f t="shared" si="18"/>
        <v>-0.8</v>
      </c>
      <c r="H137" s="14">
        <f t="shared" si="17"/>
        <v>-9.5238095238095247E-3</v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5</v>
      </c>
      <c r="D139" s="13">
        <v>2</v>
      </c>
      <c r="E139" s="14">
        <f t="shared" ref="E139:E167" si="19">+IF(C139=0,"",C139/C$75)</f>
        <v>1.1904761904761904E-2</v>
      </c>
      <c r="F139" s="14">
        <f t="shared" ref="F139:F167" si="20">+IF(D139=0,"",D139/D$75)</f>
        <v>4.0650406504065045E-3</v>
      </c>
      <c r="G139" s="14">
        <f t="shared" si="18"/>
        <v>-0.6</v>
      </c>
      <c r="H139" s="14">
        <f t="shared" ref="H139:H167" si="21">+IF(OR(AND(E139=""),(G139="")),"",E139*G139)</f>
        <v>-7.1428571428571418E-3</v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1</v>
      </c>
      <c r="D141" s="13">
        <v>0</v>
      </c>
      <c r="E141" s="14">
        <f t="shared" si="19"/>
        <v>2.3809523809523812E-3</v>
      </c>
      <c r="F141" s="14" t="str">
        <f t="shared" si="20"/>
        <v/>
      </c>
      <c r="G141" s="14">
        <f t="shared" si="22"/>
        <v>-1</v>
      </c>
      <c r="H141" s="14">
        <f t="shared" si="21"/>
        <v>-2.3809523809523812E-3</v>
      </c>
    </row>
    <row r="142" spans="1:8" ht="25.5" x14ac:dyDescent="0.2">
      <c r="A142" s="41"/>
      <c r="B142" s="12" t="s">
        <v>133</v>
      </c>
      <c r="C142" s="13">
        <v>6</v>
      </c>
      <c r="D142" s="13">
        <v>0</v>
      </c>
      <c r="E142" s="14">
        <f t="shared" si="19"/>
        <v>1.4285714285714285E-2</v>
      </c>
      <c r="F142" s="14" t="str">
        <f t="shared" si="20"/>
        <v/>
      </c>
      <c r="G142" s="14">
        <f t="shared" si="22"/>
        <v>-1</v>
      </c>
      <c r="H142" s="14">
        <f t="shared" si="21"/>
        <v>-1.4285714285714285E-2</v>
      </c>
    </row>
    <row r="143" spans="1:8" ht="25.5" x14ac:dyDescent="0.2">
      <c r="A143" s="41"/>
      <c r="B143" s="12" t="s">
        <v>134</v>
      </c>
      <c r="C143" s="13">
        <v>2</v>
      </c>
      <c r="D143" s="13">
        <v>0</v>
      </c>
      <c r="E143" s="14">
        <f t="shared" si="19"/>
        <v>4.7619047619047623E-3</v>
      </c>
      <c r="F143" s="14" t="str">
        <f t="shared" si="20"/>
        <v/>
      </c>
      <c r="G143" s="14">
        <f t="shared" si="22"/>
        <v>-1</v>
      </c>
      <c r="H143" s="14">
        <f t="shared" si="21"/>
        <v>-4.7619047619047623E-3</v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1</v>
      </c>
      <c r="E148" s="14" t="str">
        <f t="shared" si="19"/>
        <v/>
      </c>
      <c r="F148" s="14">
        <f t="shared" si="20"/>
        <v>2.0325203252032522E-3</v>
      </c>
      <c r="G148" s="14">
        <f t="shared" si="22"/>
        <v>1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2</v>
      </c>
      <c r="D153" s="13">
        <v>1</v>
      </c>
      <c r="E153" s="14">
        <f t="shared" si="19"/>
        <v>4.7619047619047623E-3</v>
      </c>
      <c r="F153" s="14">
        <f t="shared" si="20"/>
        <v>2.0325203252032522E-3</v>
      </c>
      <c r="G153" s="14">
        <f t="shared" si="22"/>
        <v>-0.5</v>
      </c>
      <c r="H153" s="14">
        <f t="shared" si="21"/>
        <v>-2.3809523809523812E-3</v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0</v>
      </c>
      <c r="D155" s="13">
        <v>0</v>
      </c>
      <c r="E155" s="14" t="str">
        <f t="shared" si="19"/>
        <v/>
      </c>
      <c r="F155" s="14" t="str">
        <f t="shared" si="20"/>
        <v/>
      </c>
      <c r="G155" s="14" t="str">
        <f t="shared" si="22"/>
        <v xml:space="preserve"> </v>
      </c>
      <c r="H155" s="14" t="str">
        <f t="shared" si="21"/>
        <v/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0</v>
      </c>
      <c r="E158" s="14" t="str">
        <f t="shared" si="19"/>
        <v/>
      </c>
      <c r="F158" s="14" t="str">
        <f t="shared" si="20"/>
        <v/>
      </c>
      <c r="G158" s="14" t="str">
        <f t="shared" si="22"/>
        <v xml:space="preserve"> 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3</v>
      </c>
      <c r="D164" s="13">
        <v>0</v>
      </c>
      <c r="E164" s="14">
        <f t="shared" si="19"/>
        <v>7.1428571428571426E-3</v>
      </c>
      <c r="F164" s="14" t="str">
        <f t="shared" si="20"/>
        <v/>
      </c>
      <c r="G164" s="14">
        <f t="shared" si="22"/>
        <v>-1</v>
      </c>
      <c r="H164" s="14">
        <f t="shared" si="21"/>
        <v>-7.1428571428571426E-3</v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617</v>
      </c>
      <c r="D173" s="17">
        <f>SUM(D174:D343)</f>
        <v>330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-0.46515397082658022</v>
      </c>
      <c r="H173" s="18">
        <f t="shared" ref="H173:H204" si="25">+IF(OR(AND(E173=""),(G173="")),"",E173*G173)</f>
        <v>-0.46515397082658022</v>
      </c>
    </row>
    <row r="174" spans="1:8" x14ac:dyDescent="0.2">
      <c r="A174" s="41"/>
      <c r="B174" s="12" t="s">
        <v>159</v>
      </c>
      <c r="C174" s="13">
        <v>10</v>
      </c>
      <c r="D174" s="13">
        <v>6</v>
      </c>
      <c r="E174" s="14">
        <f t="shared" si="23"/>
        <v>1.6207455429497569E-2</v>
      </c>
      <c r="F174" s="14">
        <f t="shared" si="24"/>
        <v>1.8181818181818181E-2</v>
      </c>
      <c r="G174" s="14">
        <f t="shared" ref="G174:G205" si="26">+IF(AND(C174=0,D174=0)," ",IF(C174=0,1,IF(D174=0,-1,(D174-C174)/C174)))</f>
        <v>-0.4</v>
      </c>
      <c r="H174" s="14">
        <f t="shared" si="25"/>
        <v>-6.4829821717990281E-3</v>
      </c>
    </row>
    <row r="175" spans="1:8" x14ac:dyDescent="0.2">
      <c r="A175" s="41"/>
      <c r="B175" s="12" t="s">
        <v>160</v>
      </c>
      <c r="C175" s="13">
        <v>2</v>
      </c>
      <c r="D175" s="13">
        <v>2</v>
      </c>
      <c r="E175" s="14">
        <f t="shared" si="23"/>
        <v>3.2414910858995136E-3</v>
      </c>
      <c r="F175" s="14">
        <f t="shared" si="24"/>
        <v>6.0606060606060606E-3</v>
      </c>
      <c r="G175" s="14">
        <f t="shared" si="26"/>
        <v>0</v>
      </c>
      <c r="H175" s="14">
        <f t="shared" si="25"/>
        <v>0</v>
      </c>
    </row>
    <row r="176" spans="1:8" ht="38.25" x14ac:dyDescent="0.2">
      <c r="A176" s="41"/>
      <c r="B176" s="12" t="s">
        <v>161</v>
      </c>
      <c r="C176" s="13">
        <v>32</v>
      </c>
      <c r="D176" s="13">
        <v>14</v>
      </c>
      <c r="E176" s="14">
        <f t="shared" si="23"/>
        <v>5.1863857374392218E-2</v>
      </c>
      <c r="F176" s="14">
        <f t="shared" si="24"/>
        <v>4.2424242424242427E-2</v>
      </c>
      <c r="G176" s="14">
        <f t="shared" si="26"/>
        <v>-0.5625</v>
      </c>
      <c r="H176" s="14">
        <f t="shared" si="25"/>
        <v>-2.9173419773095621E-2</v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16</v>
      </c>
      <c r="D178" s="13">
        <v>5</v>
      </c>
      <c r="E178" s="14">
        <f t="shared" si="23"/>
        <v>2.5931928687196109E-2</v>
      </c>
      <c r="F178" s="14">
        <f t="shared" si="24"/>
        <v>1.5151515151515152E-2</v>
      </c>
      <c r="G178" s="14">
        <f t="shared" si="26"/>
        <v>-0.6875</v>
      </c>
      <c r="H178" s="14">
        <f t="shared" si="25"/>
        <v>-1.7828200972447326E-2</v>
      </c>
    </row>
    <row r="179" spans="1:8" x14ac:dyDescent="0.2">
      <c r="A179" s="41"/>
      <c r="B179" s="12" t="s">
        <v>164</v>
      </c>
      <c r="C179" s="13">
        <v>25</v>
      </c>
      <c r="D179" s="13">
        <v>9</v>
      </c>
      <c r="E179" s="14">
        <f t="shared" si="23"/>
        <v>4.0518638573743923E-2</v>
      </c>
      <c r="F179" s="14">
        <f t="shared" si="24"/>
        <v>2.7272727272727271E-2</v>
      </c>
      <c r="G179" s="14">
        <f t="shared" si="26"/>
        <v>-0.64</v>
      </c>
      <c r="H179" s="14">
        <f t="shared" si="25"/>
        <v>-2.5931928687196112E-2</v>
      </c>
    </row>
    <row r="180" spans="1:8" x14ac:dyDescent="0.2">
      <c r="A180" s="41"/>
      <c r="B180" s="12" t="s">
        <v>165</v>
      </c>
      <c r="C180" s="13">
        <v>3</v>
      </c>
      <c r="D180" s="13">
        <v>0</v>
      </c>
      <c r="E180" s="14">
        <f t="shared" si="23"/>
        <v>4.8622366288492711E-3</v>
      </c>
      <c r="F180" s="14" t="str">
        <f t="shared" si="24"/>
        <v/>
      </c>
      <c r="G180" s="14">
        <f t="shared" si="26"/>
        <v>-1</v>
      </c>
      <c r="H180" s="14">
        <f t="shared" si="25"/>
        <v>-4.8622366288492711E-3</v>
      </c>
    </row>
    <row r="181" spans="1:8" x14ac:dyDescent="0.2">
      <c r="A181" s="41"/>
      <c r="B181" s="12" t="s">
        <v>166</v>
      </c>
      <c r="C181" s="13">
        <v>4</v>
      </c>
      <c r="D181" s="13">
        <v>2</v>
      </c>
      <c r="E181" s="14">
        <f t="shared" si="23"/>
        <v>6.4829821717990272E-3</v>
      </c>
      <c r="F181" s="14">
        <f t="shared" si="24"/>
        <v>6.0606060606060606E-3</v>
      </c>
      <c r="G181" s="14">
        <f t="shared" si="26"/>
        <v>-0.5</v>
      </c>
      <c r="H181" s="14">
        <f t="shared" si="25"/>
        <v>-3.2414910858995136E-3</v>
      </c>
    </row>
    <row r="182" spans="1:8" x14ac:dyDescent="0.2">
      <c r="A182" s="41"/>
      <c r="B182" s="12" t="s">
        <v>167</v>
      </c>
      <c r="C182" s="13">
        <v>0</v>
      </c>
      <c r="D182" s="13">
        <v>4</v>
      </c>
      <c r="E182" s="14" t="str">
        <f t="shared" si="23"/>
        <v/>
      </c>
      <c r="F182" s="14">
        <f t="shared" si="24"/>
        <v>1.2121212121212121E-2</v>
      </c>
      <c r="G182" s="14">
        <f t="shared" si="26"/>
        <v>1</v>
      </c>
      <c r="H182" s="14" t="str">
        <f t="shared" si="25"/>
        <v/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3</v>
      </c>
      <c r="D186" s="13">
        <v>1</v>
      </c>
      <c r="E186" s="14">
        <f t="shared" si="23"/>
        <v>4.8622366288492711E-3</v>
      </c>
      <c r="F186" s="14">
        <f t="shared" si="24"/>
        <v>3.0303030303030303E-3</v>
      </c>
      <c r="G186" s="14">
        <f t="shared" si="26"/>
        <v>-0.66666666666666663</v>
      </c>
      <c r="H186" s="14">
        <f t="shared" si="25"/>
        <v>-3.2414910858995141E-3</v>
      </c>
    </row>
    <row r="187" spans="1:8" x14ac:dyDescent="0.2">
      <c r="A187" s="41"/>
      <c r="B187" s="12" t="s">
        <v>172</v>
      </c>
      <c r="C187" s="13">
        <v>11</v>
      </c>
      <c r="D187" s="13">
        <v>4</v>
      </c>
      <c r="E187" s="14">
        <f t="shared" si="23"/>
        <v>1.7828200972447326E-2</v>
      </c>
      <c r="F187" s="14">
        <f t="shared" si="24"/>
        <v>1.2121212121212121E-2</v>
      </c>
      <c r="G187" s="14">
        <f t="shared" si="26"/>
        <v>-0.63636363636363635</v>
      </c>
      <c r="H187" s="14">
        <f t="shared" si="25"/>
        <v>-1.1345218800648298E-2</v>
      </c>
    </row>
    <row r="188" spans="1:8" ht="25.5" x14ac:dyDescent="0.2">
      <c r="A188" s="41"/>
      <c r="B188" s="12" t="s">
        <v>173</v>
      </c>
      <c r="C188" s="13">
        <v>6</v>
      </c>
      <c r="D188" s="13">
        <v>5</v>
      </c>
      <c r="E188" s="14">
        <f t="shared" si="23"/>
        <v>9.7244732576985422E-3</v>
      </c>
      <c r="F188" s="14">
        <f t="shared" si="24"/>
        <v>1.5151515151515152E-2</v>
      </c>
      <c r="G188" s="14">
        <f t="shared" si="26"/>
        <v>-0.16666666666666666</v>
      </c>
      <c r="H188" s="14">
        <f t="shared" si="25"/>
        <v>-1.620745542949757E-3</v>
      </c>
    </row>
    <row r="189" spans="1:8" ht="25.5" x14ac:dyDescent="0.2">
      <c r="A189" s="41"/>
      <c r="B189" s="12" t="s">
        <v>174</v>
      </c>
      <c r="C189" s="13">
        <v>0</v>
      </c>
      <c r="D189" s="13">
        <v>0</v>
      </c>
      <c r="E189" s="14" t="str">
        <f t="shared" si="23"/>
        <v/>
      </c>
      <c r="F189" s="14" t="str">
        <f t="shared" si="24"/>
        <v/>
      </c>
      <c r="G189" s="14" t="str">
        <f t="shared" si="26"/>
        <v xml:space="preserve"> 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0</v>
      </c>
      <c r="D191" s="13">
        <v>0</v>
      </c>
      <c r="E191" s="14" t="str">
        <f t="shared" si="23"/>
        <v/>
      </c>
      <c r="F191" s="14" t="str">
        <f t="shared" si="24"/>
        <v/>
      </c>
      <c r="G191" s="14" t="str">
        <f t="shared" si="26"/>
        <v xml:space="preserve"> </v>
      </c>
      <c r="H191" s="14" t="str">
        <f t="shared" si="25"/>
        <v/>
      </c>
    </row>
    <row r="192" spans="1:8" x14ac:dyDescent="0.2">
      <c r="A192" s="41"/>
      <c r="B192" s="12" t="s">
        <v>177</v>
      </c>
      <c r="C192" s="13">
        <v>1</v>
      </c>
      <c r="D192" s="13">
        <v>0</v>
      </c>
      <c r="E192" s="14">
        <f t="shared" si="23"/>
        <v>1.6207455429497568E-3</v>
      </c>
      <c r="F192" s="14" t="str">
        <f t="shared" si="24"/>
        <v/>
      </c>
      <c r="G192" s="14">
        <f t="shared" si="26"/>
        <v>-1</v>
      </c>
      <c r="H192" s="14">
        <f t="shared" si="25"/>
        <v>-1.6207455429497568E-3</v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1</v>
      </c>
      <c r="E193" s="14" t="str">
        <f t="shared" si="23"/>
        <v/>
      </c>
      <c r="F193" s="14">
        <f t="shared" si="24"/>
        <v>3.0303030303030303E-3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4</v>
      </c>
      <c r="D194" s="13">
        <v>2</v>
      </c>
      <c r="E194" s="14">
        <f t="shared" si="23"/>
        <v>6.4829821717990272E-3</v>
      </c>
      <c r="F194" s="14">
        <f t="shared" si="24"/>
        <v>6.0606060606060606E-3</v>
      </c>
      <c r="G194" s="14">
        <f t="shared" si="26"/>
        <v>-0.5</v>
      </c>
      <c r="H194" s="14">
        <f t="shared" si="25"/>
        <v>-3.2414910858995136E-3</v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0</v>
      </c>
      <c r="D197" s="13">
        <v>0</v>
      </c>
      <c r="E197" s="14" t="str">
        <f t="shared" si="23"/>
        <v/>
      </c>
      <c r="F197" s="14" t="str">
        <f t="shared" si="24"/>
        <v/>
      </c>
      <c r="G197" s="14" t="str">
        <f t="shared" si="26"/>
        <v xml:space="preserve"> </v>
      </c>
      <c r="H197" s="14" t="str">
        <f t="shared" si="25"/>
        <v/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7</v>
      </c>
      <c r="D199" s="13">
        <v>3</v>
      </c>
      <c r="E199" s="14">
        <f t="shared" si="23"/>
        <v>1.1345218800648298E-2</v>
      </c>
      <c r="F199" s="14">
        <f t="shared" si="24"/>
        <v>9.0909090909090905E-3</v>
      </c>
      <c r="G199" s="14">
        <f t="shared" si="26"/>
        <v>-0.5714285714285714</v>
      </c>
      <c r="H199" s="14">
        <f t="shared" si="25"/>
        <v>-6.4829821717990272E-3</v>
      </c>
    </row>
    <row r="200" spans="1:8" ht="25.5" x14ac:dyDescent="0.2">
      <c r="A200" s="41"/>
      <c r="B200" s="12" t="s">
        <v>185</v>
      </c>
      <c r="C200" s="13">
        <v>4</v>
      </c>
      <c r="D200" s="13">
        <v>0</v>
      </c>
      <c r="E200" s="14">
        <f t="shared" si="23"/>
        <v>6.4829821717990272E-3</v>
      </c>
      <c r="F200" s="14" t="str">
        <f t="shared" si="24"/>
        <v/>
      </c>
      <c r="G200" s="14">
        <f t="shared" si="26"/>
        <v>-1</v>
      </c>
      <c r="H200" s="14">
        <f t="shared" si="25"/>
        <v>-6.4829821717990272E-3</v>
      </c>
    </row>
    <row r="201" spans="1:8" x14ac:dyDescent="0.2">
      <c r="A201" s="41"/>
      <c r="B201" s="12" t="s">
        <v>186</v>
      </c>
      <c r="C201" s="13">
        <v>23</v>
      </c>
      <c r="D201" s="13">
        <v>3</v>
      </c>
      <c r="E201" s="14">
        <f t="shared" si="23"/>
        <v>3.7277147487844407E-2</v>
      </c>
      <c r="F201" s="14">
        <f t="shared" si="24"/>
        <v>9.0909090909090905E-3</v>
      </c>
      <c r="G201" s="14">
        <f t="shared" si="26"/>
        <v>-0.86956521739130432</v>
      </c>
      <c r="H201" s="14">
        <f t="shared" si="25"/>
        <v>-3.2414910858995137E-2</v>
      </c>
    </row>
    <row r="202" spans="1:8" x14ac:dyDescent="0.2">
      <c r="A202" s="41"/>
      <c r="B202" s="12" t="s">
        <v>187</v>
      </c>
      <c r="C202" s="13">
        <v>5</v>
      </c>
      <c r="D202" s="13">
        <v>2</v>
      </c>
      <c r="E202" s="14">
        <f t="shared" si="23"/>
        <v>8.1037277147487843E-3</v>
      </c>
      <c r="F202" s="14">
        <f t="shared" si="24"/>
        <v>6.0606060606060606E-3</v>
      </c>
      <c r="G202" s="14">
        <f t="shared" si="26"/>
        <v>-0.6</v>
      </c>
      <c r="H202" s="14">
        <f t="shared" si="25"/>
        <v>-4.8622366288492702E-3</v>
      </c>
    </row>
    <row r="203" spans="1:8" x14ac:dyDescent="0.2">
      <c r="A203" s="41"/>
      <c r="B203" s="12" t="s">
        <v>188</v>
      </c>
      <c r="C203" s="13">
        <v>8</v>
      </c>
      <c r="D203" s="13">
        <v>7</v>
      </c>
      <c r="E203" s="14">
        <f t="shared" si="23"/>
        <v>1.2965964343598054E-2</v>
      </c>
      <c r="F203" s="14">
        <f t="shared" si="24"/>
        <v>2.1212121212121213E-2</v>
      </c>
      <c r="G203" s="14">
        <f t="shared" si="26"/>
        <v>-0.125</v>
      </c>
      <c r="H203" s="14">
        <f t="shared" si="25"/>
        <v>-1.6207455429497568E-3</v>
      </c>
    </row>
    <row r="204" spans="1:8" x14ac:dyDescent="0.2">
      <c r="A204" s="41"/>
      <c r="B204" s="12" t="s">
        <v>189</v>
      </c>
      <c r="C204" s="13">
        <v>16</v>
      </c>
      <c r="D204" s="13">
        <v>10</v>
      </c>
      <c r="E204" s="14">
        <f t="shared" si="23"/>
        <v>2.5931928687196109E-2</v>
      </c>
      <c r="F204" s="14">
        <f t="shared" si="24"/>
        <v>3.0303030303030304E-2</v>
      </c>
      <c r="G204" s="14">
        <f t="shared" si="26"/>
        <v>-0.375</v>
      </c>
      <c r="H204" s="14">
        <f t="shared" si="25"/>
        <v>-9.7244732576985404E-3</v>
      </c>
    </row>
    <row r="205" spans="1:8" x14ac:dyDescent="0.2">
      <c r="A205" s="41"/>
      <c r="B205" s="12" t="s">
        <v>190</v>
      </c>
      <c r="C205" s="13">
        <v>0</v>
      </c>
      <c r="D205" s="13">
        <v>1</v>
      </c>
      <c r="E205" s="14" t="str">
        <f t="shared" ref="E205:E236" si="27">+IF(C205=0,"",C205/C$173)</f>
        <v/>
      </c>
      <c r="F205" s="14">
        <f t="shared" ref="F205:F236" si="28">+IF(D205=0,"",D205/D$173)</f>
        <v>3.0303030303030303E-3</v>
      </c>
      <c r="G205" s="14">
        <f t="shared" si="26"/>
        <v>1</v>
      </c>
      <c r="H205" s="14" t="str">
        <f t="shared" ref="H205:H236" si="29">+IF(OR(AND(E205=""),(G205="")),"",E205*G205)</f>
        <v/>
      </c>
    </row>
    <row r="206" spans="1:8" x14ac:dyDescent="0.2">
      <c r="A206" s="41"/>
      <c r="B206" s="12" t="s">
        <v>191</v>
      </c>
      <c r="C206" s="13">
        <v>2</v>
      </c>
      <c r="D206" s="13">
        <v>1</v>
      </c>
      <c r="E206" s="14">
        <f t="shared" si="27"/>
        <v>3.2414910858995136E-3</v>
      </c>
      <c r="F206" s="14">
        <f t="shared" si="28"/>
        <v>3.0303030303030303E-3</v>
      </c>
      <c r="G206" s="14">
        <f t="shared" ref="G206:G237" si="30">+IF(AND(C206=0,D206=0)," ",IF(C206=0,1,IF(D206=0,-1,(D206-C206)/C206)))</f>
        <v>-0.5</v>
      </c>
      <c r="H206" s="14">
        <f t="shared" si="29"/>
        <v>-1.6207455429497568E-3</v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1</v>
      </c>
      <c r="D208" s="13">
        <v>10</v>
      </c>
      <c r="E208" s="14">
        <f t="shared" si="27"/>
        <v>1.6207455429497568E-3</v>
      </c>
      <c r="F208" s="14">
        <f t="shared" si="28"/>
        <v>3.0303030303030304E-2</v>
      </c>
      <c r="G208" s="14">
        <f t="shared" si="30"/>
        <v>9</v>
      </c>
      <c r="H208" s="14">
        <f t="shared" si="29"/>
        <v>1.4586709886547811E-2</v>
      </c>
    </row>
    <row r="209" spans="1:8" x14ac:dyDescent="0.2">
      <c r="A209" s="41"/>
      <c r="B209" s="12" t="s">
        <v>194</v>
      </c>
      <c r="C209" s="13">
        <v>5</v>
      </c>
      <c r="D209" s="13">
        <v>6</v>
      </c>
      <c r="E209" s="14">
        <f t="shared" si="27"/>
        <v>8.1037277147487843E-3</v>
      </c>
      <c r="F209" s="14">
        <f t="shared" si="28"/>
        <v>1.8181818181818181E-2</v>
      </c>
      <c r="G209" s="14">
        <f t="shared" si="30"/>
        <v>0.2</v>
      </c>
      <c r="H209" s="14">
        <f t="shared" si="29"/>
        <v>1.620745542949757E-3</v>
      </c>
    </row>
    <row r="210" spans="1:8" x14ac:dyDescent="0.2">
      <c r="A210" s="41"/>
      <c r="B210" s="12" t="s">
        <v>195</v>
      </c>
      <c r="C210" s="13">
        <v>19</v>
      </c>
      <c r="D210" s="13">
        <v>10</v>
      </c>
      <c r="E210" s="14">
        <f t="shared" si="27"/>
        <v>3.0794165316045379E-2</v>
      </c>
      <c r="F210" s="14">
        <f t="shared" si="28"/>
        <v>3.0303030303030304E-2</v>
      </c>
      <c r="G210" s="14">
        <f t="shared" si="30"/>
        <v>-0.47368421052631576</v>
      </c>
      <c r="H210" s="14">
        <f t="shared" si="29"/>
        <v>-1.4586709886547811E-2</v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58</v>
      </c>
      <c r="D213" s="13">
        <v>46</v>
      </c>
      <c r="E213" s="14">
        <f t="shared" si="27"/>
        <v>9.4003241491085895E-2</v>
      </c>
      <c r="F213" s="14">
        <f t="shared" si="28"/>
        <v>0.1393939393939394</v>
      </c>
      <c r="G213" s="14">
        <f t="shared" si="30"/>
        <v>-0.20689655172413793</v>
      </c>
      <c r="H213" s="14">
        <f t="shared" si="29"/>
        <v>-1.9448946515397081E-2</v>
      </c>
    </row>
    <row r="214" spans="1:8" x14ac:dyDescent="0.2">
      <c r="A214" s="41"/>
      <c r="B214" s="12" t="s">
        <v>199</v>
      </c>
      <c r="C214" s="13">
        <v>18</v>
      </c>
      <c r="D214" s="13">
        <v>15</v>
      </c>
      <c r="E214" s="14">
        <f t="shared" si="27"/>
        <v>2.9173419773095625E-2</v>
      </c>
      <c r="F214" s="14">
        <f t="shared" si="28"/>
        <v>4.5454545454545456E-2</v>
      </c>
      <c r="G214" s="14">
        <f t="shared" si="30"/>
        <v>-0.16666666666666666</v>
      </c>
      <c r="H214" s="14">
        <f t="shared" si="29"/>
        <v>-4.8622366288492702E-3</v>
      </c>
    </row>
    <row r="215" spans="1:8" ht="25.5" x14ac:dyDescent="0.2">
      <c r="A215" s="41"/>
      <c r="B215" s="12" t="s">
        <v>200</v>
      </c>
      <c r="C215" s="13">
        <v>2</v>
      </c>
      <c r="D215" s="13">
        <v>0</v>
      </c>
      <c r="E215" s="14">
        <f t="shared" si="27"/>
        <v>3.2414910858995136E-3</v>
      </c>
      <c r="F215" s="14" t="str">
        <f t="shared" si="28"/>
        <v/>
      </c>
      <c r="G215" s="14">
        <f t="shared" si="30"/>
        <v>-1</v>
      </c>
      <c r="H215" s="14">
        <f t="shared" si="29"/>
        <v>-3.2414910858995136E-3</v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10</v>
      </c>
      <c r="E218" s="14" t="str">
        <f t="shared" si="27"/>
        <v/>
      </c>
      <c r="F218" s="14">
        <f t="shared" si="28"/>
        <v>3.0303030303030304E-2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2</v>
      </c>
      <c r="E222" s="14" t="str">
        <f t="shared" si="27"/>
        <v/>
      </c>
      <c r="F222" s="14">
        <f t="shared" si="28"/>
        <v>6.0606060606060606E-3</v>
      </c>
      <c r="G222" s="14">
        <f t="shared" si="30"/>
        <v>1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100</v>
      </c>
      <c r="D225" s="13">
        <v>3</v>
      </c>
      <c r="E225" s="14">
        <f t="shared" si="27"/>
        <v>0.16207455429497569</v>
      </c>
      <c r="F225" s="14">
        <f t="shared" si="28"/>
        <v>9.0909090909090905E-3</v>
      </c>
      <c r="G225" s="14">
        <f t="shared" si="30"/>
        <v>-0.97</v>
      </c>
      <c r="H225" s="14">
        <f t="shared" si="29"/>
        <v>-0.15721231766612642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1</v>
      </c>
      <c r="E227" s="14" t="str">
        <f t="shared" si="27"/>
        <v/>
      </c>
      <c r="F227" s="14">
        <f t="shared" si="28"/>
        <v>3.0303030303030303E-3</v>
      </c>
      <c r="G227" s="14">
        <f t="shared" si="30"/>
        <v>1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2</v>
      </c>
      <c r="D228" s="13">
        <v>1</v>
      </c>
      <c r="E228" s="14">
        <f t="shared" si="27"/>
        <v>3.2414910858995136E-3</v>
      </c>
      <c r="F228" s="14">
        <f t="shared" si="28"/>
        <v>3.0303030303030303E-3</v>
      </c>
      <c r="G228" s="14">
        <f t="shared" si="30"/>
        <v>-0.5</v>
      </c>
      <c r="H228" s="14">
        <f t="shared" si="29"/>
        <v>-1.6207455429497568E-3</v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0</v>
      </c>
      <c r="E230" s="14" t="str">
        <f t="shared" si="27"/>
        <v/>
      </c>
      <c r="F230" s="14" t="str">
        <f t="shared" si="28"/>
        <v/>
      </c>
      <c r="G230" s="14" t="str">
        <f t="shared" si="30"/>
        <v xml:space="preserve"> 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3</v>
      </c>
      <c r="E232" s="14" t="str">
        <f t="shared" si="27"/>
        <v/>
      </c>
      <c r="F232" s="14">
        <f t="shared" si="28"/>
        <v>9.0909090909090905E-3</v>
      </c>
      <c r="G232" s="14">
        <f t="shared" si="30"/>
        <v>1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0</v>
      </c>
      <c r="E233" s="14" t="str">
        <f t="shared" si="27"/>
        <v/>
      </c>
      <c r="F233" s="14" t="str">
        <f t="shared" si="28"/>
        <v/>
      </c>
      <c r="G233" s="14" t="str">
        <f t="shared" si="30"/>
        <v xml:space="preserve"> 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2</v>
      </c>
      <c r="D236" s="13">
        <v>3</v>
      </c>
      <c r="E236" s="14">
        <f t="shared" si="27"/>
        <v>3.2414910858995136E-3</v>
      </c>
      <c r="F236" s="14">
        <f t="shared" si="28"/>
        <v>9.0909090909090905E-3</v>
      </c>
      <c r="G236" s="14">
        <f t="shared" si="30"/>
        <v>0.5</v>
      </c>
      <c r="H236" s="14">
        <f t="shared" si="29"/>
        <v>1.6207455429497568E-3</v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10</v>
      </c>
      <c r="D238" s="13">
        <v>11</v>
      </c>
      <c r="E238" s="14">
        <f t="shared" si="31"/>
        <v>1.6207455429497569E-2</v>
      </c>
      <c r="F238" s="14">
        <f t="shared" si="32"/>
        <v>3.3333333333333333E-2</v>
      </c>
      <c r="G238" s="14">
        <f t="shared" ref="G238:G269" si="34">+IF(AND(C238=0,D238=0)," ",IF(C238=0,1,IF(D238=0,-1,(D238-C238)/C238)))</f>
        <v>0.1</v>
      </c>
      <c r="H238" s="14">
        <f t="shared" si="33"/>
        <v>1.620745542949757E-3</v>
      </c>
    </row>
    <row r="239" spans="1:8" x14ac:dyDescent="0.2">
      <c r="A239" s="41"/>
      <c r="B239" s="12" t="s">
        <v>224</v>
      </c>
      <c r="C239" s="13">
        <v>1</v>
      </c>
      <c r="D239" s="13">
        <v>0</v>
      </c>
      <c r="E239" s="14">
        <f t="shared" si="31"/>
        <v>1.6207455429497568E-3</v>
      </c>
      <c r="F239" s="14" t="str">
        <f t="shared" si="32"/>
        <v/>
      </c>
      <c r="G239" s="14">
        <f t="shared" si="34"/>
        <v>-1</v>
      </c>
      <c r="H239" s="14">
        <f t="shared" si="33"/>
        <v>-1.6207455429497568E-3</v>
      </c>
    </row>
    <row r="240" spans="1:8" ht="25.5" x14ac:dyDescent="0.2">
      <c r="A240" s="41"/>
      <c r="B240" s="12" t="s">
        <v>225</v>
      </c>
      <c r="C240" s="13">
        <v>3</v>
      </c>
      <c r="D240" s="13">
        <v>0</v>
      </c>
      <c r="E240" s="14">
        <f t="shared" si="31"/>
        <v>4.8622366288492711E-3</v>
      </c>
      <c r="F240" s="14" t="str">
        <f t="shared" si="32"/>
        <v/>
      </c>
      <c r="G240" s="14">
        <f t="shared" si="34"/>
        <v>-1</v>
      </c>
      <c r="H240" s="14">
        <f t="shared" si="33"/>
        <v>-4.8622366288492711E-3</v>
      </c>
    </row>
    <row r="241" spans="1:8" x14ac:dyDescent="0.2">
      <c r="A241" s="41"/>
      <c r="B241" s="12" t="s">
        <v>226</v>
      </c>
      <c r="C241" s="13">
        <v>6</v>
      </c>
      <c r="D241" s="13">
        <v>6</v>
      </c>
      <c r="E241" s="14">
        <f t="shared" si="31"/>
        <v>9.7244732576985422E-3</v>
      </c>
      <c r="F241" s="14">
        <f t="shared" si="32"/>
        <v>1.8181818181818181E-2</v>
      </c>
      <c r="G241" s="14">
        <f t="shared" si="34"/>
        <v>0</v>
      </c>
      <c r="H241" s="14">
        <f t="shared" si="33"/>
        <v>0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3</v>
      </c>
      <c r="D244" s="13">
        <v>0</v>
      </c>
      <c r="E244" s="14">
        <f t="shared" si="31"/>
        <v>4.8622366288492711E-3</v>
      </c>
      <c r="F244" s="14" t="str">
        <f t="shared" si="32"/>
        <v/>
      </c>
      <c r="G244" s="14">
        <f t="shared" si="34"/>
        <v>-1</v>
      </c>
      <c r="H244" s="14">
        <f t="shared" si="33"/>
        <v>-4.8622366288492711E-3</v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2</v>
      </c>
      <c r="D246" s="13">
        <v>0</v>
      </c>
      <c r="E246" s="14">
        <f t="shared" si="31"/>
        <v>3.2414910858995136E-3</v>
      </c>
      <c r="F246" s="14" t="str">
        <f t="shared" si="32"/>
        <v/>
      </c>
      <c r="G246" s="14">
        <f t="shared" si="34"/>
        <v>-1</v>
      </c>
      <c r="H246" s="14">
        <f t="shared" si="33"/>
        <v>-3.2414910858995136E-3</v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1</v>
      </c>
      <c r="E248" s="14" t="str">
        <f t="shared" si="31"/>
        <v/>
      </c>
      <c r="F248" s="14">
        <f t="shared" si="32"/>
        <v>3.0303030303030303E-3</v>
      </c>
      <c r="G248" s="14">
        <f t="shared" si="34"/>
        <v>1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0</v>
      </c>
      <c r="E250" s="14" t="str">
        <f t="shared" si="31"/>
        <v/>
      </c>
      <c r="F250" s="14" t="str">
        <f t="shared" si="32"/>
        <v/>
      </c>
      <c r="G250" s="14" t="str">
        <f t="shared" si="34"/>
        <v xml:space="preserve"> 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0</v>
      </c>
      <c r="D259" s="13">
        <v>0</v>
      </c>
      <c r="E259" s="14" t="str">
        <f t="shared" si="31"/>
        <v/>
      </c>
      <c r="F259" s="14" t="str">
        <f t="shared" si="32"/>
        <v/>
      </c>
      <c r="G259" s="14" t="str">
        <f t="shared" si="34"/>
        <v xml:space="preserve"> 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0</v>
      </c>
      <c r="D262" s="13">
        <v>0</v>
      </c>
      <c r="E262" s="14" t="str">
        <f t="shared" si="31"/>
        <v/>
      </c>
      <c r="F262" s="14" t="str">
        <f t="shared" si="32"/>
        <v/>
      </c>
      <c r="G262" s="14" t="str">
        <f t="shared" si="34"/>
        <v xml:space="preserve"> 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2</v>
      </c>
      <c r="D264" s="13">
        <v>1</v>
      </c>
      <c r="E264" s="14">
        <f t="shared" si="31"/>
        <v>3.2414910858995136E-3</v>
      </c>
      <c r="F264" s="14">
        <f t="shared" si="32"/>
        <v>3.0303030303030303E-3</v>
      </c>
      <c r="G264" s="14">
        <f t="shared" si="34"/>
        <v>-0.5</v>
      </c>
      <c r="H264" s="14">
        <f t="shared" si="33"/>
        <v>-1.6207455429497568E-3</v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11</v>
      </c>
      <c r="D275" s="13">
        <v>3</v>
      </c>
      <c r="E275" s="14">
        <f t="shared" si="35"/>
        <v>1.7828200972447326E-2</v>
      </c>
      <c r="F275" s="14">
        <f t="shared" si="36"/>
        <v>9.0909090909090905E-3</v>
      </c>
      <c r="G275" s="14">
        <f t="shared" si="38"/>
        <v>-0.72727272727272729</v>
      </c>
      <c r="H275" s="14">
        <f t="shared" si="37"/>
        <v>-1.2965964343598056E-2</v>
      </c>
    </row>
    <row r="276" spans="1:8" ht="25.5" x14ac:dyDescent="0.2">
      <c r="A276" s="41"/>
      <c r="B276" s="12" t="s">
        <v>260</v>
      </c>
      <c r="C276" s="13">
        <v>25</v>
      </c>
      <c r="D276" s="13">
        <v>12</v>
      </c>
      <c r="E276" s="14">
        <f t="shared" si="35"/>
        <v>4.0518638573743923E-2</v>
      </c>
      <c r="F276" s="14">
        <f t="shared" si="36"/>
        <v>3.6363636363636362E-2</v>
      </c>
      <c r="G276" s="14">
        <f t="shared" si="38"/>
        <v>-0.52</v>
      </c>
      <c r="H276" s="14">
        <f t="shared" si="37"/>
        <v>-2.1069692058346842E-2</v>
      </c>
    </row>
    <row r="277" spans="1:8" x14ac:dyDescent="0.2">
      <c r="A277" s="41"/>
      <c r="B277" s="12" t="s">
        <v>261</v>
      </c>
      <c r="C277" s="13">
        <v>4</v>
      </c>
      <c r="D277" s="13">
        <v>0</v>
      </c>
      <c r="E277" s="14">
        <f t="shared" si="35"/>
        <v>6.4829821717990272E-3</v>
      </c>
      <c r="F277" s="14" t="str">
        <f t="shared" si="36"/>
        <v/>
      </c>
      <c r="G277" s="14">
        <f t="shared" si="38"/>
        <v>-1</v>
      </c>
      <c r="H277" s="14">
        <f t="shared" si="37"/>
        <v>-6.4829821717990272E-3</v>
      </c>
    </row>
    <row r="278" spans="1:8" x14ac:dyDescent="0.2">
      <c r="A278" s="41"/>
      <c r="B278" s="12" t="s">
        <v>262</v>
      </c>
      <c r="C278" s="13">
        <v>1</v>
      </c>
      <c r="D278" s="13">
        <v>1</v>
      </c>
      <c r="E278" s="14">
        <f t="shared" si="35"/>
        <v>1.6207455429497568E-3</v>
      </c>
      <c r="F278" s="14">
        <f t="shared" si="36"/>
        <v>3.0303030303030303E-3</v>
      </c>
      <c r="G278" s="14">
        <f t="shared" si="38"/>
        <v>0</v>
      </c>
      <c r="H278" s="14">
        <f t="shared" si="37"/>
        <v>0</v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1</v>
      </c>
      <c r="D280" s="13">
        <v>0</v>
      </c>
      <c r="E280" s="14">
        <f t="shared" si="35"/>
        <v>1.6207455429497568E-3</v>
      </c>
      <c r="F280" s="14" t="str">
        <f t="shared" si="36"/>
        <v/>
      </c>
      <c r="G280" s="14">
        <f t="shared" si="38"/>
        <v>-1</v>
      </c>
      <c r="H280" s="14">
        <f t="shared" si="37"/>
        <v>-1.6207455429497568E-3</v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1</v>
      </c>
      <c r="D282" s="13">
        <v>41</v>
      </c>
      <c r="E282" s="14">
        <f t="shared" si="35"/>
        <v>1.6207455429497568E-3</v>
      </c>
      <c r="F282" s="14">
        <f t="shared" si="36"/>
        <v>0.12424242424242424</v>
      </c>
      <c r="G282" s="14">
        <f t="shared" si="38"/>
        <v>40</v>
      </c>
      <c r="H282" s="14">
        <f t="shared" si="37"/>
        <v>6.4829821717990274E-2</v>
      </c>
    </row>
    <row r="283" spans="1:8" x14ac:dyDescent="0.2">
      <c r="A283" s="41"/>
      <c r="B283" s="12" t="s">
        <v>267</v>
      </c>
      <c r="C283" s="13">
        <v>17</v>
      </c>
      <c r="D283" s="13">
        <v>21</v>
      </c>
      <c r="E283" s="14">
        <f t="shared" si="35"/>
        <v>2.7552674230145867E-2</v>
      </c>
      <c r="F283" s="14">
        <f t="shared" si="36"/>
        <v>6.363636363636363E-2</v>
      </c>
      <c r="G283" s="14">
        <f t="shared" si="38"/>
        <v>0.23529411764705882</v>
      </c>
      <c r="H283" s="14">
        <f t="shared" si="37"/>
        <v>6.4829821717990272E-3</v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1</v>
      </c>
      <c r="D287" s="13">
        <v>0</v>
      </c>
      <c r="E287" s="14">
        <f t="shared" si="35"/>
        <v>1.6207455429497568E-3</v>
      </c>
      <c r="F287" s="14" t="str">
        <f t="shared" si="36"/>
        <v/>
      </c>
      <c r="G287" s="14">
        <f t="shared" si="38"/>
        <v>-1</v>
      </c>
      <c r="H287" s="14">
        <f t="shared" si="37"/>
        <v>-1.6207455429497568E-3</v>
      </c>
    </row>
    <row r="288" spans="1:8" x14ac:dyDescent="0.2">
      <c r="A288" s="41"/>
      <c r="B288" s="12" t="s">
        <v>272</v>
      </c>
      <c r="C288" s="13">
        <v>30</v>
      </c>
      <c r="D288" s="13">
        <v>2</v>
      </c>
      <c r="E288" s="14">
        <f t="shared" si="35"/>
        <v>4.8622366288492709E-2</v>
      </c>
      <c r="F288" s="14">
        <f t="shared" si="36"/>
        <v>6.0606060606060606E-3</v>
      </c>
      <c r="G288" s="14">
        <f t="shared" si="38"/>
        <v>-0.93333333333333335</v>
      </c>
      <c r="H288" s="14">
        <f t="shared" si="37"/>
        <v>-4.5380875202593193E-2</v>
      </c>
    </row>
    <row r="289" spans="1:8" x14ac:dyDescent="0.2">
      <c r="A289" s="41"/>
      <c r="B289" s="12" t="s">
        <v>273</v>
      </c>
      <c r="C289" s="13">
        <v>2</v>
      </c>
      <c r="D289" s="13">
        <v>1</v>
      </c>
      <c r="E289" s="14">
        <f t="shared" si="35"/>
        <v>3.2414910858995136E-3</v>
      </c>
      <c r="F289" s="14">
        <f t="shared" si="36"/>
        <v>3.0303030303030303E-3</v>
      </c>
      <c r="G289" s="14">
        <f t="shared" si="38"/>
        <v>-0.5</v>
      </c>
      <c r="H289" s="14">
        <f t="shared" si="37"/>
        <v>-1.6207455429497568E-3</v>
      </c>
    </row>
    <row r="290" spans="1:8" x14ac:dyDescent="0.2">
      <c r="A290" s="41"/>
      <c r="B290" s="12" t="s">
        <v>274</v>
      </c>
      <c r="C290" s="13">
        <v>8</v>
      </c>
      <c r="D290" s="13">
        <v>2</v>
      </c>
      <c r="E290" s="14">
        <f t="shared" si="35"/>
        <v>1.2965964343598054E-2</v>
      </c>
      <c r="F290" s="14">
        <f t="shared" si="36"/>
        <v>6.0606060606060606E-3</v>
      </c>
      <c r="G290" s="14">
        <f t="shared" si="38"/>
        <v>-0.75</v>
      </c>
      <c r="H290" s="14">
        <f t="shared" si="37"/>
        <v>-9.7244732576985404E-3</v>
      </c>
    </row>
    <row r="291" spans="1:8" x14ac:dyDescent="0.2">
      <c r="A291" s="41"/>
      <c r="B291" s="12" t="s">
        <v>275</v>
      </c>
      <c r="C291" s="13">
        <v>1</v>
      </c>
      <c r="D291" s="13">
        <v>0</v>
      </c>
      <c r="E291" s="14">
        <f t="shared" si="35"/>
        <v>1.6207455429497568E-3</v>
      </c>
      <c r="F291" s="14" t="str">
        <f t="shared" si="36"/>
        <v/>
      </c>
      <c r="G291" s="14">
        <f t="shared" si="38"/>
        <v>-1</v>
      </c>
      <c r="H291" s="14">
        <f t="shared" si="37"/>
        <v>-1.6207455429497568E-3</v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2</v>
      </c>
      <c r="D293" s="13">
        <v>0</v>
      </c>
      <c r="E293" s="14">
        <f t="shared" si="35"/>
        <v>3.2414910858995136E-3</v>
      </c>
      <c r="F293" s="14" t="str">
        <f t="shared" si="36"/>
        <v/>
      </c>
      <c r="G293" s="14">
        <f t="shared" si="38"/>
        <v>-1</v>
      </c>
      <c r="H293" s="14">
        <f t="shared" si="37"/>
        <v>-3.2414910858995136E-3</v>
      </c>
    </row>
    <row r="294" spans="1:8" x14ac:dyDescent="0.2">
      <c r="A294" s="41"/>
      <c r="B294" s="12" t="s">
        <v>278</v>
      </c>
      <c r="C294" s="13">
        <v>6</v>
      </c>
      <c r="D294" s="13">
        <v>0</v>
      </c>
      <c r="E294" s="14">
        <f t="shared" si="35"/>
        <v>9.7244732576985422E-3</v>
      </c>
      <c r="F294" s="14" t="str">
        <f t="shared" si="36"/>
        <v/>
      </c>
      <c r="G294" s="14">
        <f t="shared" si="38"/>
        <v>-1</v>
      </c>
      <c r="H294" s="14">
        <f t="shared" si="37"/>
        <v>-9.7244732576985422E-3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0</v>
      </c>
      <c r="E300" s="14" t="str">
        <f t="shared" si="35"/>
        <v/>
      </c>
      <c r="F300" s="14" t="str">
        <f t="shared" si="36"/>
        <v/>
      </c>
      <c r="G300" s="14" t="str">
        <f t="shared" si="38"/>
        <v xml:space="preserve"> 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12</v>
      </c>
      <c r="D301" s="13">
        <v>4</v>
      </c>
      <c r="E301" s="14">
        <f t="shared" ref="E301:E332" si="39">+IF(C301=0,"",C301/C$173)</f>
        <v>1.9448946515397084E-2</v>
      </c>
      <c r="F301" s="14">
        <f t="shared" ref="F301:F332" si="40">+IF(D301=0,"",D301/D$173)</f>
        <v>1.2121212121212121E-2</v>
      </c>
      <c r="G301" s="14">
        <f t="shared" si="38"/>
        <v>-0.66666666666666663</v>
      </c>
      <c r="H301" s="14">
        <f t="shared" ref="H301:H332" si="41">+IF(OR(AND(E301=""),(G301="")),"",E301*G301)</f>
        <v>-1.2965964343598056E-2</v>
      </c>
    </row>
    <row r="302" spans="1:8" ht="25.5" x14ac:dyDescent="0.2">
      <c r="A302" s="41"/>
      <c r="B302" s="12" t="s">
        <v>286</v>
      </c>
      <c r="C302" s="13">
        <v>25</v>
      </c>
      <c r="D302" s="13">
        <v>11</v>
      </c>
      <c r="E302" s="14">
        <f t="shared" si="39"/>
        <v>4.0518638573743923E-2</v>
      </c>
      <c r="F302" s="14">
        <f t="shared" si="40"/>
        <v>3.3333333333333333E-2</v>
      </c>
      <c r="G302" s="14">
        <f t="shared" ref="G302:G333" si="42">+IF(AND(C302=0,D302=0)," ",IF(C302=0,1,IF(D302=0,-1,(D302-C302)/C302)))</f>
        <v>-0.56000000000000005</v>
      </c>
      <c r="H302" s="14">
        <f t="shared" si="41"/>
        <v>-2.26904376012966E-2</v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0</v>
      </c>
      <c r="D305" s="13">
        <v>0</v>
      </c>
      <c r="E305" s="14" t="str">
        <f t="shared" si="39"/>
        <v/>
      </c>
      <c r="F305" s="14" t="str">
        <f t="shared" si="40"/>
        <v/>
      </c>
      <c r="G305" s="14" t="str">
        <f t="shared" si="42"/>
        <v xml:space="preserve"> </v>
      </c>
      <c r="H305" s="14" t="str">
        <f t="shared" si="41"/>
        <v/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3</v>
      </c>
      <c r="D308" s="13">
        <v>2</v>
      </c>
      <c r="E308" s="14">
        <f t="shared" si="39"/>
        <v>4.8622366288492711E-3</v>
      </c>
      <c r="F308" s="14">
        <f t="shared" si="40"/>
        <v>6.0606060606060606E-3</v>
      </c>
      <c r="G308" s="14">
        <f t="shared" si="42"/>
        <v>-0.33333333333333331</v>
      </c>
      <c r="H308" s="14">
        <f t="shared" si="41"/>
        <v>-1.620745542949757E-3</v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2</v>
      </c>
      <c r="E312" s="14" t="str">
        <f t="shared" si="39"/>
        <v/>
      </c>
      <c r="F312" s="14">
        <f t="shared" si="40"/>
        <v>6.0606060606060606E-3</v>
      </c>
      <c r="G312" s="14">
        <f t="shared" si="42"/>
        <v>1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6</v>
      </c>
      <c r="D313" s="13">
        <v>4</v>
      </c>
      <c r="E313" s="14">
        <f t="shared" si="39"/>
        <v>9.7244732576985422E-3</v>
      </c>
      <c r="F313" s="14">
        <f t="shared" si="40"/>
        <v>1.2121212121212121E-2</v>
      </c>
      <c r="G313" s="14">
        <f t="shared" si="42"/>
        <v>-0.33333333333333331</v>
      </c>
      <c r="H313" s="14">
        <f t="shared" si="41"/>
        <v>-3.2414910858995141E-3</v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5</v>
      </c>
      <c r="D317" s="13">
        <v>2</v>
      </c>
      <c r="E317" s="14">
        <f t="shared" si="39"/>
        <v>8.1037277147487843E-3</v>
      </c>
      <c r="F317" s="14">
        <f t="shared" si="40"/>
        <v>6.0606060606060606E-3</v>
      </c>
      <c r="G317" s="14">
        <f t="shared" si="42"/>
        <v>-0.6</v>
      </c>
      <c r="H317" s="14">
        <f t="shared" si="41"/>
        <v>-4.8622366288492702E-3</v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31</v>
      </c>
      <c r="D319" s="13">
        <v>5</v>
      </c>
      <c r="E319" s="14">
        <f t="shared" si="39"/>
        <v>5.0243111831442464E-2</v>
      </c>
      <c r="F319" s="14">
        <f t="shared" si="40"/>
        <v>1.5151515151515152E-2</v>
      </c>
      <c r="G319" s="14">
        <f t="shared" si="42"/>
        <v>-0.83870967741935487</v>
      </c>
      <c r="H319" s="14">
        <f t="shared" si="41"/>
        <v>-4.2139384116693678E-2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5</v>
      </c>
      <c r="D321" s="13">
        <v>1</v>
      </c>
      <c r="E321" s="14">
        <f t="shared" si="39"/>
        <v>8.1037277147487843E-3</v>
      </c>
      <c r="F321" s="14">
        <f t="shared" si="40"/>
        <v>3.0303030303030303E-3</v>
      </c>
      <c r="G321" s="14">
        <f t="shared" si="42"/>
        <v>-0.8</v>
      </c>
      <c r="H321" s="14">
        <f t="shared" si="41"/>
        <v>-6.4829821717990281E-3</v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2</v>
      </c>
      <c r="D324" s="13">
        <v>1</v>
      </c>
      <c r="E324" s="14">
        <f t="shared" si="39"/>
        <v>3.2414910858995136E-3</v>
      </c>
      <c r="F324" s="14">
        <f t="shared" si="40"/>
        <v>3.0303030303030303E-3</v>
      </c>
      <c r="G324" s="14">
        <f t="shared" si="42"/>
        <v>-0.5</v>
      </c>
      <c r="H324" s="14">
        <f t="shared" si="41"/>
        <v>-1.6207455429497568E-3</v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1</v>
      </c>
      <c r="D328" s="13">
        <v>3</v>
      </c>
      <c r="E328" s="14">
        <f t="shared" si="39"/>
        <v>1.6207455429497568E-3</v>
      </c>
      <c r="F328" s="14">
        <f t="shared" si="40"/>
        <v>9.0909090909090905E-3</v>
      </c>
      <c r="G328" s="14">
        <f t="shared" si="42"/>
        <v>2</v>
      </c>
      <c r="H328" s="14">
        <f t="shared" si="41"/>
        <v>3.2414910858995136E-3</v>
      </c>
    </row>
    <row r="329" spans="1:8" x14ac:dyDescent="0.2">
      <c r="A329" s="41"/>
      <c r="B329" s="12" t="s">
        <v>313</v>
      </c>
      <c r="C329" s="13">
        <v>1</v>
      </c>
      <c r="D329" s="13">
        <v>0</v>
      </c>
      <c r="E329" s="14">
        <f t="shared" si="39"/>
        <v>1.6207455429497568E-3</v>
      </c>
      <c r="F329" s="14" t="str">
        <f t="shared" si="40"/>
        <v/>
      </c>
      <c r="G329" s="14">
        <f t="shared" si="42"/>
        <v>-1</v>
      </c>
      <c r="H329" s="14">
        <f t="shared" si="41"/>
        <v>-1.6207455429497568E-3</v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1</v>
      </c>
      <c r="E335" s="14" t="str">
        <f t="shared" si="43"/>
        <v/>
      </c>
      <c r="F335" s="14">
        <f t="shared" si="44"/>
        <v>3.0303030303030303E-3</v>
      </c>
      <c r="G335" s="14">
        <f t="shared" si="46"/>
        <v>1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0</v>
      </c>
      <c r="E338" s="14" t="str">
        <f t="shared" si="43"/>
        <v/>
      </c>
      <c r="F338" s="14" t="str">
        <f t="shared" si="44"/>
        <v/>
      </c>
      <c r="G338" s="14" t="str">
        <f t="shared" si="46"/>
        <v xml:space="preserve"> 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5218</v>
      </c>
      <c r="D349" s="17">
        <f>SUM(D350:D576)</f>
        <v>2293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-0.56055960137983907</v>
      </c>
      <c r="H349" s="18">
        <f t="shared" ref="H349:H412" si="49">+IF(OR(AND(E349=""),(G349="")),"",E349*G349)</f>
        <v>-0.56055960137983907</v>
      </c>
    </row>
    <row r="350" spans="1:8" x14ac:dyDescent="0.2">
      <c r="A350" s="41"/>
      <c r="B350" s="12" t="s">
        <v>328</v>
      </c>
      <c r="C350" s="13">
        <v>17</v>
      </c>
      <c r="D350" s="13">
        <v>12</v>
      </c>
      <c r="E350" s="14">
        <f t="shared" si="47"/>
        <v>3.2579532387888078E-3</v>
      </c>
      <c r="F350" s="14">
        <f t="shared" si="48"/>
        <v>5.233318796336677E-3</v>
      </c>
      <c r="G350" s="14">
        <f t="shared" ref="G350:G413" si="50">+IF(AND(C350=0,D350=0)," ",IF(C350=0,1,IF(D350=0,-1,(D350-C350)/C350)))</f>
        <v>-0.29411764705882354</v>
      </c>
      <c r="H350" s="14">
        <f t="shared" si="49"/>
        <v>-9.5822154082023765E-4</v>
      </c>
    </row>
    <row r="351" spans="1:8" x14ac:dyDescent="0.2">
      <c r="A351" s="41"/>
      <c r="B351" s="12" t="s">
        <v>329</v>
      </c>
      <c r="C351" s="13">
        <v>3</v>
      </c>
      <c r="D351" s="13">
        <v>10</v>
      </c>
      <c r="E351" s="14">
        <f t="shared" si="47"/>
        <v>5.7493292449214257E-4</v>
      </c>
      <c r="F351" s="14">
        <f t="shared" si="48"/>
        <v>4.3610989969472304E-3</v>
      </c>
      <c r="G351" s="14">
        <f t="shared" si="50"/>
        <v>2.3333333333333335</v>
      </c>
      <c r="H351" s="14">
        <f t="shared" si="49"/>
        <v>1.3415101571483327E-3</v>
      </c>
    </row>
    <row r="352" spans="1:8" x14ac:dyDescent="0.2">
      <c r="A352" s="41"/>
      <c r="B352" s="12" t="s">
        <v>330</v>
      </c>
      <c r="C352" s="13">
        <v>3</v>
      </c>
      <c r="D352" s="13">
        <v>5</v>
      </c>
      <c r="E352" s="14">
        <f t="shared" si="47"/>
        <v>5.7493292449214257E-4</v>
      </c>
      <c r="F352" s="14">
        <f t="shared" si="48"/>
        <v>2.1805494984736152E-3</v>
      </c>
      <c r="G352" s="14">
        <f t="shared" si="50"/>
        <v>0.66666666666666663</v>
      </c>
      <c r="H352" s="14">
        <f t="shared" si="49"/>
        <v>3.8328861632809503E-4</v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82</v>
      </c>
      <c r="D355" s="13">
        <v>55</v>
      </c>
      <c r="E355" s="14">
        <f t="shared" si="47"/>
        <v>1.5714833269451896E-2</v>
      </c>
      <c r="F355" s="14">
        <f t="shared" si="48"/>
        <v>2.3986044483209769E-2</v>
      </c>
      <c r="G355" s="14">
        <f t="shared" si="50"/>
        <v>-0.32926829268292684</v>
      </c>
      <c r="H355" s="14">
        <f t="shared" si="49"/>
        <v>-5.1743963204292833E-3</v>
      </c>
    </row>
    <row r="356" spans="1:8" x14ac:dyDescent="0.2">
      <c r="A356" s="41"/>
      <c r="B356" s="12" t="s">
        <v>334</v>
      </c>
      <c r="C356" s="13">
        <v>47</v>
      </c>
      <c r="D356" s="13">
        <v>1</v>
      </c>
      <c r="E356" s="14">
        <f t="shared" si="47"/>
        <v>9.0072824837102335E-3</v>
      </c>
      <c r="F356" s="14">
        <f t="shared" si="48"/>
        <v>4.3610989969472308E-4</v>
      </c>
      <c r="G356" s="14">
        <f t="shared" si="50"/>
        <v>-0.97872340425531912</v>
      </c>
      <c r="H356" s="14">
        <f t="shared" si="49"/>
        <v>-8.8156381755461859E-3</v>
      </c>
    </row>
    <row r="357" spans="1:8" x14ac:dyDescent="0.2">
      <c r="A357" s="41"/>
      <c r="B357" s="12" t="s">
        <v>335</v>
      </c>
      <c r="C357" s="13">
        <v>0</v>
      </c>
      <c r="D357" s="13">
        <v>1</v>
      </c>
      <c r="E357" s="14" t="str">
        <f t="shared" si="47"/>
        <v/>
      </c>
      <c r="F357" s="14">
        <f t="shared" si="48"/>
        <v>4.3610989969472308E-4</v>
      </c>
      <c r="G357" s="14">
        <f t="shared" si="50"/>
        <v>1</v>
      </c>
      <c r="H357" s="14" t="str">
        <f t="shared" si="49"/>
        <v/>
      </c>
    </row>
    <row r="358" spans="1:8" x14ac:dyDescent="0.2">
      <c r="A358" s="41"/>
      <c r="B358" s="12" t="s">
        <v>336</v>
      </c>
      <c r="C358" s="13">
        <v>7</v>
      </c>
      <c r="D358" s="13">
        <v>1</v>
      </c>
      <c r="E358" s="14">
        <f t="shared" si="47"/>
        <v>1.3415101571483327E-3</v>
      </c>
      <c r="F358" s="14">
        <f t="shared" si="48"/>
        <v>4.3610989969472308E-4</v>
      </c>
      <c r="G358" s="14">
        <f t="shared" si="50"/>
        <v>-0.8571428571428571</v>
      </c>
      <c r="H358" s="14">
        <f t="shared" si="49"/>
        <v>-1.1498658489842851E-3</v>
      </c>
    </row>
    <row r="359" spans="1:8" x14ac:dyDescent="0.2">
      <c r="A359" s="41"/>
      <c r="B359" s="12" t="s">
        <v>337</v>
      </c>
      <c r="C359" s="13">
        <v>8</v>
      </c>
      <c r="D359" s="13">
        <v>1</v>
      </c>
      <c r="E359" s="14">
        <f t="shared" si="47"/>
        <v>1.5331544653123803E-3</v>
      </c>
      <c r="F359" s="14">
        <f t="shared" si="48"/>
        <v>4.3610989969472308E-4</v>
      </c>
      <c r="G359" s="14">
        <f t="shared" si="50"/>
        <v>-0.875</v>
      </c>
      <c r="H359" s="14">
        <f t="shared" si="49"/>
        <v>-1.3415101571483327E-3</v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114</v>
      </c>
      <c r="D361" s="13">
        <v>41</v>
      </c>
      <c r="E361" s="14">
        <f t="shared" si="47"/>
        <v>2.1847451130701419E-2</v>
      </c>
      <c r="F361" s="14">
        <f t="shared" si="48"/>
        <v>1.7880505887483647E-2</v>
      </c>
      <c r="G361" s="14">
        <f t="shared" si="50"/>
        <v>-0.64035087719298245</v>
      </c>
      <c r="H361" s="14">
        <f t="shared" si="49"/>
        <v>-1.3990034495975469E-2</v>
      </c>
    </row>
    <row r="362" spans="1:8" x14ac:dyDescent="0.2">
      <c r="A362" s="41"/>
      <c r="B362" s="12" t="s">
        <v>340</v>
      </c>
      <c r="C362" s="13">
        <v>52</v>
      </c>
      <c r="D362" s="13">
        <v>16</v>
      </c>
      <c r="E362" s="14">
        <f t="shared" si="47"/>
        <v>9.9655040245304714E-3</v>
      </c>
      <c r="F362" s="14">
        <f t="shared" si="48"/>
        <v>6.9777583951155693E-3</v>
      </c>
      <c r="G362" s="14">
        <f t="shared" si="50"/>
        <v>-0.69230769230769229</v>
      </c>
      <c r="H362" s="14">
        <f t="shared" si="49"/>
        <v>-6.8991950939057108E-3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54</v>
      </c>
      <c r="D364" s="13">
        <v>28</v>
      </c>
      <c r="E364" s="14">
        <f t="shared" si="47"/>
        <v>1.0348792640858567E-2</v>
      </c>
      <c r="F364" s="14">
        <f t="shared" si="48"/>
        <v>1.2211077191452245E-2</v>
      </c>
      <c r="G364" s="14">
        <f t="shared" si="50"/>
        <v>-0.48148148148148145</v>
      </c>
      <c r="H364" s="14">
        <f t="shared" si="49"/>
        <v>-4.9827520122652357E-3</v>
      </c>
    </row>
    <row r="365" spans="1:8" x14ac:dyDescent="0.2">
      <c r="A365" s="41"/>
      <c r="B365" s="12" t="s">
        <v>343</v>
      </c>
      <c r="C365" s="13">
        <v>6</v>
      </c>
      <c r="D365" s="13">
        <v>6</v>
      </c>
      <c r="E365" s="14">
        <f t="shared" si="47"/>
        <v>1.1498658489842851E-3</v>
      </c>
      <c r="F365" s="14">
        <f t="shared" si="48"/>
        <v>2.6166593981683385E-3</v>
      </c>
      <c r="G365" s="14">
        <f t="shared" si="50"/>
        <v>0</v>
      </c>
      <c r="H365" s="14">
        <f t="shared" si="49"/>
        <v>0</v>
      </c>
    </row>
    <row r="366" spans="1:8" x14ac:dyDescent="0.2">
      <c r="A366" s="41"/>
      <c r="B366" s="12" t="s">
        <v>344</v>
      </c>
      <c r="C366" s="13">
        <v>0</v>
      </c>
      <c r="D366" s="13">
        <v>0</v>
      </c>
      <c r="E366" s="14" t="str">
        <f t="shared" si="47"/>
        <v/>
      </c>
      <c r="F366" s="14" t="str">
        <f t="shared" si="48"/>
        <v/>
      </c>
      <c r="G366" s="14" t="str">
        <f t="shared" si="50"/>
        <v xml:space="preserve"> 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1</v>
      </c>
      <c r="D367" s="13">
        <v>0</v>
      </c>
      <c r="E367" s="14">
        <f t="shared" si="47"/>
        <v>1.9164430816404754E-4</v>
      </c>
      <c r="F367" s="14" t="str">
        <f t="shared" si="48"/>
        <v/>
      </c>
      <c r="G367" s="14">
        <f t="shared" si="50"/>
        <v>-1</v>
      </c>
      <c r="H367" s="14">
        <f t="shared" si="49"/>
        <v>-1.9164430816404754E-4</v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725</v>
      </c>
      <c r="D369" s="13">
        <v>12</v>
      </c>
      <c r="E369" s="14">
        <f t="shared" si="47"/>
        <v>0.13894212341893447</v>
      </c>
      <c r="F369" s="14">
        <f t="shared" si="48"/>
        <v>5.233318796336677E-3</v>
      </c>
      <c r="G369" s="14">
        <f t="shared" si="50"/>
        <v>-0.98344827586206895</v>
      </c>
      <c r="H369" s="14">
        <f t="shared" si="49"/>
        <v>-0.1366423917209659</v>
      </c>
    </row>
    <row r="370" spans="1:8" x14ac:dyDescent="0.2">
      <c r="A370" s="41"/>
      <c r="B370" s="12" t="s">
        <v>348</v>
      </c>
      <c r="C370" s="13">
        <v>28</v>
      </c>
      <c r="D370" s="13">
        <v>0</v>
      </c>
      <c r="E370" s="14">
        <f t="shared" si="47"/>
        <v>5.3660406285933309E-3</v>
      </c>
      <c r="F370" s="14" t="str">
        <f t="shared" si="48"/>
        <v/>
      </c>
      <c r="G370" s="14">
        <f t="shared" si="50"/>
        <v>-1</v>
      </c>
      <c r="H370" s="14">
        <f t="shared" si="49"/>
        <v>-5.3660406285933309E-3</v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27</v>
      </c>
      <c r="D372" s="13">
        <v>4</v>
      </c>
      <c r="E372" s="14">
        <f t="shared" si="47"/>
        <v>5.1743963204292833E-3</v>
      </c>
      <c r="F372" s="14">
        <f t="shared" si="48"/>
        <v>1.7444395987788923E-3</v>
      </c>
      <c r="G372" s="14">
        <f t="shared" si="50"/>
        <v>-0.85185185185185186</v>
      </c>
      <c r="H372" s="14">
        <f t="shared" si="49"/>
        <v>-4.4078190877730929E-3</v>
      </c>
    </row>
    <row r="373" spans="1:8" x14ac:dyDescent="0.2">
      <c r="A373" s="41"/>
      <c r="B373" s="12" t="s">
        <v>351</v>
      </c>
      <c r="C373" s="13">
        <v>270</v>
      </c>
      <c r="D373" s="13">
        <v>63</v>
      </c>
      <c r="E373" s="14">
        <f t="shared" si="47"/>
        <v>5.174396320429283E-2</v>
      </c>
      <c r="F373" s="14">
        <f t="shared" si="48"/>
        <v>2.7474923680767552E-2</v>
      </c>
      <c r="G373" s="14">
        <f t="shared" si="50"/>
        <v>-0.76666666666666672</v>
      </c>
      <c r="H373" s="14">
        <f t="shared" si="49"/>
        <v>-3.9670371789957838E-2</v>
      </c>
    </row>
    <row r="374" spans="1:8" x14ac:dyDescent="0.2">
      <c r="A374" s="41"/>
      <c r="B374" s="12" t="s">
        <v>352</v>
      </c>
      <c r="C374" s="13">
        <v>121</v>
      </c>
      <c r="D374" s="13">
        <v>7</v>
      </c>
      <c r="E374" s="14">
        <f t="shared" si="47"/>
        <v>2.3188961287849752E-2</v>
      </c>
      <c r="F374" s="14">
        <f t="shared" si="48"/>
        <v>3.0527692978630614E-3</v>
      </c>
      <c r="G374" s="14">
        <f t="shared" si="50"/>
        <v>-0.94214876033057848</v>
      </c>
      <c r="H374" s="14">
        <f t="shared" si="49"/>
        <v>-2.1847451130701419E-2</v>
      </c>
    </row>
    <row r="375" spans="1:8" x14ac:dyDescent="0.2">
      <c r="A375" s="41"/>
      <c r="B375" s="12" t="s">
        <v>353</v>
      </c>
      <c r="C375" s="13">
        <v>2</v>
      </c>
      <c r="D375" s="13">
        <v>2</v>
      </c>
      <c r="E375" s="14">
        <f t="shared" si="47"/>
        <v>3.8328861632809508E-4</v>
      </c>
      <c r="F375" s="14">
        <f t="shared" si="48"/>
        <v>8.7221979938944616E-4</v>
      </c>
      <c r="G375" s="14">
        <f t="shared" si="50"/>
        <v>0</v>
      </c>
      <c r="H375" s="14">
        <f t="shared" si="49"/>
        <v>0</v>
      </c>
    </row>
    <row r="376" spans="1:8" x14ac:dyDescent="0.2">
      <c r="A376" s="41"/>
      <c r="B376" s="12" t="s">
        <v>354</v>
      </c>
      <c r="C376" s="13">
        <v>5</v>
      </c>
      <c r="D376" s="13">
        <v>5</v>
      </c>
      <c r="E376" s="14">
        <f t="shared" si="47"/>
        <v>9.5822154082023765E-4</v>
      </c>
      <c r="F376" s="14">
        <f t="shared" si="48"/>
        <v>2.1805494984736152E-3</v>
      </c>
      <c r="G376" s="14">
        <f t="shared" si="50"/>
        <v>0</v>
      </c>
      <c r="H376" s="14">
        <f t="shared" si="49"/>
        <v>0</v>
      </c>
    </row>
    <row r="377" spans="1:8" x14ac:dyDescent="0.2">
      <c r="A377" s="41"/>
      <c r="B377" s="12" t="s">
        <v>355</v>
      </c>
      <c r="C377" s="13">
        <v>414</v>
      </c>
      <c r="D377" s="13">
        <v>0</v>
      </c>
      <c r="E377" s="14">
        <f t="shared" si="47"/>
        <v>7.9340743579915676E-2</v>
      </c>
      <c r="F377" s="14" t="str">
        <f t="shared" si="48"/>
        <v/>
      </c>
      <c r="G377" s="14">
        <f t="shared" si="50"/>
        <v>-1</v>
      </c>
      <c r="H377" s="14">
        <f t="shared" si="49"/>
        <v>-7.9340743579915676E-2</v>
      </c>
    </row>
    <row r="378" spans="1:8" x14ac:dyDescent="0.2">
      <c r="A378" s="41"/>
      <c r="B378" s="12" t="s">
        <v>356</v>
      </c>
      <c r="C378" s="13">
        <v>0</v>
      </c>
      <c r="D378" s="13">
        <v>0</v>
      </c>
      <c r="E378" s="14" t="str">
        <f t="shared" si="47"/>
        <v/>
      </c>
      <c r="F378" s="14" t="str">
        <f t="shared" si="48"/>
        <v/>
      </c>
      <c r="G378" s="14" t="str">
        <f t="shared" si="50"/>
        <v xml:space="preserve"> 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15</v>
      </c>
      <c r="D379" s="13">
        <v>5</v>
      </c>
      <c r="E379" s="14">
        <f t="shared" si="47"/>
        <v>2.874664622460713E-3</v>
      </c>
      <c r="F379" s="14">
        <f t="shared" si="48"/>
        <v>2.1805494984736152E-3</v>
      </c>
      <c r="G379" s="14">
        <f t="shared" si="50"/>
        <v>-0.66666666666666663</v>
      </c>
      <c r="H379" s="14">
        <f t="shared" si="49"/>
        <v>-1.9164430816404753E-3</v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4</v>
      </c>
      <c r="E380" s="14" t="str">
        <f t="shared" si="47"/>
        <v/>
      </c>
      <c r="F380" s="14">
        <f t="shared" si="48"/>
        <v>1.7444395987788923E-3</v>
      </c>
      <c r="G380" s="14">
        <f t="shared" si="50"/>
        <v>1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3</v>
      </c>
      <c r="D382" s="13">
        <v>0</v>
      </c>
      <c r="E382" s="14">
        <f t="shared" si="47"/>
        <v>5.7493292449214257E-4</v>
      </c>
      <c r="F382" s="14" t="str">
        <f t="shared" si="48"/>
        <v/>
      </c>
      <c r="G382" s="14">
        <f t="shared" si="50"/>
        <v>-1</v>
      </c>
      <c r="H382" s="14">
        <f t="shared" si="49"/>
        <v>-5.7493292449214257E-4</v>
      </c>
    </row>
    <row r="383" spans="1:8" ht="25.5" x14ac:dyDescent="0.2">
      <c r="A383" s="41"/>
      <c r="B383" s="12" t="s">
        <v>361</v>
      </c>
      <c r="C383" s="13">
        <v>4</v>
      </c>
      <c r="D383" s="13">
        <v>7</v>
      </c>
      <c r="E383" s="14">
        <f t="shared" si="47"/>
        <v>7.6657723265619016E-4</v>
      </c>
      <c r="F383" s="14">
        <f t="shared" si="48"/>
        <v>3.0527692978630614E-3</v>
      </c>
      <c r="G383" s="14">
        <f t="shared" si="50"/>
        <v>0.75</v>
      </c>
      <c r="H383" s="14">
        <f t="shared" si="49"/>
        <v>5.7493292449214257E-4</v>
      </c>
    </row>
    <row r="384" spans="1:8" x14ac:dyDescent="0.2">
      <c r="A384" s="41"/>
      <c r="B384" s="12" t="s">
        <v>362</v>
      </c>
      <c r="C384" s="13">
        <v>131</v>
      </c>
      <c r="D384" s="13">
        <v>62</v>
      </c>
      <c r="E384" s="14">
        <f t="shared" si="47"/>
        <v>2.5105404369490224E-2</v>
      </c>
      <c r="F384" s="14">
        <f t="shared" si="48"/>
        <v>2.703881378107283E-2</v>
      </c>
      <c r="G384" s="14">
        <f t="shared" si="50"/>
        <v>-0.52671755725190839</v>
      </c>
      <c r="H384" s="14">
        <f t="shared" si="49"/>
        <v>-1.3223457263319279E-2</v>
      </c>
    </row>
    <row r="385" spans="1:8" x14ac:dyDescent="0.2">
      <c r="A385" s="41"/>
      <c r="B385" s="12" t="s">
        <v>363</v>
      </c>
      <c r="C385" s="13">
        <v>0</v>
      </c>
      <c r="D385" s="13">
        <v>1</v>
      </c>
      <c r="E385" s="14" t="str">
        <f t="shared" si="47"/>
        <v/>
      </c>
      <c r="F385" s="14">
        <f t="shared" si="48"/>
        <v>4.3610989969472308E-4</v>
      </c>
      <c r="G385" s="14">
        <f t="shared" si="50"/>
        <v>1</v>
      </c>
      <c r="H385" s="14" t="str">
        <f t="shared" si="49"/>
        <v/>
      </c>
    </row>
    <row r="386" spans="1:8" x14ac:dyDescent="0.2">
      <c r="A386" s="41"/>
      <c r="B386" s="12" t="s">
        <v>364</v>
      </c>
      <c r="C386" s="13">
        <v>4</v>
      </c>
      <c r="D386" s="13">
        <v>0</v>
      </c>
      <c r="E386" s="14">
        <f t="shared" si="47"/>
        <v>7.6657723265619016E-4</v>
      </c>
      <c r="F386" s="14" t="str">
        <f t="shared" si="48"/>
        <v/>
      </c>
      <c r="G386" s="14">
        <f t="shared" si="50"/>
        <v>-1</v>
      </c>
      <c r="H386" s="14">
        <f t="shared" si="49"/>
        <v>-7.6657723265619016E-4</v>
      </c>
    </row>
    <row r="387" spans="1:8" x14ac:dyDescent="0.2">
      <c r="A387" s="41"/>
      <c r="B387" s="12" t="s">
        <v>365</v>
      </c>
      <c r="C387" s="13">
        <v>0</v>
      </c>
      <c r="D387" s="13">
        <v>1</v>
      </c>
      <c r="E387" s="14" t="str">
        <f t="shared" si="47"/>
        <v/>
      </c>
      <c r="F387" s="14">
        <f t="shared" si="48"/>
        <v>4.3610989969472308E-4</v>
      </c>
      <c r="G387" s="14">
        <f t="shared" si="50"/>
        <v>1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33</v>
      </c>
      <c r="D388" s="13">
        <v>12</v>
      </c>
      <c r="E388" s="14">
        <f t="shared" si="47"/>
        <v>6.324262169413568E-3</v>
      </c>
      <c r="F388" s="14">
        <f t="shared" si="48"/>
        <v>5.233318796336677E-3</v>
      </c>
      <c r="G388" s="14">
        <f t="shared" si="50"/>
        <v>-0.63636363636363635</v>
      </c>
      <c r="H388" s="14">
        <f t="shared" si="49"/>
        <v>-4.0245304714449977E-3</v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32</v>
      </c>
      <c r="D391" s="13">
        <v>9</v>
      </c>
      <c r="E391" s="14">
        <f t="shared" si="47"/>
        <v>6.1326178612495213E-3</v>
      </c>
      <c r="F391" s="14">
        <f t="shared" si="48"/>
        <v>3.9249890972525075E-3</v>
      </c>
      <c r="G391" s="14">
        <f t="shared" si="50"/>
        <v>-0.71875</v>
      </c>
      <c r="H391" s="14">
        <f t="shared" si="49"/>
        <v>-4.4078190877730938E-3</v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515</v>
      </c>
      <c r="D395" s="13">
        <v>172</v>
      </c>
      <c r="E395" s="14">
        <f t="shared" si="47"/>
        <v>9.8696818704484476E-2</v>
      </c>
      <c r="F395" s="14">
        <f t="shared" si="48"/>
        <v>7.5010902747492364E-2</v>
      </c>
      <c r="G395" s="14">
        <f t="shared" si="50"/>
        <v>-0.66601941747572813</v>
      </c>
      <c r="H395" s="14">
        <f t="shared" si="49"/>
        <v>-6.5733997700268304E-2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99</v>
      </c>
      <c r="D397" s="13">
        <v>19</v>
      </c>
      <c r="E397" s="14">
        <f t="shared" si="47"/>
        <v>1.8972786508240705E-2</v>
      </c>
      <c r="F397" s="14">
        <f t="shared" si="48"/>
        <v>8.2860880941997388E-3</v>
      </c>
      <c r="G397" s="14">
        <f t="shared" si="50"/>
        <v>-0.80808080808080807</v>
      </c>
      <c r="H397" s="14">
        <f t="shared" si="49"/>
        <v>-1.5331544653123802E-2</v>
      </c>
    </row>
    <row r="398" spans="1:8" x14ac:dyDescent="0.2">
      <c r="A398" s="41"/>
      <c r="B398" s="12" t="s">
        <v>376</v>
      </c>
      <c r="C398" s="13">
        <v>269</v>
      </c>
      <c r="D398" s="13">
        <v>104</v>
      </c>
      <c r="E398" s="14">
        <f t="shared" si="47"/>
        <v>5.1552318896128782E-2</v>
      </c>
      <c r="F398" s="14">
        <f t="shared" si="48"/>
        <v>4.5355429568251199E-2</v>
      </c>
      <c r="G398" s="14">
        <f t="shared" si="50"/>
        <v>-0.61338289962825276</v>
      </c>
      <c r="H398" s="14">
        <f t="shared" si="49"/>
        <v>-3.1621310847067839E-2</v>
      </c>
    </row>
    <row r="399" spans="1:8" x14ac:dyDescent="0.2">
      <c r="A399" s="41"/>
      <c r="B399" s="12" t="s">
        <v>377</v>
      </c>
      <c r="C399" s="13">
        <v>52</v>
      </c>
      <c r="D399" s="13">
        <v>48</v>
      </c>
      <c r="E399" s="14">
        <f t="shared" si="47"/>
        <v>9.9655040245304714E-3</v>
      </c>
      <c r="F399" s="14">
        <f t="shared" si="48"/>
        <v>2.0933275185346708E-2</v>
      </c>
      <c r="G399" s="14">
        <f t="shared" si="50"/>
        <v>-7.6923076923076927E-2</v>
      </c>
      <c r="H399" s="14">
        <f t="shared" si="49"/>
        <v>-7.6657723265619016E-4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2</v>
      </c>
      <c r="D401" s="13">
        <v>0</v>
      </c>
      <c r="E401" s="14">
        <f t="shared" si="47"/>
        <v>3.8328861632809508E-4</v>
      </c>
      <c r="F401" s="14" t="str">
        <f t="shared" si="48"/>
        <v/>
      </c>
      <c r="G401" s="14">
        <f t="shared" si="50"/>
        <v>-1</v>
      </c>
      <c r="H401" s="14">
        <f t="shared" si="49"/>
        <v>-3.8328861632809508E-4</v>
      </c>
    </row>
    <row r="402" spans="1:8" ht="25.5" x14ac:dyDescent="0.2">
      <c r="A402" s="41"/>
      <c r="B402" s="12" t="s">
        <v>380</v>
      </c>
      <c r="C402" s="13">
        <v>0</v>
      </c>
      <c r="D402" s="13">
        <v>0</v>
      </c>
      <c r="E402" s="14" t="str">
        <f t="shared" si="47"/>
        <v/>
      </c>
      <c r="F402" s="14" t="str">
        <f t="shared" si="48"/>
        <v/>
      </c>
      <c r="G402" s="14" t="str">
        <f t="shared" si="50"/>
        <v xml:space="preserve"> 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14</v>
      </c>
      <c r="D403" s="13">
        <v>2</v>
      </c>
      <c r="E403" s="14">
        <f t="shared" si="47"/>
        <v>2.6830203142966655E-3</v>
      </c>
      <c r="F403" s="14">
        <f t="shared" si="48"/>
        <v>8.7221979938944616E-4</v>
      </c>
      <c r="G403" s="14">
        <f t="shared" si="50"/>
        <v>-0.8571428571428571</v>
      </c>
      <c r="H403" s="14">
        <f t="shared" si="49"/>
        <v>-2.2997316979685703E-3</v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2</v>
      </c>
      <c r="D405" s="13">
        <v>1</v>
      </c>
      <c r="E405" s="14">
        <f t="shared" si="47"/>
        <v>3.8328861632809508E-4</v>
      </c>
      <c r="F405" s="14">
        <f t="shared" si="48"/>
        <v>4.3610989969472308E-4</v>
      </c>
      <c r="G405" s="14">
        <f t="shared" si="50"/>
        <v>-0.5</v>
      </c>
      <c r="H405" s="14">
        <f t="shared" si="49"/>
        <v>-1.9164430816404754E-4</v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6</v>
      </c>
      <c r="D408" s="13">
        <v>1</v>
      </c>
      <c r="E408" s="14">
        <f t="shared" si="47"/>
        <v>1.1498658489842851E-3</v>
      </c>
      <c r="F408" s="14">
        <f t="shared" si="48"/>
        <v>4.3610989969472308E-4</v>
      </c>
      <c r="G408" s="14">
        <f t="shared" si="50"/>
        <v>-0.83333333333333337</v>
      </c>
      <c r="H408" s="14">
        <f t="shared" si="49"/>
        <v>-9.5822154082023765E-4</v>
      </c>
    </row>
    <row r="409" spans="1:8" x14ac:dyDescent="0.2">
      <c r="A409" s="41"/>
      <c r="B409" s="12" t="s">
        <v>387</v>
      </c>
      <c r="C409" s="13">
        <v>17</v>
      </c>
      <c r="D409" s="13">
        <v>2</v>
      </c>
      <c r="E409" s="14">
        <f t="shared" si="47"/>
        <v>3.2579532387888078E-3</v>
      </c>
      <c r="F409" s="14">
        <f t="shared" si="48"/>
        <v>8.7221979938944616E-4</v>
      </c>
      <c r="G409" s="14">
        <f t="shared" si="50"/>
        <v>-0.88235294117647056</v>
      </c>
      <c r="H409" s="14">
        <f t="shared" si="49"/>
        <v>-2.8746646224607126E-3</v>
      </c>
    </row>
    <row r="410" spans="1:8" x14ac:dyDescent="0.2">
      <c r="A410" s="41"/>
      <c r="B410" s="12" t="s">
        <v>388</v>
      </c>
      <c r="C410" s="13">
        <v>55</v>
      </c>
      <c r="D410" s="13">
        <v>21</v>
      </c>
      <c r="E410" s="14">
        <f t="shared" si="47"/>
        <v>1.0540436949022614E-2</v>
      </c>
      <c r="F410" s="14">
        <f t="shared" si="48"/>
        <v>9.1583078935891845E-3</v>
      </c>
      <c r="G410" s="14">
        <f t="shared" si="50"/>
        <v>-0.61818181818181817</v>
      </c>
      <c r="H410" s="14">
        <f t="shared" si="49"/>
        <v>-6.5159064775776156E-3</v>
      </c>
    </row>
    <row r="411" spans="1:8" x14ac:dyDescent="0.2">
      <c r="A411" s="41"/>
      <c r="B411" s="12" t="s">
        <v>389</v>
      </c>
      <c r="C411" s="13">
        <v>2</v>
      </c>
      <c r="D411" s="13">
        <v>0</v>
      </c>
      <c r="E411" s="14">
        <f t="shared" si="47"/>
        <v>3.8328861632809508E-4</v>
      </c>
      <c r="F411" s="14" t="str">
        <f t="shared" si="48"/>
        <v/>
      </c>
      <c r="G411" s="14">
        <f t="shared" si="50"/>
        <v>-1</v>
      </c>
      <c r="H411" s="14">
        <f t="shared" si="49"/>
        <v>-3.8328861632809508E-4</v>
      </c>
    </row>
    <row r="412" spans="1:8" x14ac:dyDescent="0.2">
      <c r="A412" s="41"/>
      <c r="B412" s="12" t="s">
        <v>390</v>
      </c>
      <c r="C412" s="13">
        <v>34</v>
      </c>
      <c r="D412" s="13">
        <v>5</v>
      </c>
      <c r="E412" s="14">
        <f t="shared" si="47"/>
        <v>6.5159064775776156E-3</v>
      </c>
      <c r="F412" s="14">
        <f t="shared" si="48"/>
        <v>2.1805494984736152E-3</v>
      </c>
      <c r="G412" s="14">
        <f t="shared" si="50"/>
        <v>-0.8529411764705882</v>
      </c>
      <c r="H412" s="14">
        <f t="shared" si="49"/>
        <v>-5.5576849367573776E-3</v>
      </c>
    </row>
    <row r="413" spans="1:8" x14ac:dyDescent="0.2">
      <c r="A413" s="41"/>
      <c r="B413" s="12" t="s">
        <v>391</v>
      </c>
      <c r="C413" s="13">
        <v>0</v>
      </c>
      <c r="D413" s="13">
        <v>0</v>
      </c>
      <c r="E413" s="14" t="str">
        <f t="shared" ref="E413:E476" si="51">+IF(C413=0,"",C413/C$349)</f>
        <v/>
      </c>
      <c r="F413" s="14" t="str">
        <f t="shared" ref="F413:F476" si="52">+IF(D413=0,"",D413/D$349)</f>
        <v/>
      </c>
      <c r="G413" s="14" t="str">
        <f t="shared" si="50"/>
        <v xml:space="preserve"> </v>
      </c>
      <c r="H413" s="14" t="str">
        <f t="shared" ref="H413:H476" si="53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0</v>
      </c>
      <c r="D416" s="13">
        <v>0</v>
      </c>
      <c r="E416" s="14" t="str">
        <f t="shared" si="51"/>
        <v/>
      </c>
      <c r="F416" s="14" t="str">
        <f t="shared" si="52"/>
        <v/>
      </c>
      <c r="G416" s="14" t="str">
        <f t="shared" si="54"/>
        <v xml:space="preserve"> 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1</v>
      </c>
      <c r="D417" s="13">
        <v>0</v>
      </c>
      <c r="E417" s="14">
        <f t="shared" si="51"/>
        <v>1.9164430816404754E-4</v>
      </c>
      <c r="F417" s="14" t="str">
        <f t="shared" si="52"/>
        <v/>
      </c>
      <c r="G417" s="14">
        <f t="shared" si="54"/>
        <v>-1</v>
      </c>
      <c r="H417" s="14">
        <f t="shared" si="53"/>
        <v>-1.9164430816404754E-4</v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1</v>
      </c>
      <c r="D419" s="13">
        <v>0</v>
      </c>
      <c r="E419" s="14">
        <f t="shared" si="51"/>
        <v>1.9164430816404754E-4</v>
      </c>
      <c r="F419" s="14" t="str">
        <f t="shared" si="52"/>
        <v/>
      </c>
      <c r="G419" s="14">
        <f t="shared" si="54"/>
        <v>-1</v>
      </c>
      <c r="H419" s="14">
        <f t="shared" si="53"/>
        <v>-1.9164430816404754E-4</v>
      </c>
    </row>
    <row r="420" spans="1:8" x14ac:dyDescent="0.2">
      <c r="A420" s="41"/>
      <c r="B420" s="12" t="s">
        <v>398</v>
      </c>
      <c r="C420" s="13">
        <v>603</v>
      </c>
      <c r="D420" s="13">
        <v>747</v>
      </c>
      <c r="E420" s="14">
        <f t="shared" si="51"/>
        <v>0.11556151782292066</v>
      </c>
      <c r="F420" s="14">
        <f t="shared" si="52"/>
        <v>0.32577409507195815</v>
      </c>
      <c r="G420" s="14">
        <f t="shared" si="54"/>
        <v>0.23880597014925373</v>
      </c>
      <c r="H420" s="14">
        <f t="shared" si="53"/>
        <v>2.7596780375622843E-2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1</v>
      </c>
      <c r="E423" s="14" t="str">
        <f t="shared" si="51"/>
        <v/>
      </c>
      <c r="F423" s="14">
        <f t="shared" si="52"/>
        <v>4.3610989969472308E-4</v>
      </c>
      <c r="G423" s="14">
        <f t="shared" si="54"/>
        <v>1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0</v>
      </c>
      <c r="D424" s="13">
        <v>0</v>
      </c>
      <c r="E424" s="14" t="str">
        <f t="shared" si="51"/>
        <v/>
      </c>
      <c r="F424" s="14" t="str">
        <f t="shared" si="52"/>
        <v/>
      </c>
      <c r="G424" s="14" t="str">
        <f t="shared" si="54"/>
        <v xml:space="preserve"> </v>
      </c>
      <c r="H424" s="14" t="str">
        <f t="shared" si="53"/>
        <v/>
      </c>
    </row>
    <row r="425" spans="1:8" x14ac:dyDescent="0.2">
      <c r="A425" s="41"/>
      <c r="B425" s="12" t="s">
        <v>403</v>
      </c>
      <c r="C425" s="13">
        <v>0</v>
      </c>
      <c r="D425" s="13">
        <v>0</v>
      </c>
      <c r="E425" s="14" t="str">
        <f t="shared" si="51"/>
        <v/>
      </c>
      <c r="F425" s="14" t="str">
        <f t="shared" si="52"/>
        <v/>
      </c>
      <c r="G425" s="14" t="str">
        <f t="shared" si="54"/>
        <v xml:space="preserve"> 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1</v>
      </c>
      <c r="D428" s="13">
        <v>0</v>
      </c>
      <c r="E428" s="14">
        <f t="shared" si="51"/>
        <v>1.9164430816404754E-4</v>
      </c>
      <c r="F428" s="14" t="str">
        <f t="shared" si="52"/>
        <v/>
      </c>
      <c r="G428" s="14">
        <f t="shared" si="54"/>
        <v>-1</v>
      </c>
      <c r="H428" s="14">
        <f t="shared" si="53"/>
        <v>-1.9164430816404754E-4</v>
      </c>
    </row>
    <row r="429" spans="1:8" x14ac:dyDescent="0.2">
      <c r="A429" s="41"/>
      <c r="B429" s="12" t="s">
        <v>407</v>
      </c>
      <c r="C429" s="13">
        <v>2</v>
      </c>
      <c r="D429" s="13">
        <v>0</v>
      </c>
      <c r="E429" s="14">
        <f t="shared" si="51"/>
        <v>3.8328861632809508E-4</v>
      </c>
      <c r="F429" s="14" t="str">
        <f t="shared" si="52"/>
        <v/>
      </c>
      <c r="G429" s="14">
        <f t="shared" si="54"/>
        <v>-1</v>
      </c>
      <c r="H429" s="14">
        <f t="shared" si="53"/>
        <v>-3.8328861632809508E-4</v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62</v>
      </c>
      <c r="D432" s="13">
        <v>22</v>
      </c>
      <c r="E432" s="14">
        <f t="shared" si="51"/>
        <v>1.1881947106170947E-2</v>
      </c>
      <c r="F432" s="14">
        <f t="shared" si="52"/>
        <v>9.5944177932839082E-3</v>
      </c>
      <c r="G432" s="14">
        <f t="shared" si="54"/>
        <v>-0.64516129032258063</v>
      </c>
      <c r="H432" s="14">
        <f t="shared" si="53"/>
        <v>-7.6657723265619012E-3</v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8</v>
      </c>
      <c r="D434" s="13">
        <v>0</v>
      </c>
      <c r="E434" s="14">
        <f t="shared" si="51"/>
        <v>1.5331544653123803E-3</v>
      </c>
      <c r="F434" s="14" t="str">
        <f t="shared" si="52"/>
        <v/>
      </c>
      <c r="G434" s="14">
        <f t="shared" si="54"/>
        <v>-1</v>
      </c>
      <c r="H434" s="14">
        <f t="shared" si="53"/>
        <v>-1.5331544653123803E-3</v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1</v>
      </c>
      <c r="E436" s="14" t="str">
        <f t="shared" si="51"/>
        <v/>
      </c>
      <c r="F436" s="14">
        <f t="shared" si="52"/>
        <v>4.3610989969472308E-4</v>
      </c>
      <c r="G436" s="14">
        <f t="shared" si="54"/>
        <v>1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0</v>
      </c>
      <c r="E437" s="14" t="str">
        <f t="shared" si="51"/>
        <v/>
      </c>
      <c r="F437" s="14" t="str">
        <f t="shared" si="52"/>
        <v/>
      </c>
      <c r="G437" s="14" t="str">
        <f t="shared" si="54"/>
        <v xml:space="preserve"> 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7</v>
      </c>
      <c r="E439" s="14" t="str">
        <f t="shared" si="51"/>
        <v/>
      </c>
      <c r="F439" s="14">
        <f t="shared" si="52"/>
        <v>3.0527692978630614E-3</v>
      </c>
      <c r="G439" s="14">
        <f t="shared" si="54"/>
        <v>1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0</v>
      </c>
      <c r="D441" s="13">
        <v>3</v>
      </c>
      <c r="E441" s="14" t="str">
        <f t="shared" si="51"/>
        <v/>
      </c>
      <c r="F441" s="14">
        <f t="shared" si="52"/>
        <v>1.3083296990841692E-3</v>
      </c>
      <c r="G441" s="14">
        <f t="shared" si="54"/>
        <v>1</v>
      </c>
      <c r="H441" s="14" t="str">
        <f t="shared" si="53"/>
        <v/>
      </c>
    </row>
    <row r="442" spans="1:8" x14ac:dyDescent="0.2">
      <c r="A442" s="41"/>
      <c r="B442" s="12" t="s">
        <v>420</v>
      </c>
      <c r="C442" s="13">
        <v>6</v>
      </c>
      <c r="D442" s="13">
        <v>19</v>
      </c>
      <c r="E442" s="14">
        <f t="shared" si="51"/>
        <v>1.1498658489842851E-3</v>
      </c>
      <c r="F442" s="14">
        <f t="shared" si="52"/>
        <v>8.2860880941997388E-3</v>
      </c>
      <c r="G442" s="14">
        <f t="shared" si="54"/>
        <v>2.1666666666666665</v>
      </c>
      <c r="H442" s="14">
        <f t="shared" si="53"/>
        <v>2.4913760061326174E-3</v>
      </c>
    </row>
    <row r="443" spans="1:8" x14ac:dyDescent="0.2">
      <c r="A443" s="41"/>
      <c r="B443" s="12" t="s">
        <v>421</v>
      </c>
      <c r="C443" s="13">
        <v>2</v>
      </c>
      <c r="D443" s="13">
        <v>2</v>
      </c>
      <c r="E443" s="14">
        <f t="shared" si="51"/>
        <v>3.8328861632809508E-4</v>
      </c>
      <c r="F443" s="14">
        <f t="shared" si="52"/>
        <v>8.7221979938944616E-4</v>
      </c>
      <c r="G443" s="14">
        <f t="shared" si="54"/>
        <v>0</v>
      </c>
      <c r="H443" s="14">
        <f t="shared" si="53"/>
        <v>0</v>
      </c>
    </row>
    <row r="444" spans="1:8" x14ac:dyDescent="0.2">
      <c r="A444" s="41"/>
      <c r="B444" s="12" t="s">
        <v>422</v>
      </c>
      <c r="C444" s="13">
        <v>0</v>
      </c>
      <c r="D444" s="13">
        <v>1</v>
      </c>
      <c r="E444" s="14" t="str">
        <f t="shared" si="51"/>
        <v/>
      </c>
      <c r="F444" s="14">
        <f t="shared" si="52"/>
        <v>4.3610989969472308E-4</v>
      </c>
      <c r="G444" s="14">
        <f t="shared" si="54"/>
        <v>1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282</v>
      </c>
      <c r="D445" s="13">
        <v>339</v>
      </c>
      <c r="E445" s="14">
        <f t="shared" si="51"/>
        <v>5.4043694902261401E-2</v>
      </c>
      <c r="F445" s="14">
        <f t="shared" si="52"/>
        <v>0.14784125599651113</v>
      </c>
      <c r="G445" s="14">
        <f t="shared" si="54"/>
        <v>0.20212765957446807</v>
      </c>
      <c r="H445" s="14">
        <f t="shared" si="53"/>
        <v>1.0923725565350708E-2</v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0</v>
      </c>
      <c r="E453" s="14" t="str">
        <f t="shared" si="51"/>
        <v/>
      </c>
      <c r="F453" s="14" t="str">
        <f t="shared" si="52"/>
        <v/>
      </c>
      <c r="G453" s="14" t="str">
        <f t="shared" si="54"/>
        <v xml:space="preserve"> 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1</v>
      </c>
      <c r="D455" s="13">
        <v>0</v>
      </c>
      <c r="E455" s="14">
        <f t="shared" si="51"/>
        <v>1.9164430816404754E-4</v>
      </c>
      <c r="F455" s="14" t="str">
        <f t="shared" si="52"/>
        <v/>
      </c>
      <c r="G455" s="14">
        <f t="shared" si="54"/>
        <v>-1</v>
      </c>
      <c r="H455" s="14">
        <f t="shared" si="53"/>
        <v>-1.9164430816404754E-4</v>
      </c>
    </row>
    <row r="456" spans="1:8" x14ac:dyDescent="0.2">
      <c r="A456" s="41"/>
      <c r="B456" s="12" t="s">
        <v>434</v>
      </c>
      <c r="C456" s="13">
        <v>20</v>
      </c>
      <c r="D456" s="13">
        <v>6</v>
      </c>
      <c r="E456" s="14">
        <f t="shared" si="51"/>
        <v>3.8328861632809506E-3</v>
      </c>
      <c r="F456" s="14">
        <f t="shared" si="52"/>
        <v>2.6166593981683385E-3</v>
      </c>
      <c r="G456" s="14">
        <f t="shared" si="54"/>
        <v>-0.7</v>
      </c>
      <c r="H456" s="14">
        <f t="shared" si="53"/>
        <v>-2.6830203142966655E-3</v>
      </c>
    </row>
    <row r="457" spans="1:8" x14ac:dyDescent="0.2">
      <c r="A457" s="41"/>
      <c r="B457" s="12" t="s">
        <v>435</v>
      </c>
      <c r="C457" s="13">
        <v>4</v>
      </c>
      <c r="D457" s="13">
        <v>1</v>
      </c>
      <c r="E457" s="14">
        <f t="shared" si="51"/>
        <v>7.6657723265619016E-4</v>
      </c>
      <c r="F457" s="14">
        <f t="shared" si="52"/>
        <v>4.3610989969472308E-4</v>
      </c>
      <c r="G457" s="14">
        <f t="shared" si="54"/>
        <v>-0.75</v>
      </c>
      <c r="H457" s="14">
        <f t="shared" si="53"/>
        <v>-5.7493292449214257E-4</v>
      </c>
    </row>
    <row r="458" spans="1:8" ht="25.5" x14ac:dyDescent="0.2">
      <c r="A458" s="41"/>
      <c r="B458" s="12" t="s">
        <v>436</v>
      </c>
      <c r="C458" s="13">
        <v>0</v>
      </c>
      <c r="D458" s="13">
        <v>0</v>
      </c>
      <c r="E458" s="14" t="str">
        <f t="shared" si="51"/>
        <v/>
      </c>
      <c r="F458" s="14" t="str">
        <f t="shared" si="52"/>
        <v/>
      </c>
      <c r="G458" s="14" t="str">
        <f t="shared" si="54"/>
        <v xml:space="preserve"> </v>
      </c>
      <c r="H458" s="14" t="str">
        <f t="shared" si="53"/>
        <v/>
      </c>
    </row>
    <row r="459" spans="1:8" ht="25.5" x14ac:dyDescent="0.2">
      <c r="A459" s="41"/>
      <c r="B459" s="12" t="s">
        <v>437</v>
      </c>
      <c r="C459" s="13">
        <v>0</v>
      </c>
      <c r="D459" s="13">
        <v>0</v>
      </c>
      <c r="E459" s="14" t="str">
        <f t="shared" si="51"/>
        <v/>
      </c>
      <c r="F459" s="14" t="str">
        <f t="shared" si="52"/>
        <v/>
      </c>
      <c r="G459" s="14" t="str">
        <f t="shared" si="54"/>
        <v xml:space="preserve"> </v>
      </c>
      <c r="H459" s="14" t="str">
        <f t="shared" si="53"/>
        <v/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1</v>
      </c>
      <c r="D461" s="13">
        <v>0</v>
      </c>
      <c r="E461" s="14">
        <f t="shared" si="51"/>
        <v>1.9164430816404754E-4</v>
      </c>
      <c r="F461" s="14" t="str">
        <f t="shared" si="52"/>
        <v/>
      </c>
      <c r="G461" s="14">
        <f t="shared" si="54"/>
        <v>-1</v>
      </c>
      <c r="H461" s="14">
        <f t="shared" si="53"/>
        <v>-1.9164430816404754E-4</v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4</v>
      </c>
      <c r="D463" s="13">
        <v>1</v>
      </c>
      <c r="E463" s="14">
        <f t="shared" si="51"/>
        <v>7.6657723265619016E-4</v>
      </c>
      <c r="F463" s="14">
        <f t="shared" si="52"/>
        <v>4.3610989969472308E-4</v>
      </c>
      <c r="G463" s="14">
        <f t="shared" si="54"/>
        <v>-0.75</v>
      </c>
      <c r="H463" s="14">
        <f t="shared" si="53"/>
        <v>-5.7493292449214257E-4</v>
      </c>
    </row>
    <row r="464" spans="1:8" x14ac:dyDescent="0.2">
      <c r="A464" s="41"/>
      <c r="B464" s="12" t="s">
        <v>442</v>
      </c>
      <c r="C464" s="13">
        <v>4</v>
      </c>
      <c r="D464" s="13">
        <v>1</v>
      </c>
      <c r="E464" s="14">
        <f t="shared" si="51"/>
        <v>7.6657723265619016E-4</v>
      </c>
      <c r="F464" s="14">
        <f t="shared" si="52"/>
        <v>4.3610989969472308E-4</v>
      </c>
      <c r="G464" s="14">
        <f t="shared" si="54"/>
        <v>-0.75</v>
      </c>
      <c r="H464" s="14">
        <f t="shared" si="53"/>
        <v>-5.7493292449214257E-4</v>
      </c>
    </row>
    <row r="465" spans="1:8" x14ac:dyDescent="0.2">
      <c r="A465" s="41"/>
      <c r="B465" s="12" t="s">
        <v>443</v>
      </c>
      <c r="C465" s="13">
        <v>32</v>
      </c>
      <c r="D465" s="13">
        <v>7</v>
      </c>
      <c r="E465" s="14">
        <f t="shared" si="51"/>
        <v>6.1326178612495213E-3</v>
      </c>
      <c r="F465" s="14">
        <f t="shared" si="52"/>
        <v>3.0527692978630614E-3</v>
      </c>
      <c r="G465" s="14">
        <f t="shared" si="54"/>
        <v>-0.78125</v>
      </c>
      <c r="H465" s="14">
        <f t="shared" si="53"/>
        <v>-4.7911077041011881E-3</v>
      </c>
    </row>
    <row r="466" spans="1:8" x14ac:dyDescent="0.2">
      <c r="A466" s="41"/>
      <c r="B466" s="12" t="s">
        <v>444</v>
      </c>
      <c r="C466" s="13">
        <v>3</v>
      </c>
      <c r="D466" s="13">
        <v>1</v>
      </c>
      <c r="E466" s="14">
        <f t="shared" si="51"/>
        <v>5.7493292449214257E-4</v>
      </c>
      <c r="F466" s="14">
        <f t="shared" si="52"/>
        <v>4.3610989969472308E-4</v>
      </c>
      <c r="G466" s="14">
        <f t="shared" si="54"/>
        <v>-0.66666666666666663</v>
      </c>
      <c r="H466" s="14">
        <f t="shared" si="53"/>
        <v>-3.8328861632809503E-4</v>
      </c>
    </row>
    <row r="467" spans="1:8" x14ac:dyDescent="0.2">
      <c r="A467" s="41"/>
      <c r="B467" s="12" t="s">
        <v>445</v>
      </c>
      <c r="C467" s="13">
        <v>0</v>
      </c>
      <c r="D467" s="13">
        <v>8</v>
      </c>
      <c r="E467" s="14" t="str">
        <f t="shared" si="51"/>
        <v/>
      </c>
      <c r="F467" s="14">
        <f t="shared" si="52"/>
        <v>3.4888791975577847E-3</v>
      </c>
      <c r="G467" s="14">
        <f t="shared" si="54"/>
        <v>1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9</v>
      </c>
      <c r="D468" s="13">
        <v>0</v>
      </c>
      <c r="E468" s="14">
        <f t="shared" si="51"/>
        <v>1.7247987734764277E-3</v>
      </c>
      <c r="F468" s="14" t="str">
        <f t="shared" si="52"/>
        <v/>
      </c>
      <c r="G468" s="14">
        <f t="shared" si="54"/>
        <v>-1</v>
      </c>
      <c r="H468" s="14">
        <f t="shared" si="53"/>
        <v>-1.7247987734764277E-3</v>
      </c>
    </row>
    <row r="469" spans="1:8" x14ac:dyDescent="0.2">
      <c r="A469" s="41"/>
      <c r="B469" s="12" t="s">
        <v>447</v>
      </c>
      <c r="C469" s="13">
        <v>0</v>
      </c>
      <c r="D469" s="13">
        <v>0</v>
      </c>
      <c r="E469" s="14" t="str">
        <f t="shared" si="51"/>
        <v/>
      </c>
      <c r="F469" s="14" t="str">
        <f t="shared" si="52"/>
        <v/>
      </c>
      <c r="G469" s="14" t="str">
        <f t="shared" si="54"/>
        <v xml:space="preserve"> </v>
      </c>
      <c r="H469" s="14" t="str">
        <f t="shared" si="53"/>
        <v/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51"/>
        <v/>
      </c>
      <c r="F470" s="14" t="str">
        <f t="shared" si="52"/>
        <v/>
      </c>
      <c r="G470" s="14" t="str">
        <f t="shared" si="54"/>
        <v xml:space="preserve"> 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201</v>
      </c>
      <c r="D471" s="13">
        <v>45</v>
      </c>
      <c r="E471" s="14">
        <f t="shared" si="51"/>
        <v>3.8520505940973553E-2</v>
      </c>
      <c r="F471" s="14">
        <f t="shared" si="52"/>
        <v>1.9624945486262538E-2</v>
      </c>
      <c r="G471" s="14">
        <f t="shared" si="54"/>
        <v>-0.77611940298507465</v>
      </c>
      <c r="H471" s="14">
        <f t="shared" si="53"/>
        <v>-2.9896512073591414E-2</v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2</v>
      </c>
      <c r="D476" s="13">
        <v>0</v>
      </c>
      <c r="E476" s="14">
        <f t="shared" si="51"/>
        <v>3.8328861632809508E-4</v>
      </c>
      <c r="F476" s="14" t="str">
        <f t="shared" si="52"/>
        <v/>
      </c>
      <c r="G476" s="14">
        <f t="shared" si="54"/>
        <v>-1</v>
      </c>
      <c r="H476" s="14">
        <f t="shared" si="53"/>
        <v>-3.8328861632809508E-4</v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18</v>
      </c>
      <c r="D479" s="13">
        <v>6</v>
      </c>
      <c r="E479" s="14">
        <f t="shared" si="55"/>
        <v>3.4495975469528554E-3</v>
      </c>
      <c r="F479" s="14">
        <f t="shared" si="56"/>
        <v>2.6166593981683385E-3</v>
      </c>
      <c r="G479" s="14">
        <f t="shared" si="58"/>
        <v>-0.66666666666666663</v>
      </c>
      <c r="H479" s="14">
        <f t="shared" si="57"/>
        <v>-2.2997316979685703E-3</v>
      </c>
    </row>
    <row r="480" spans="1:8" ht="25.5" x14ac:dyDescent="0.2">
      <c r="A480" s="41"/>
      <c r="B480" s="12" t="s">
        <v>458</v>
      </c>
      <c r="C480" s="13">
        <v>1</v>
      </c>
      <c r="D480" s="13">
        <v>0</v>
      </c>
      <c r="E480" s="14">
        <f t="shared" si="55"/>
        <v>1.9164430816404754E-4</v>
      </c>
      <c r="F480" s="14" t="str">
        <f t="shared" si="56"/>
        <v/>
      </c>
      <c r="G480" s="14">
        <f t="shared" si="58"/>
        <v>-1</v>
      </c>
      <c r="H480" s="14">
        <f t="shared" si="57"/>
        <v>-1.9164430816404754E-4</v>
      </c>
    </row>
    <row r="481" spans="1:8" x14ac:dyDescent="0.2">
      <c r="A481" s="41"/>
      <c r="B481" s="12" t="s">
        <v>459</v>
      </c>
      <c r="C481" s="13">
        <v>5</v>
      </c>
      <c r="D481" s="13">
        <v>5</v>
      </c>
      <c r="E481" s="14">
        <f t="shared" si="55"/>
        <v>9.5822154082023765E-4</v>
      </c>
      <c r="F481" s="14">
        <f t="shared" si="56"/>
        <v>2.1805494984736152E-3</v>
      </c>
      <c r="G481" s="14">
        <f t="shared" si="58"/>
        <v>0</v>
      </c>
      <c r="H481" s="14">
        <f t="shared" si="57"/>
        <v>0</v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2</v>
      </c>
      <c r="D483" s="13">
        <v>2</v>
      </c>
      <c r="E483" s="14">
        <f t="shared" si="55"/>
        <v>3.8328861632809508E-4</v>
      </c>
      <c r="F483" s="14">
        <f t="shared" si="56"/>
        <v>8.7221979938944616E-4</v>
      </c>
      <c r="G483" s="14">
        <f t="shared" si="58"/>
        <v>0</v>
      </c>
      <c r="H483" s="14">
        <f t="shared" si="57"/>
        <v>0</v>
      </c>
    </row>
    <row r="484" spans="1:8" x14ac:dyDescent="0.2">
      <c r="A484" s="41"/>
      <c r="B484" s="12" t="s">
        <v>462</v>
      </c>
      <c r="C484" s="13">
        <v>15</v>
      </c>
      <c r="D484" s="13">
        <v>7</v>
      </c>
      <c r="E484" s="14">
        <f t="shared" si="55"/>
        <v>2.874664622460713E-3</v>
      </c>
      <c r="F484" s="14">
        <f t="shared" si="56"/>
        <v>3.0527692978630614E-3</v>
      </c>
      <c r="G484" s="14">
        <f t="shared" si="58"/>
        <v>-0.53333333333333333</v>
      </c>
      <c r="H484" s="14">
        <f t="shared" si="57"/>
        <v>-1.5331544653123803E-3</v>
      </c>
    </row>
    <row r="485" spans="1:8" x14ac:dyDescent="0.2">
      <c r="A485" s="41"/>
      <c r="B485" s="12" t="s">
        <v>463</v>
      </c>
      <c r="C485" s="13">
        <v>6</v>
      </c>
      <c r="D485" s="13">
        <v>2</v>
      </c>
      <c r="E485" s="14">
        <f t="shared" si="55"/>
        <v>1.1498658489842851E-3</v>
      </c>
      <c r="F485" s="14">
        <f t="shared" si="56"/>
        <v>8.7221979938944616E-4</v>
      </c>
      <c r="G485" s="14">
        <f t="shared" si="58"/>
        <v>-0.66666666666666663</v>
      </c>
      <c r="H485" s="14">
        <f t="shared" si="57"/>
        <v>-7.6657723265619005E-4</v>
      </c>
    </row>
    <row r="486" spans="1:8" x14ac:dyDescent="0.2">
      <c r="A486" s="41"/>
      <c r="B486" s="12" t="s">
        <v>464</v>
      </c>
      <c r="C486" s="13">
        <v>1</v>
      </c>
      <c r="D486" s="13">
        <v>0</v>
      </c>
      <c r="E486" s="14">
        <f t="shared" si="55"/>
        <v>1.9164430816404754E-4</v>
      </c>
      <c r="F486" s="14" t="str">
        <f t="shared" si="56"/>
        <v/>
      </c>
      <c r="G486" s="14">
        <f t="shared" si="58"/>
        <v>-1</v>
      </c>
      <c r="H486" s="14">
        <f t="shared" si="57"/>
        <v>-1.9164430816404754E-4</v>
      </c>
    </row>
    <row r="487" spans="1:8" x14ac:dyDescent="0.2">
      <c r="A487" s="41"/>
      <c r="B487" s="12" t="s">
        <v>465</v>
      </c>
      <c r="C487" s="13">
        <v>2</v>
      </c>
      <c r="D487" s="13">
        <v>0</v>
      </c>
      <c r="E487" s="14">
        <f t="shared" si="55"/>
        <v>3.8328861632809508E-4</v>
      </c>
      <c r="F487" s="14" t="str">
        <f t="shared" si="56"/>
        <v/>
      </c>
      <c r="G487" s="14">
        <f t="shared" si="58"/>
        <v>-1</v>
      </c>
      <c r="H487" s="14">
        <f t="shared" si="57"/>
        <v>-3.8328861632809508E-4</v>
      </c>
    </row>
    <row r="488" spans="1:8" x14ac:dyDescent="0.2">
      <c r="A488" s="41"/>
      <c r="B488" s="12" t="s">
        <v>466</v>
      </c>
      <c r="C488" s="13">
        <v>1</v>
      </c>
      <c r="D488" s="13">
        <v>0</v>
      </c>
      <c r="E488" s="14">
        <f t="shared" si="55"/>
        <v>1.9164430816404754E-4</v>
      </c>
      <c r="F488" s="14" t="str">
        <f t="shared" si="56"/>
        <v/>
      </c>
      <c r="G488" s="14">
        <f t="shared" si="58"/>
        <v>-1</v>
      </c>
      <c r="H488" s="14">
        <f t="shared" si="57"/>
        <v>-1.9164430816404754E-4</v>
      </c>
    </row>
    <row r="489" spans="1:8" x14ac:dyDescent="0.2">
      <c r="A489" s="41"/>
      <c r="B489" s="12" t="s">
        <v>467</v>
      </c>
      <c r="C489" s="13">
        <v>2</v>
      </c>
      <c r="D489" s="13">
        <v>1</v>
      </c>
      <c r="E489" s="14">
        <f t="shared" si="55"/>
        <v>3.8328861632809508E-4</v>
      </c>
      <c r="F489" s="14">
        <f t="shared" si="56"/>
        <v>4.3610989969472308E-4</v>
      </c>
      <c r="G489" s="14">
        <f t="shared" si="58"/>
        <v>-0.5</v>
      </c>
      <c r="H489" s="14">
        <f t="shared" si="57"/>
        <v>-1.9164430816404754E-4</v>
      </c>
    </row>
    <row r="490" spans="1:8" x14ac:dyDescent="0.2">
      <c r="A490" s="41"/>
      <c r="B490" s="12" t="s">
        <v>468</v>
      </c>
      <c r="C490" s="13">
        <v>4</v>
      </c>
      <c r="D490" s="13">
        <v>0</v>
      </c>
      <c r="E490" s="14">
        <f t="shared" si="55"/>
        <v>7.6657723265619016E-4</v>
      </c>
      <c r="F490" s="14" t="str">
        <f t="shared" si="56"/>
        <v/>
      </c>
      <c r="G490" s="14">
        <f t="shared" si="58"/>
        <v>-1</v>
      </c>
      <c r="H490" s="14">
        <f t="shared" si="57"/>
        <v>-7.6657723265619016E-4</v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1</v>
      </c>
      <c r="E492" s="14" t="str">
        <f t="shared" si="55"/>
        <v/>
      </c>
      <c r="F492" s="14">
        <f t="shared" si="56"/>
        <v>4.3610989969472308E-4</v>
      </c>
      <c r="G492" s="14">
        <f t="shared" si="58"/>
        <v>1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1</v>
      </c>
      <c r="D495" s="13">
        <v>0</v>
      </c>
      <c r="E495" s="14">
        <f t="shared" si="55"/>
        <v>1.9164430816404754E-4</v>
      </c>
      <c r="F495" s="14" t="str">
        <f t="shared" si="56"/>
        <v/>
      </c>
      <c r="G495" s="14">
        <f t="shared" si="58"/>
        <v>-1</v>
      </c>
      <c r="H495" s="14">
        <f t="shared" si="57"/>
        <v>-1.9164430816404754E-4</v>
      </c>
    </row>
    <row r="496" spans="1:8" ht="25.5" x14ac:dyDescent="0.2">
      <c r="A496" s="41"/>
      <c r="B496" s="12" t="s">
        <v>474</v>
      </c>
      <c r="C496" s="13">
        <v>2</v>
      </c>
      <c r="D496" s="13">
        <v>0</v>
      </c>
      <c r="E496" s="14">
        <f t="shared" si="55"/>
        <v>3.8328861632809508E-4</v>
      </c>
      <c r="F496" s="14" t="str">
        <f t="shared" si="56"/>
        <v/>
      </c>
      <c r="G496" s="14">
        <f t="shared" si="58"/>
        <v>-1</v>
      </c>
      <c r="H496" s="14">
        <f t="shared" si="57"/>
        <v>-3.8328861632809508E-4</v>
      </c>
    </row>
    <row r="497" spans="1:8" x14ac:dyDescent="0.2">
      <c r="A497" s="41"/>
      <c r="B497" s="12" t="s">
        <v>475</v>
      </c>
      <c r="C497" s="13">
        <v>1</v>
      </c>
      <c r="D497" s="13">
        <v>1</v>
      </c>
      <c r="E497" s="14">
        <f t="shared" si="55"/>
        <v>1.9164430816404754E-4</v>
      </c>
      <c r="F497" s="14">
        <f t="shared" si="56"/>
        <v>4.3610989969472308E-4</v>
      </c>
      <c r="G497" s="14">
        <f t="shared" si="58"/>
        <v>0</v>
      </c>
      <c r="H497" s="14">
        <f t="shared" si="57"/>
        <v>0</v>
      </c>
    </row>
    <row r="498" spans="1:8" ht="25.5" x14ac:dyDescent="0.2">
      <c r="A498" s="41"/>
      <c r="B498" s="12" t="s">
        <v>476</v>
      </c>
      <c r="C498" s="13">
        <v>0</v>
      </c>
      <c r="D498" s="13">
        <v>0</v>
      </c>
      <c r="E498" s="14" t="str">
        <f t="shared" si="55"/>
        <v/>
      </c>
      <c r="F498" s="14" t="str">
        <f t="shared" si="56"/>
        <v/>
      </c>
      <c r="G498" s="14" t="str">
        <f t="shared" si="58"/>
        <v xml:space="preserve"> 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4</v>
      </c>
      <c r="D500" s="13">
        <v>0</v>
      </c>
      <c r="E500" s="14">
        <f t="shared" si="55"/>
        <v>7.6657723265619016E-4</v>
      </c>
      <c r="F500" s="14" t="str">
        <f t="shared" si="56"/>
        <v/>
      </c>
      <c r="G500" s="14">
        <f t="shared" si="58"/>
        <v>-1</v>
      </c>
      <c r="H500" s="14">
        <f t="shared" si="57"/>
        <v>-7.6657723265619016E-4</v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1</v>
      </c>
      <c r="D510" s="13">
        <v>0</v>
      </c>
      <c r="E510" s="14">
        <f t="shared" si="55"/>
        <v>1.9164430816404754E-4</v>
      </c>
      <c r="F510" s="14" t="str">
        <f t="shared" si="56"/>
        <v/>
      </c>
      <c r="G510" s="14">
        <f t="shared" si="58"/>
        <v>-1</v>
      </c>
      <c r="H510" s="14">
        <f t="shared" si="57"/>
        <v>-1.9164430816404754E-4</v>
      </c>
    </row>
    <row r="511" spans="1:8" x14ac:dyDescent="0.2">
      <c r="A511" s="41"/>
      <c r="B511" s="12" t="s">
        <v>489</v>
      </c>
      <c r="C511" s="13">
        <v>2</v>
      </c>
      <c r="D511" s="13">
        <v>0</v>
      </c>
      <c r="E511" s="14">
        <f t="shared" si="55"/>
        <v>3.8328861632809508E-4</v>
      </c>
      <c r="F511" s="14" t="str">
        <f t="shared" si="56"/>
        <v/>
      </c>
      <c r="G511" s="14">
        <f t="shared" si="58"/>
        <v>-1</v>
      </c>
      <c r="H511" s="14">
        <f t="shared" si="57"/>
        <v>-3.8328861632809508E-4</v>
      </c>
    </row>
    <row r="512" spans="1:8" ht="38.25" x14ac:dyDescent="0.2">
      <c r="A512" s="41"/>
      <c r="B512" s="12" t="s">
        <v>490</v>
      </c>
      <c r="C512" s="13">
        <v>2</v>
      </c>
      <c r="D512" s="13">
        <v>0</v>
      </c>
      <c r="E512" s="14">
        <f t="shared" si="55"/>
        <v>3.8328861632809508E-4</v>
      </c>
      <c r="F512" s="14" t="str">
        <f t="shared" si="56"/>
        <v/>
      </c>
      <c r="G512" s="14">
        <f t="shared" si="58"/>
        <v>-1</v>
      </c>
      <c r="H512" s="14">
        <f t="shared" si="57"/>
        <v>-3.8328861632809508E-4</v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3</v>
      </c>
      <c r="D515" s="13">
        <v>0</v>
      </c>
      <c r="E515" s="14">
        <f t="shared" si="55"/>
        <v>5.7493292449214257E-4</v>
      </c>
      <c r="F515" s="14" t="str">
        <f t="shared" si="56"/>
        <v/>
      </c>
      <c r="G515" s="14">
        <f t="shared" si="58"/>
        <v>-1</v>
      </c>
      <c r="H515" s="14">
        <f t="shared" si="57"/>
        <v>-5.7493292449214257E-4</v>
      </c>
    </row>
    <row r="516" spans="1:8" x14ac:dyDescent="0.2">
      <c r="A516" s="41"/>
      <c r="B516" s="12" t="s">
        <v>494</v>
      </c>
      <c r="C516" s="13">
        <v>1</v>
      </c>
      <c r="D516" s="13">
        <v>21</v>
      </c>
      <c r="E516" s="14">
        <f t="shared" si="55"/>
        <v>1.9164430816404754E-4</v>
      </c>
      <c r="F516" s="14">
        <f t="shared" si="56"/>
        <v>9.1583078935891845E-3</v>
      </c>
      <c r="G516" s="14">
        <f t="shared" si="58"/>
        <v>20</v>
      </c>
      <c r="H516" s="14">
        <f t="shared" si="57"/>
        <v>3.832886163280951E-3</v>
      </c>
    </row>
    <row r="517" spans="1:8" ht="25.5" x14ac:dyDescent="0.2">
      <c r="A517" s="41"/>
      <c r="B517" s="12" t="s">
        <v>495</v>
      </c>
      <c r="C517" s="13">
        <v>0</v>
      </c>
      <c r="D517" s="13">
        <v>1</v>
      </c>
      <c r="E517" s="14" t="str">
        <f t="shared" si="55"/>
        <v/>
      </c>
      <c r="F517" s="14">
        <f t="shared" si="56"/>
        <v>4.3610989969472308E-4</v>
      </c>
      <c r="G517" s="14">
        <f t="shared" si="58"/>
        <v>1</v>
      </c>
      <c r="H517" s="14" t="str">
        <f t="shared" si="57"/>
        <v/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6</v>
      </c>
      <c r="D532" s="13">
        <v>1</v>
      </c>
      <c r="E532" s="14">
        <f t="shared" si="55"/>
        <v>1.1498658489842851E-3</v>
      </c>
      <c r="F532" s="14">
        <f t="shared" si="56"/>
        <v>4.3610989969472308E-4</v>
      </c>
      <c r="G532" s="14">
        <f t="shared" si="58"/>
        <v>-0.83333333333333337</v>
      </c>
      <c r="H532" s="14">
        <f t="shared" si="57"/>
        <v>-9.5822154082023765E-4</v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0</v>
      </c>
      <c r="D534" s="13">
        <v>0</v>
      </c>
      <c r="E534" s="14" t="str">
        <f t="shared" si="55"/>
        <v/>
      </c>
      <c r="F534" s="14" t="str">
        <f t="shared" si="56"/>
        <v/>
      </c>
      <c r="G534" s="14" t="str">
        <f t="shared" si="58"/>
        <v xml:space="preserve"> </v>
      </c>
      <c r="H534" s="14" t="str">
        <f t="shared" si="57"/>
        <v/>
      </c>
    </row>
    <row r="535" spans="1:8" x14ac:dyDescent="0.2">
      <c r="A535" s="41"/>
      <c r="B535" s="12" t="s">
        <v>513</v>
      </c>
      <c r="C535" s="13">
        <v>17</v>
      </c>
      <c r="D535" s="13">
        <v>17</v>
      </c>
      <c r="E535" s="14">
        <f t="shared" si="55"/>
        <v>3.2579532387888078E-3</v>
      </c>
      <c r="F535" s="14">
        <f t="shared" si="56"/>
        <v>7.4138682948102922E-3</v>
      </c>
      <c r="G535" s="14">
        <f t="shared" si="58"/>
        <v>0</v>
      </c>
      <c r="H535" s="14">
        <f t="shared" si="57"/>
        <v>0</v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15</v>
      </c>
      <c r="D538" s="13">
        <v>10</v>
      </c>
      <c r="E538" s="14">
        <f t="shared" si="55"/>
        <v>2.874664622460713E-3</v>
      </c>
      <c r="F538" s="14">
        <f t="shared" si="56"/>
        <v>4.3610989969472304E-3</v>
      </c>
      <c r="G538" s="14">
        <f t="shared" si="58"/>
        <v>-0.33333333333333331</v>
      </c>
      <c r="H538" s="14">
        <f t="shared" si="57"/>
        <v>-9.5822154082023765E-4</v>
      </c>
    </row>
    <row r="539" spans="1:8" x14ac:dyDescent="0.2">
      <c r="A539" s="41"/>
      <c r="B539" s="12" t="s">
        <v>517</v>
      </c>
      <c r="C539" s="13">
        <v>8</v>
      </c>
      <c r="D539" s="13">
        <v>9</v>
      </c>
      <c r="E539" s="14">
        <f t="shared" si="55"/>
        <v>1.5331544653123803E-3</v>
      </c>
      <c r="F539" s="14">
        <f t="shared" si="56"/>
        <v>3.9249890972525075E-3</v>
      </c>
      <c r="G539" s="14">
        <f t="shared" si="58"/>
        <v>0.125</v>
      </c>
      <c r="H539" s="14">
        <f t="shared" si="57"/>
        <v>1.9164430816404754E-4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1</v>
      </c>
      <c r="D541" s="13">
        <v>0</v>
      </c>
      <c r="E541" s="14">
        <f t="shared" ref="E541:E576" si="59">+IF(C541=0,"",C541/C$349)</f>
        <v>1.9164430816404754E-4</v>
      </c>
      <c r="F541" s="14" t="str">
        <f t="shared" ref="F541:F576" si="60">+IF(D541=0,"",D541/D$349)</f>
        <v/>
      </c>
      <c r="G541" s="14">
        <f t="shared" si="58"/>
        <v>-1</v>
      </c>
      <c r="H541" s="14">
        <f t="shared" ref="H541:H576" si="61">+IF(OR(AND(E541=""),(G541="")),"",E541*G541)</f>
        <v>-1.9164430816404754E-4</v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2</v>
      </c>
      <c r="D543" s="13">
        <v>0</v>
      </c>
      <c r="E543" s="14">
        <f t="shared" si="59"/>
        <v>3.8328861632809508E-4</v>
      </c>
      <c r="F543" s="14" t="str">
        <f t="shared" si="60"/>
        <v/>
      </c>
      <c r="G543" s="14">
        <f t="shared" si="62"/>
        <v>-1</v>
      </c>
      <c r="H543" s="14">
        <f t="shared" si="61"/>
        <v>-3.8328861632809508E-4</v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11</v>
      </c>
      <c r="D548" s="13">
        <v>2</v>
      </c>
      <c r="E548" s="14">
        <f t="shared" si="59"/>
        <v>2.1080873898045227E-3</v>
      </c>
      <c r="F548" s="14">
        <f t="shared" si="60"/>
        <v>8.7221979938944616E-4</v>
      </c>
      <c r="G548" s="14">
        <f t="shared" si="62"/>
        <v>-0.81818181818181823</v>
      </c>
      <c r="H548" s="14">
        <f t="shared" si="61"/>
        <v>-1.7247987734764277E-3</v>
      </c>
    </row>
    <row r="549" spans="1:8" ht="25.5" x14ac:dyDescent="0.2">
      <c r="A549" s="41"/>
      <c r="B549" s="12" t="s">
        <v>526</v>
      </c>
      <c r="C549" s="13">
        <v>0</v>
      </c>
      <c r="D549" s="13">
        <v>0</v>
      </c>
      <c r="E549" s="14" t="str">
        <f t="shared" si="59"/>
        <v/>
      </c>
      <c r="F549" s="14" t="str">
        <f t="shared" si="60"/>
        <v/>
      </c>
      <c r="G549" s="14" t="str">
        <f t="shared" si="62"/>
        <v xml:space="preserve"> 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1</v>
      </c>
      <c r="E550" s="14" t="str">
        <f t="shared" si="59"/>
        <v/>
      </c>
      <c r="F550" s="14">
        <f t="shared" si="60"/>
        <v>4.3610989969472308E-4</v>
      </c>
      <c r="G550" s="14">
        <f t="shared" si="62"/>
        <v>1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12</v>
      </c>
      <c r="D551" s="13">
        <v>27</v>
      </c>
      <c r="E551" s="14">
        <f t="shared" si="59"/>
        <v>2.2997316979685703E-3</v>
      </c>
      <c r="F551" s="14">
        <f t="shared" si="60"/>
        <v>1.1774967291757523E-2</v>
      </c>
      <c r="G551" s="14">
        <f t="shared" si="62"/>
        <v>1.25</v>
      </c>
      <c r="H551" s="14">
        <f t="shared" si="61"/>
        <v>2.874664622460713E-3</v>
      </c>
    </row>
    <row r="552" spans="1:8" ht="25.5" x14ac:dyDescent="0.2">
      <c r="A552" s="41"/>
      <c r="B552" s="12" t="s">
        <v>529</v>
      </c>
      <c r="C552" s="13">
        <v>1</v>
      </c>
      <c r="D552" s="13">
        <v>0</v>
      </c>
      <c r="E552" s="14">
        <f t="shared" si="59"/>
        <v>1.9164430816404754E-4</v>
      </c>
      <c r="F552" s="14" t="str">
        <f t="shared" si="60"/>
        <v/>
      </c>
      <c r="G552" s="14">
        <f t="shared" si="62"/>
        <v>-1</v>
      </c>
      <c r="H552" s="14">
        <f t="shared" si="61"/>
        <v>-1.9164430816404754E-4</v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89</v>
      </c>
      <c r="D554" s="13">
        <v>49</v>
      </c>
      <c r="E554" s="14">
        <f t="shared" si="59"/>
        <v>1.7056343426600229E-2</v>
      </c>
      <c r="F554" s="14">
        <f t="shared" si="60"/>
        <v>2.136938508504143E-2</v>
      </c>
      <c r="G554" s="14">
        <f t="shared" si="62"/>
        <v>-0.449438202247191</v>
      </c>
      <c r="H554" s="14">
        <f t="shared" si="61"/>
        <v>-7.6657723265619003E-3</v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9</v>
      </c>
      <c r="D556" s="13">
        <v>7</v>
      </c>
      <c r="E556" s="14">
        <f t="shared" si="59"/>
        <v>1.7247987734764277E-3</v>
      </c>
      <c r="F556" s="14">
        <f t="shared" si="60"/>
        <v>3.0527692978630614E-3</v>
      </c>
      <c r="G556" s="14">
        <f t="shared" si="62"/>
        <v>-0.22222222222222221</v>
      </c>
      <c r="H556" s="14">
        <f t="shared" si="61"/>
        <v>-3.8328861632809503E-4</v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149</v>
      </c>
      <c r="D559" s="13">
        <v>67</v>
      </c>
      <c r="E559" s="14">
        <f t="shared" si="59"/>
        <v>2.8555001916443081E-2</v>
      </c>
      <c r="F559" s="14">
        <f t="shared" si="60"/>
        <v>2.9219363279546447E-2</v>
      </c>
      <c r="G559" s="14">
        <f t="shared" si="62"/>
        <v>-0.55033557046979864</v>
      </c>
      <c r="H559" s="14">
        <f t="shared" si="61"/>
        <v>-1.5714833269451896E-2</v>
      </c>
    </row>
    <row r="560" spans="1:8" ht="25.5" x14ac:dyDescent="0.2">
      <c r="A560" s="41"/>
      <c r="B560" s="12" t="s">
        <v>537</v>
      </c>
      <c r="C560" s="13">
        <v>68</v>
      </c>
      <c r="D560" s="13">
        <v>6</v>
      </c>
      <c r="E560" s="14">
        <f t="shared" si="59"/>
        <v>1.3031812955155231E-2</v>
      </c>
      <c r="F560" s="14">
        <f t="shared" si="60"/>
        <v>2.6166593981683385E-3</v>
      </c>
      <c r="G560" s="14">
        <f t="shared" si="62"/>
        <v>-0.91176470588235292</v>
      </c>
      <c r="H560" s="14">
        <f t="shared" si="61"/>
        <v>-1.1881947106170946E-2</v>
      </c>
    </row>
    <row r="561" spans="1:8" x14ac:dyDescent="0.2">
      <c r="A561" s="41"/>
      <c r="B561" s="12" t="s">
        <v>538</v>
      </c>
      <c r="C561" s="13">
        <v>175</v>
      </c>
      <c r="D561" s="13">
        <v>83</v>
      </c>
      <c r="E561" s="14">
        <f t="shared" si="59"/>
        <v>3.3537753928708315E-2</v>
      </c>
      <c r="F561" s="14">
        <f t="shared" si="60"/>
        <v>3.6197121674662013E-2</v>
      </c>
      <c r="G561" s="14">
        <f t="shared" si="62"/>
        <v>-0.52571428571428569</v>
      </c>
      <c r="H561" s="14">
        <f t="shared" si="61"/>
        <v>-1.7631276351092372E-2</v>
      </c>
    </row>
    <row r="562" spans="1:8" x14ac:dyDescent="0.2">
      <c r="A562" s="41"/>
      <c r="B562" s="12" t="s">
        <v>539</v>
      </c>
      <c r="C562" s="13">
        <v>11</v>
      </c>
      <c r="D562" s="13">
        <v>1</v>
      </c>
      <c r="E562" s="14">
        <f t="shared" si="59"/>
        <v>2.1080873898045227E-3</v>
      </c>
      <c r="F562" s="14">
        <f t="shared" si="60"/>
        <v>4.3610989969472308E-4</v>
      </c>
      <c r="G562" s="14">
        <f t="shared" si="62"/>
        <v>-0.90909090909090906</v>
      </c>
      <c r="H562" s="14">
        <f t="shared" si="61"/>
        <v>-1.9164430816404751E-3</v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2</v>
      </c>
      <c r="D566" s="13">
        <v>0</v>
      </c>
      <c r="E566" s="14">
        <f t="shared" si="59"/>
        <v>3.8328861632809508E-4</v>
      </c>
      <c r="F566" s="14" t="str">
        <f t="shared" si="60"/>
        <v/>
      </c>
      <c r="G566" s="14">
        <f t="shared" si="62"/>
        <v>-1</v>
      </c>
      <c r="H566" s="14">
        <f t="shared" si="61"/>
        <v>-3.8328861632809508E-4</v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15</v>
      </c>
      <c r="D568" s="13">
        <v>4</v>
      </c>
      <c r="E568" s="14">
        <f t="shared" si="59"/>
        <v>2.874664622460713E-3</v>
      </c>
      <c r="F568" s="14">
        <f t="shared" si="60"/>
        <v>1.7444395987788923E-3</v>
      </c>
      <c r="G568" s="14">
        <f t="shared" si="62"/>
        <v>-0.73333333333333328</v>
      </c>
      <c r="H568" s="14">
        <f t="shared" si="61"/>
        <v>-2.1080873898045227E-3</v>
      </c>
    </row>
    <row r="569" spans="1:8" x14ac:dyDescent="0.2">
      <c r="A569" s="41"/>
      <c r="B569" s="12" t="s">
        <v>546</v>
      </c>
      <c r="C569" s="13">
        <v>12</v>
      </c>
      <c r="D569" s="13">
        <v>4</v>
      </c>
      <c r="E569" s="14">
        <f t="shared" si="59"/>
        <v>2.2997316979685703E-3</v>
      </c>
      <c r="F569" s="14">
        <f t="shared" si="60"/>
        <v>1.7444395987788923E-3</v>
      </c>
      <c r="G569" s="14">
        <f t="shared" si="62"/>
        <v>-0.66666666666666663</v>
      </c>
      <c r="H569" s="14">
        <f t="shared" si="61"/>
        <v>-1.5331544653123801E-3</v>
      </c>
    </row>
    <row r="570" spans="1:8" x14ac:dyDescent="0.2">
      <c r="A570" s="41"/>
      <c r="B570" s="12" t="s">
        <v>547</v>
      </c>
      <c r="C570" s="13">
        <v>10</v>
      </c>
      <c r="D570" s="13">
        <v>0</v>
      </c>
      <c r="E570" s="14">
        <f t="shared" si="59"/>
        <v>1.9164430816404753E-3</v>
      </c>
      <c r="F570" s="14" t="str">
        <f t="shared" si="60"/>
        <v/>
      </c>
      <c r="G570" s="14">
        <f t="shared" si="62"/>
        <v>-1</v>
      </c>
      <c r="H570" s="14">
        <f t="shared" si="61"/>
        <v>-1.9164430816404753E-3</v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59"/>
        <v/>
      </c>
      <c r="F572" s="14" t="str">
        <f t="shared" si="60"/>
        <v/>
      </c>
      <c r="G572" s="14" t="str">
        <f t="shared" si="62"/>
        <v xml:space="preserve"> 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7</v>
      </c>
      <c r="D574" s="13">
        <v>0</v>
      </c>
      <c r="E574" s="14">
        <f t="shared" si="59"/>
        <v>1.3415101571483327E-3</v>
      </c>
      <c r="F574" s="14" t="str">
        <f t="shared" si="60"/>
        <v/>
      </c>
      <c r="G574" s="14">
        <f t="shared" si="62"/>
        <v>-1</v>
      </c>
      <c r="H574" s="14">
        <f t="shared" si="61"/>
        <v>-1.3415101571483327E-3</v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1768</v>
      </c>
      <c r="D582" s="17">
        <f>SUM(D583:D609)</f>
        <v>614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-0.65271493212669685</v>
      </c>
      <c r="H582" s="18">
        <f t="shared" ref="H582:H609" si="65">+IF(OR(AND(E582=""),(G582="")),"",E582*G582)</f>
        <v>-0.65271493212669685</v>
      </c>
    </row>
    <row r="583" spans="1:8" x14ac:dyDescent="0.2">
      <c r="A583" s="41"/>
      <c r="B583" s="12" t="s">
        <v>554</v>
      </c>
      <c r="C583" s="13">
        <v>10</v>
      </c>
      <c r="D583" s="13">
        <v>2</v>
      </c>
      <c r="E583" s="14">
        <f t="shared" si="63"/>
        <v>5.6561085972850677E-3</v>
      </c>
      <c r="F583" s="14">
        <f t="shared" si="64"/>
        <v>3.2573289902280132E-3</v>
      </c>
      <c r="G583" s="14">
        <f t="shared" ref="G583:G609" si="66">+IF(AND(C583=0,D583=0)," ",IF(C583=0,1,IF(D583=0,-1,(D583-C583)/C583)))</f>
        <v>-0.8</v>
      </c>
      <c r="H583" s="14">
        <f t="shared" si="65"/>
        <v>-4.5248868778280547E-3</v>
      </c>
    </row>
    <row r="584" spans="1:8" x14ac:dyDescent="0.2">
      <c r="A584" s="41"/>
      <c r="B584" s="12" t="s">
        <v>555</v>
      </c>
      <c r="C584" s="13">
        <v>39</v>
      </c>
      <c r="D584" s="13">
        <v>8</v>
      </c>
      <c r="E584" s="14">
        <f t="shared" si="63"/>
        <v>2.2058823529411766E-2</v>
      </c>
      <c r="F584" s="14">
        <f t="shared" si="64"/>
        <v>1.3029315960912053E-2</v>
      </c>
      <c r="G584" s="14">
        <f t="shared" si="66"/>
        <v>-0.79487179487179482</v>
      </c>
      <c r="H584" s="14">
        <f t="shared" si="65"/>
        <v>-1.7533936651583711E-2</v>
      </c>
    </row>
    <row r="585" spans="1:8" ht="25.5" x14ac:dyDescent="0.2">
      <c r="A585" s="41"/>
      <c r="B585" s="12" t="s">
        <v>556</v>
      </c>
      <c r="C585" s="13">
        <v>63</v>
      </c>
      <c r="D585" s="13">
        <v>18</v>
      </c>
      <c r="E585" s="14">
        <f t="shared" si="63"/>
        <v>3.5633484162895926E-2</v>
      </c>
      <c r="F585" s="14">
        <f t="shared" si="64"/>
        <v>2.9315960912052116E-2</v>
      </c>
      <c r="G585" s="14">
        <f t="shared" si="66"/>
        <v>-0.7142857142857143</v>
      </c>
      <c r="H585" s="14">
        <f t="shared" si="65"/>
        <v>-2.5452488687782805E-2</v>
      </c>
    </row>
    <row r="586" spans="1:8" x14ac:dyDescent="0.2">
      <c r="A586" s="41"/>
      <c r="B586" s="12" t="s">
        <v>557</v>
      </c>
      <c r="C586" s="13">
        <v>339</v>
      </c>
      <c r="D586" s="13">
        <v>207</v>
      </c>
      <c r="E586" s="14">
        <f t="shared" si="63"/>
        <v>0.19174208144796381</v>
      </c>
      <c r="F586" s="14">
        <f t="shared" si="64"/>
        <v>0.33713355048859933</v>
      </c>
      <c r="G586" s="14">
        <f t="shared" si="66"/>
        <v>-0.38938053097345132</v>
      </c>
      <c r="H586" s="14">
        <f t="shared" si="65"/>
        <v>-7.4660633484162894E-2</v>
      </c>
    </row>
    <row r="587" spans="1:8" x14ac:dyDescent="0.2">
      <c r="A587" s="41"/>
      <c r="B587" s="12" t="s">
        <v>558</v>
      </c>
      <c r="C587" s="13">
        <v>11</v>
      </c>
      <c r="D587" s="13">
        <v>2</v>
      </c>
      <c r="E587" s="14">
        <f t="shared" si="63"/>
        <v>6.2217194570135742E-3</v>
      </c>
      <c r="F587" s="14">
        <f t="shared" si="64"/>
        <v>3.2573289902280132E-3</v>
      </c>
      <c r="G587" s="14">
        <f t="shared" si="66"/>
        <v>-0.81818181818181823</v>
      </c>
      <c r="H587" s="14">
        <f t="shared" si="65"/>
        <v>-5.0904977375565612E-3</v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2</v>
      </c>
      <c r="D589" s="13">
        <v>0</v>
      </c>
      <c r="E589" s="14">
        <f t="shared" si="63"/>
        <v>1.1312217194570137E-3</v>
      </c>
      <c r="F589" s="14" t="str">
        <f t="shared" si="64"/>
        <v/>
      </c>
      <c r="G589" s="14">
        <f t="shared" si="66"/>
        <v>-1</v>
      </c>
      <c r="H589" s="14">
        <f t="shared" si="65"/>
        <v>-1.1312217194570137E-3</v>
      </c>
    </row>
    <row r="590" spans="1:8" x14ac:dyDescent="0.2">
      <c r="A590" s="41"/>
      <c r="B590" s="12" t="s">
        <v>561</v>
      </c>
      <c r="C590" s="13">
        <v>0</v>
      </c>
      <c r="D590" s="13">
        <v>0</v>
      </c>
      <c r="E590" s="14" t="str">
        <f t="shared" si="63"/>
        <v/>
      </c>
      <c r="F590" s="14" t="str">
        <f t="shared" si="64"/>
        <v/>
      </c>
      <c r="G590" s="14" t="str">
        <f t="shared" si="66"/>
        <v xml:space="preserve"> 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0</v>
      </c>
      <c r="D591" s="13">
        <v>1</v>
      </c>
      <c r="E591" s="14" t="str">
        <f t="shared" si="63"/>
        <v/>
      </c>
      <c r="F591" s="14">
        <f t="shared" si="64"/>
        <v>1.6286644951140066E-3</v>
      </c>
      <c r="G591" s="14">
        <f t="shared" si="66"/>
        <v>1</v>
      </c>
      <c r="H591" s="14" t="str">
        <f t="shared" si="65"/>
        <v/>
      </c>
    </row>
    <row r="592" spans="1:8" ht="25.5" x14ac:dyDescent="0.2">
      <c r="A592" s="41"/>
      <c r="B592" s="12" t="s">
        <v>563</v>
      </c>
      <c r="C592" s="13">
        <v>33</v>
      </c>
      <c r="D592" s="13">
        <v>4</v>
      </c>
      <c r="E592" s="14">
        <f t="shared" si="63"/>
        <v>1.8665158371040724E-2</v>
      </c>
      <c r="F592" s="14">
        <f t="shared" si="64"/>
        <v>6.5146579804560263E-3</v>
      </c>
      <c r="G592" s="14">
        <f t="shared" si="66"/>
        <v>-0.87878787878787878</v>
      </c>
      <c r="H592" s="14">
        <f t="shared" si="65"/>
        <v>-1.6402714932126698E-2</v>
      </c>
    </row>
    <row r="593" spans="1:8" x14ac:dyDescent="0.2">
      <c r="A593" s="41"/>
      <c r="B593" s="12" t="s">
        <v>564</v>
      </c>
      <c r="C593" s="13">
        <v>12</v>
      </c>
      <c r="D593" s="13">
        <v>11</v>
      </c>
      <c r="E593" s="14">
        <f t="shared" si="63"/>
        <v>6.7873303167420816E-3</v>
      </c>
      <c r="F593" s="14">
        <f t="shared" si="64"/>
        <v>1.7915309446254073E-2</v>
      </c>
      <c r="G593" s="14">
        <f t="shared" si="66"/>
        <v>-8.3333333333333329E-2</v>
      </c>
      <c r="H593" s="14">
        <f t="shared" si="65"/>
        <v>-5.6561085972850673E-4</v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107</v>
      </c>
      <c r="D597" s="13">
        <v>14</v>
      </c>
      <c r="E597" s="14">
        <f t="shared" si="63"/>
        <v>6.0520361990950226E-2</v>
      </c>
      <c r="F597" s="14">
        <f t="shared" si="64"/>
        <v>2.2801302931596091E-2</v>
      </c>
      <c r="G597" s="14">
        <f t="shared" si="66"/>
        <v>-0.86915887850467288</v>
      </c>
      <c r="H597" s="14">
        <f t="shared" si="65"/>
        <v>-5.2601809954751132E-2</v>
      </c>
    </row>
    <row r="598" spans="1:8" x14ac:dyDescent="0.2">
      <c r="A598" s="41"/>
      <c r="B598" s="12" t="s">
        <v>569</v>
      </c>
      <c r="C598" s="13">
        <v>6</v>
      </c>
      <c r="D598" s="13">
        <v>8</v>
      </c>
      <c r="E598" s="14">
        <f t="shared" si="63"/>
        <v>3.3936651583710408E-3</v>
      </c>
      <c r="F598" s="14">
        <f t="shared" si="64"/>
        <v>1.3029315960912053E-2</v>
      </c>
      <c r="G598" s="14">
        <f t="shared" si="66"/>
        <v>0.33333333333333331</v>
      </c>
      <c r="H598" s="14">
        <f t="shared" si="65"/>
        <v>1.1312217194570135E-3</v>
      </c>
    </row>
    <row r="599" spans="1:8" x14ac:dyDescent="0.2">
      <c r="A599" s="41"/>
      <c r="B599" s="12" t="s">
        <v>570</v>
      </c>
      <c r="C599" s="13">
        <v>8</v>
      </c>
      <c r="D599" s="13">
        <v>20</v>
      </c>
      <c r="E599" s="14">
        <f t="shared" si="63"/>
        <v>4.5248868778280547E-3</v>
      </c>
      <c r="F599" s="14">
        <f t="shared" si="64"/>
        <v>3.2573289902280131E-2</v>
      </c>
      <c r="G599" s="14">
        <f t="shared" si="66"/>
        <v>1.5</v>
      </c>
      <c r="H599" s="14">
        <f t="shared" si="65"/>
        <v>6.7873303167420816E-3</v>
      </c>
    </row>
    <row r="600" spans="1:8" x14ac:dyDescent="0.2">
      <c r="A600" s="41"/>
      <c r="B600" s="12" t="s">
        <v>571</v>
      </c>
      <c r="C600" s="13">
        <v>948</v>
      </c>
      <c r="D600" s="13">
        <v>272</v>
      </c>
      <c r="E600" s="14">
        <f t="shared" si="63"/>
        <v>0.53619909502262442</v>
      </c>
      <c r="F600" s="14">
        <f t="shared" si="64"/>
        <v>0.44299674267100975</v>
      </c>
      <c r="G600" s="14">
        <f t="shared" si="66"/>
        <v>-0.71308016877637126</v>
      </c>
      <c r="H600" s="14">
        <f t="shared" si="65"/>
        <v>-0.38235294117647056</v>
      </c>
    </row>
    <row r="601" spans="1:8" x14ac:dyDescent="0.2">
      <c r="A601" s="41"/>
      <c r="B601" s="12" t="s">
        <v>572</v>
      </c>
      <c r="C601" s="13">
        <v>61</v>
      </c>
      <c r="D601" s="13">
        <v>27</v>
      </c>
      <c r="E601" s="14">
        <f t="shared" si="63"/>
        <v>3.4502262443438916E-2</v>
      </c>
      <c r="F601" s="14">
        <f t="shared" si="64"/>
        <v>4.3973941368078175E-2</v>
      </c>
      <c r="G601" s="14">
        <f t="shared" si="66"/>
        <v>-0.55737704918032782</v>
      </c>
      <c r="H601" s="14">
        <f t="shared" si="65"/>
        <v>-1.9230769230769232E-2</v>
      </c>
    </row>
    <row r="602" spans="1:8" x14ac:dyDescent="0.2">
      <c r="A602" s="41"/>
      <c r="B602" s="12" t="s">
        <v>573</v>
      </c>
      <c r="C602" s="13">
        <v>93</v>
      </c>
      <c r="D602" s="13">
        <v>18</v>
      </c>
      <c r="E602" s="14">
        <f t="shared" si="63"/>
        <v>5.2601809954751132E-2</v>
      </c>
      <c r="F602" s="14">
        <f t="shared" si="64"/>
        <v>2.9315960912052116E-2</v>
      </c>
      <c r="G602" s="14">
        <f t="shared" si="66"/>
        <v>-0.80645161290322576</v>
      </c>
      <c r="H602" s="14">
        <f t="shared" si="65"/>
        <v>-4.2420814479638004E-2</v>
      </c>
    </row>
    <row r="603" spans="1:8" x14ac:dyDescent="0.2">
      <c r="A603" s="41"/>
      <c r="B603" s="12" t="s">
        <v>574</v>
      </c>
      <c r="C603" s="13">
        <v>26</v>
      </c>
      <c r="D603" s="13">
        <v>0</v>
      </c>
      <c r="E603" s="14">
        <f t="shared" si="63"/>
        <v>1.4705882352941176E-2</v>
      </c>
      <c r="F603" s="14" t="str">
        <f t="shared" si="64"/>
        <v/>
      </c>
      <c r="G603" s="14">
        <f t="shared" si="66"/>
        <v>-1</v>
      </c>
      <c r="H603" s="14">
        <f t="shared" si="65"/>
        <v>-1.4705882352941176E-2</v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7</v>
      </c>
      <c r="D605" s="13">
        <v>0</v>
      </c>
      <c r="E605" s="14">
        <f t="shared" si="63"/>
        <v>3.9592760180995473E-3</v>
      </c>
      <c r="F605" s="14" t="str">
        <f t="shared" si="64"/>
        <v/>
      </c>
      <c r="G605" s="14">
        <f t="shared" si="66"/>
        <v>-1</v>
      </c>
      <c r="H605" s="14">
        <f t="shared" si="65"/>
        <v>-3.9592760180995473E-3</v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0</v>
      </c>
      <c r="D608" s="13">
        <v>1</v>
      </c>
      <c r="E608" s="14" t="str">
        <f t="shared" si="63"/>
        <v/>
      </c>
      <c r="F608" s="14">
        <f t="shared" si="64"/>
        <v>1.6286644951140066E-3</v>
      </c>
      <c r="G608" s="14">
        <f t="shared" si="66"/>
        <v>1</v>
      </c>
      <c r="H608" s="14" t="str">
        <f t="shared" si="65"/>
        <v/>
      </c>
    </row>
    <row r="609" spans="1:8" ht="25.5" x14ac:dyDescent="0.2">
      <c r="A609" s="41"/>
      <c r="B609" s="12" t="s">
        <v>580</v>
      </c>
      <c r="C609" s="13">
        <v>3</v>
      </c>
      <c r="D609" s="13">
        <v>1</v>
      </c>
      <c r="E609" s="14">
        <f t="shared" si="63"/>
        <v>1.6968325791855204E-3</v>
      </c>
      <c r="F609" s="14">
        <f t="shared" si="64"/>
        <v>1.6286644951140066E-3</v>
      </c>
      <c r="G609" s="14">
        <f t="shared" si="66"/>
        <v>-0.66666666666666663</v>
      </c>
      <c r="H609" s="14">
        <f t="shared" si="65"/>
        <v>-1.1312217194570135E-3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.75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622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623</v>
      </c>
      <c r="C8" s="10">
        <f>+C19+C75+C173+C349+C582</f>
        <v>4884</v>
      </c>
      <c r="D8" s="11">
        <f>+D19+D75+D173+D349+D582</f>
        <v>4030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-0.17485667485667486</v>
      </c>
      <c r="H8" s="9">
        <f t="shared" ref="H8:H13" si="1">+IF(OR(AND(E8=""),(G8="")),"",E8*G8)</f>
        <v>-0.17485667485667486</v>
      </c>
    </row>
    <row r="9" spans="1:8" x14ac:dyDescent="0.2">
      <c r="A9" s="41"/>
      <c r="B9" s="12" t="s">
        <v>8</v>
      </c>
      <c r="C9" s="13">
        <f>+C19</f>
        <v>22</v>
      </c>
      <c r="D9" s="13">
        <f>+D19</f>
        <v>16</v>
      </c>
      <c r="E9" s="14">
        <f t="shared" ref="E9:F13" si="2">+C9/C$8</f>
        <v>4.5045045045045045E-3</v>
      </c>
      <c r="F9" s="14">
        <f t="shared" si="2"/>
        <v>3.9702233250620347E-3</v>
      </c>
      <c r="G9" s="14">
        <f t="shared" si="0"/>
        <v>-0.27272727272727271</v>
      </c>
      <c r="H9" s="14">
        <f t="shared" si="1"/>
        <v>-1.2285012285012285E-3</v>
      </c>
    </row>
    <row r="10" spans="1:8" ht="25.5" x14ac:dyDescent="0.2">
      <c r="A10" s="41"/>
      <c r="B10" s="12" t="s">
        <v>9</v>
      </c>
      <c r="C10" s="13">
        <f>+C75</f>
        <v>502</v>
      </c>
      <c r="D10" s="13">
        <f>+D75</f>
        <v>453</v>
      </c>
      <c r="E10" s="14">
        <f t="shared" si="2"/>
        <v>0.10278460278460279</v>
      </c>
      <c r="F10" s="14">
        <f t="shared" si="2"/>
        <v>0.11240694789081886</v>
      </c>
      <c r="G10" s="14">
        <f t="shared" si="0"/>
        <v>-9.7609561752988044E-2</v>
      </c>
      <c r="H10" s="14">
        <f t="shared" si="1"/>
        <v>-1.0032760032760032E-2</v>
      </c>
    </row>
    <row r="11" spans="1:8" ht="25.5" x14ac:dyDescent="0.2">
      <c r="A11" s="41"/>
      <c r="B11" s="12" t="s">
        <v>10</v>
      </c>
      <c r="C11" s="13">
        <f>+C173</f>
        <v>806</v>
      </c>
      <c r="D11" s="13">
        <f>+D173</f>
        <v>530</v>
      </c>
      <c r="E11" s="14">
        <f t="shared" si="2"/>
        <v>0.16502866502866503</v>
      </c>
      <c r="F11" s="14">
        <f t="shared" si="2"/>
        <v>0.13151364764267989</v>
      </c>
      <c r="G11" s="14">
        <f t="shared" si="0"/>
        <v>-0.34243176178660051</v>
      </c>
      <c r="H11" s="14">
        <f t="shared" si="1"/>
        <v>-5.6511056511056514E-2</v>
      </c>
    </row>
    <row r="12" spans="1:8" ht="25.5" x14ac:dyDescent="0.2">
      <c r="A12" s="41"/>
      <c r="B12" s="12" t="s">
        <v>11</v>
      </c>
      <c r="C12" s="13">
        <f>+C349</f>
        <v>2642</v>
      </c>
      <c r="D12" s="13">
        <f>+D349</f>
        <v>2059</v>
      </c>
      <c r="E12" s="14">
        <f t="shared" si="2"/>
        <v>0.54095004095004096</v>
      </c>
      <c r="F12" s="14">
        <f t="shared" si="2"/>
        <v>0.51091811414392063</v>
      </c>
      <c r="G12" s="14">
        <f t="shared" si="0"/>
        <v>-0.22066616199848599</v>
      </c>
      <c r="H12" s="14">
        <f t="shared" si="1"/>
        <v>-0.11936936936936937</v>
      </c>
    </row>
    <row r="13" spans="1:8" ht="25.5" x14ac:dyDescent="0.2">
      <c r="A13" s="41"/>
      <c r="B13" s="12" t="s">
        <v>12</v>
      </c>
      <c r="C13" s="13">
        <f>+C582</f>
        <v>912</v>
      </c>
      <c r="D13" s="13">
        <f>+D582</f>
        <v>972</v>
      </c>
      <c r="E13" s="14">
        <f t="shared" si="2"/>
        <v>0.18673218673218672</v>
      </c>
      <c r="F13" s="14">
        <f t="shared" si="2"/>
        <v>0.24119106699751861</v>
      </c>
      <c r="G13" s="14">
        <f t="shared" si="0"/>
        <v>6.5789473684210523E-2</v>
      </c>
      <c r="H13" s="14">
        <f t="shared" si="1"/>
        <v>1.2285012285012284E-2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22</v>
      </c>
      <c r="D19" s="17">
        <f>SUM(D20:D69)</f>
        <v>16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-0.27272727272727271</v>
      </c>
      <c r="H19" s="18">
        <f t="shared" ref="H19:H50" si="5">+IF(OR(AND(E19=""),(G19="")),"",E19*G19)</f>
        <v>-0.27272727272727271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3</v>
      </c>
      <c r="D27" s="13">
        <v>2</v>
      </c>
      <c r="E27" s="14">
        <f t="shared" si="3"/>
        <v>0.13636363636363635</v>
      </c>
      <c r="F27" s="14">
        <f t="shared" si="4"/>
        <v>0.125</v>
      </c>
      <c r="G27" s="14">
        <f t="shared" si="6"/>
        <v>-0.33333333333333331</v>
      </c>
      <c r="H27" s="14">
        <f t="shared" si="5"/>
        <v>-4.5454545454545449E-2</v>
      </c>
    </row>
    <row r="28" spans="1:8" x14ac:dyDescent="0.2">
      <c r="A28" s="41"/>
      <c r="B28" s="12" t="s">
        <v>24</v>
      </c>
      <c r="C28" s="13">
        <v>1</v>
      </c>
      <c r="D28" s="13">
        <v>0</v>
      </c>
      <c r="E28" s="14">
        <f t="shared" si="3"/>
        <v>4.5454545454545456E-2</v>
      </c>
      <c r="F28" s="14" t="str">
        <f t="shared" si="4"/>
        <v/>
      </c>
      <c r="G28" s="14">
        <f t="shared" si="6"/>
        <v>-1</v>
      </c>
      <c r="H28" s="14">
        <f t="shared" si="5"/>
        <v>-4.5454545454545456E-2</v>
      </c>
    </row>
    <row r="29" spans="1:8" x14ac:dyDescent="0.2">
      <c r="A29" s="41"/>
      <c r="B29" s="12" t="s">
        <v>25</v>
      </c>
      <c r="C29" s="13">
        <v>0</v>
      </c>
      <c r="D29" s="13">
        <v>0</v>
      </c>
      <c r="E29" s="14" t="str">
        <f t="shared" si="3"/>
        <v/>
      </c>
      <c r="F29" s="14" t="str">
        <f t="shared" si="4"/>
        <v/>
      </c>
      <c r="G29" s="14" t="str">
        <f t="shared" si="6"/>
        <v xml:space="preserve"> </v>
      </c>
      <c r="H29" s="14" t="str">
        <f t="shared" si="5"/>
        <v/>
      </c>
    </row>
    <row r="30" spans="1:8" x14ac:dyDescent="0.2">
      <c r="A30" s="41"/>
      <c r="B30" s="12" t="s">
        <v>26</v>
      </c>
      <c r="C30" s="13">
        <v>2</v>
      </c>
      <c r="D30" s="13">
        <v>3</v>
      </c>
      <c r="E30" s="14">
        <f t="shared" si="3"/>
        <v>9.0909090909090912E-2</v>
      </c>
      <c r="F30" s="14">
        <f t="shared" si="4"/>
        <v>0.1875</v>
      </c>
      <c r="G30" s="14">
        <f t="shared" si="6"/>
        <v>0.5</v>
      </c>
      <c r="H30" s="14">
        <f t="shared" si="5"/>
        <v>4.5454545454545456E-2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0</v>
      </c>
      <c r="D36" s="13">
        <v>0</v>
      </c>
      <c r="E36" s="14" t="str">
        <f t="shared" si="3"/>
        <v/>
      </c>
      <c r="F36" s="14" t="str">
        <f t="shared" si="4"/>
        <v/>
      </c>
      <c r="G36" s="14" t="str">
        <f t="shared" si="6"/>
        <v xml:space="preserve"> </v>
      </c>
      <c r="H36" s="14" t="str">
        <f t="shared" si="5"/>
        <v/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0</v>
      </c>
      <c r="E38" s="14" t="str">
        <f t="shared" si="3"/>
        <v/>
      </c>
      <c r="F38" s="14" t="str">
        <f t="shared" si="4"/>
        <v/>
      </c>
      <c r="G38" s="14" t="str">
        <f t="shared" si="6"/>
        <v xml:space="preserve"> 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0</v>
      </c>
      <c r="D39" s="13">
        <v>0</v>
      </c>
      <c r="E39" s="14" t="str">
        <f t="shared" si="3"/>
        <v/>
      </c>
      <c r="F39" s="14" t="str">
        <f t="shared" si="4"/>
        <v/>
      </c>
      <c r="G39" s="14" t="str">
        <f t="shared" si="6"/>
        <v xml:space="preserve"> 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1</v>
      </c>
      <c r="D44" s="13">
        <v>0</v>
      </c>
      <c r="E44" s="14">
        <f t="shared" si="3"/>
        <v>4.5454545454545456E-2</v>
      </c>
      <c r="F44" s="14" t="str">
        <f t="shared" si="4"/>
        <v/>
      </c>
      <c r="G44" s="14">
        <f t="shared" si="6"/>
        <v>-1</v>
      </c>
      <c r="H44" s="14">
        <f t="shared" si="5"/>
        <v>-4.5454545454545456E-2</v>
      </c>
    </row>
    <row r="45" spans="1:8" ht="25.5" x14ac:dyDescent="0.2">
      <c r="A45" s="41"/>
      <c r="B45" s="12" t="s">
        <v>41</v>
      </c>
      <c r="C45" s="13">
        <v>1</v>
      </c>
      <c r="D45" s="13">
        <v>0</v>
      </c>
      <c r="E45" s="14">
        <f t="shared" si="3"/>
        <v>4.5454545454545456E-2</v>
      </c>
      <c r="F45" s="14" t="str">
        <f t="shared" si="4"/>
        <v/>
      </c>
      <c r="G45" s="14">
        <f t="shared" si="6"/>
        <v>-1</v>
      </c>
      <c r="H45" s="14">
        <f t="shared" si="5"/>
        <v>-4.5454545454545456E-2</v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6</v>
      </c>
      <c r="D50" s="13">
        <v>5</v>
      </c>
      <c r="E50" s="14">
        <f t="shared" si="3"/>
        <v>0.27272727272727271</v>
      </c>
      <c r="F50" s="14">
        <f t="shared" si="4"/>
        <v>0.3125</v>
      </c>
      <c r="G50" s="14">
        <f t="shared" si="6"/>
        <v>-0.16666666666666666</v>
      </c>
      <c r="H50" s="14">
        <f t="shared" si="5"/>
        <v>-4.5454545454545449E-2</v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1</v>
      </c>
      <c r="D52" s="13">
        <v>0</v>
      </c>
      <c r="E52" s="14">
        <f t="shared" si="7"/>
        <v>4.5454545454545456E-2</v>
      </c>
      <c r="F52" s="14" t="str">
        <f t="shared" si="8"/>
        <v/>
      </c>
      <c r="G52" s="14">
        <f t="shared" ref="G52:G69" si="10">+IF(AND(C52=0,D52=0)," ",IF(C52=0,1,IF(D52=0,-1,(D52-C52)/C52)))</f>
        <v>-1</v>
      </c>
      <c r="H52" s="14">
        <f t="shared" si="9"/>
        <v>-4.5454545454545456E-2</v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1</v>
      </c>
      <c r="D54" s="13">
        <v>0</v>
      </c>
      <c r="E54" s="14">
        <f t="shared" si="7"/>
        <v>4.5454545454545456E-2</v>
      </c>
      <c r="F54" s="14" t="str">
        <f t="shared" si="8"/>
        <v/>
      </c>
      <c r="G54" s="14">
        <f t="shared" si="10"/>
        <v>-1</v>
      </c>
      <c r="H54" s="14">
        <f t="shared" si="9"/>
        <v>-4.5454545454545456E-2</v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0</v>
      </c>
      <c r="E61" s="14" t="str">
        <f t="shared" si="7"/>
        <v/>
      </c>
      <c r="F61" s="14" t="str">
        <f t="shared" si="8"/>
        <v/>
      </c>
      <c r="G61" s="14" t="str">
        <f t="shared" si="10"/>
        <v xml:space="preserve"> 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1</v>
      </c>
      <c r="D62" s="13">
        <v>0</v>
      </c>
      <c r="E62" s="14">
        <f t="shared" si="7"/>
        <v>4.5454545454545456E-2</v>
      </c>
      <c r="F62" s="14" t="str">
        <f t="shared" si="8"/>
        <v/>
      </c>
      <c r="G62" s="14">
        <f t="shared" si="10"/>
        <v>-1</v>
      </c>
      <c r="H62" s="14">
        <f t="shared" si="9"/>
        <v>-4.5454545454545456E-2</v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2</v>
      </c>
      <c r="D64" s="13">
        <v>6</v>
      </c>
      <c r="E64" s="14">
        <f t="shared" si="7"/>
        <v>9.0909090909090912E-2</v>
      </c>
      <c r="F64" s="14">
        <f t="shared" si="8"/>
        <v>0.375</v>
      </c>
      <c r="G64" s="14">
        <f t="shared" si="10"/>
        <v>2</v>
      </c>
      <c r="H64" s="14">
        <f t="shared" si="9"/>
        <v>0.18181818181818182</v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1</v>
      </c>
      <c r="D66" s="13">
        <v>0</v>
      </c>
      <c r="E66" s="14">
        <f t="shared" si="7"/>
        <v>4.5454545454545456E-2</v>
      </c>
      <c r="F66" s="14" t="str">
        <f t="shared" si="8"/>
        <v/>
      </c>
      <c r="G66" s="14">
        <f t="shared" si="10"/>
        <v>-1</v>
      </c>
      <c r="H66" s="14">
        <f t="shared" si="9"/>
        <v>-4.5454545454545456E-2</v>
      </c>
    </row>
    <row r="67" spans="1:8" x14ac:dyDescent="0.2">
      <c r="A67" s="41"/>
      <c r="B67" s="12" t="s">
        <v>63</v>
      </c>
      <c r="C67" s="13">
        <v>0</v>
      </c>
      <c r="D67" s="13">
        <v>0</v>
      </c>
      <c r="E67" s="14" t="str">
        <f t="shared" si="7"/>
        <v/>
      </c>
      <c r="F67" s="14" t="str">
        <f t="shared" si="8"/>
        <v/>
      </c>
      <c r="G67" s="14" t="str">
        <f t="shared" si="10"/>
        <v xml:space="preserve"> </v>
      </c>
      <c r="H67" s="14" t="str">
        <f t="shared" si="9"/>
        <v/>
      </c>
    </row>
    <row r="68" spans="1:8" x14ac:dyDescent="0.2">
      <c r="A68" s="41"/>
      <c r="B68" s="12" t="s">
        <v>64</v>
      </c>
      <c r="C68" s="13">
        <v>2</v>
      </c>
      <c r="D68" s="13">
        <v>0</v>
      </c>
      <c r="E68" s="14">
        <f t="shared" si="7"/>
        <v>9.0909090909090912E-2</v>
      </c>
      <c r="F68" s="14" t="str">
        <f t="shared" si="8"/>
        <v/>
      </c>
      <c r="G68" s="14">
        <f t="shared" si="10"/>
        <v>-1</v>
      </c>
      <c r="H68" s="14">
        <f t="shared" si="9"/>
        <v>-9.0909090909090912E-2</v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502</v>
      </c>
      <c r="D75" s="17">
        <f>SUM(D76:D167)</f>
        <v>453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-9.7609561752988044E-2</v>
      </c>
      <c r="H75" s="18">
        <f t="shared" ref="H75:H106" si="13">+IF(OR(AND(E75=""),(G75="")),"",E75*G75)</f>
        <v>-9.7609561752988044E-2</v>
      </c>
    </row>
    <row r="76" spans="1:8" x14ac:dyDescent="0.2">
      <c r="A76" s="41"/>
      <c r="B76" s="12" t="s">
        <v>66</v>
      </c>
      <c r="C76" s="13">
        <v>35</v>
      </c>
      <c r="D76" s="13">
        <v>7</v>
      </c>
      <c r="E76" s="14">
        <f t="shared" si="11"/>
        <v>6.9721115537848599E-2</v>
      </c>
      <c r="F76" s="14">
        <f t="shared" si="12"/>
        <v>1.5452538631346579E-2</v>
      </c>
      <c r="G76" s="14">
        <f t="shared" ref="G76:G107" si="14">+IF(AND(C76=0,D76=0)," ",IF(C76=0,1,IF(D76=0,-1,(D76-C76)/C76)))</f>
        <v>-0.8</v>
      </c>
      <c r="H76" s="14">
        <f t="shared" si="13"/>
        <v>-5.5776892430278883E-2</v>
      </c>
    </row>
    <row r="77" spans="1:8" ht="25.5" x14ac:dyDescent="0.2">
      <c r="A77" s="41"/>
      <c r="B77" s="12" t="s">
        <v>67</v>
      </c>
      <c r="C77" s="13">
        <v>2</v>
      </c>
      <c r="D77" s="13">
        <v>1</v>
      </c>
      <c r="E77" s="14">
        <f t="shared" si="11"/>
        <v>3.9840637450199202E-3</v>
      </c>
      <c r="F77" s="14">
        <f t="shared" si="12"/>
        <v>2.2075055187637969E-3</v>
      </c>
      <c r="G77" s="14">
        <f t="shared" si="14"/>
        <v>-0.5</v>
      </c>
      <c r="H77" s="14">
        <f t="shared" si="13"/>
        <v>-1.9920318725099601E-3</v>
      </c>
    </row>
    <row r="78" spans="1:8" x14ac:dyDescent="0.2">
      <c r="A78" s="41"/>
      <c r="B78" s="12" t="s">
        <v>68</v>
      </c>
      <c r="C78" s="13">
        <v>1</v>
      </c>
      <c r="D78" s="13">
        <v>0</v>
      </c>
      <c r="E78" s="14">
        <f t="shared" si="11"/>
        <v>1.9920318725099601E-3</v>
      </c>
      <c r="F78" s="14" t="str">
        <f t="shared" si="12"/>
        <v/>
      </c>
      <c r="G78" s="14">
        <f t="shared" si="14"/>
        <v>-1</v>
      </c>
      <c r="H78" s="14">
        <f t="shared" si="13"/>
        <v>-1.9920318725099601E-3</v>
      </c>
    </row>
    <row r="79" spans="1:8" x14ac:dyDescent="0.2">
      <c r="A79" s="41"/>
      <c r="B79" s="12" t="s">
        <v>69</v>
      </c>
      <c r="C79" s="13">
        <v>18</v>
      </c>
      <c r="D79" s="13">
        <v>9</v>
      </c>
      <c r="E79" s="14">
        <f t="shared" si="11"/>
        <v>3.5856573705179286E-2</v>
      </c>
      <c r="F79" s="14">
        <f t="shared" si="12"/>
        <v>1.9867549668874173E-2</v>
      </c>
      <c r="G79" s="14">
        <f t="shared" si="14"/>
        <v>-0.5</v>
      </c>
      <c r="H79" s="14">
        <f t="shared" si="13"/>
        <v>-1.7928286852589643E-2</v>
      </c>
    </row>
    <row r="80" spans="1:8" ht="25.5" x14ac:dyDescent="0.2">
      <c r="A80" s="41"/>
      <c r="B80" s="12" t="s">
        <v>70</v>
      </c>
      <c r="C80" s="13">
        <v>67</v>
      </c>
      <c r="D80" s="13">
        <v>8</v>
      </c>
      <c r="E80" s="14">
        <f t="shared" si="11"/>
        <v>0.13346613545816732</v>
      </c>
      <c r="F80" s="14">
        <f t="shared" si="12"/>
        <v>1.7660044150110375E-2</v>
      </c>
      <c r="G80" s="14">
        <f t="shared" si="14"/>
        <v>-0.88059701492537312</v>
      </c>
      <c r="H80" s="14">
        <f t="shared" si="13"/>
        <v>-0.11752988047808764</v>
      </c>
    </row>
    <row r="81" spans="1:8" x14ac:dyDescent="0.2">
      <c r="A81" s="41"/>
      <c r="B81" s="12" t="s">
        <v>71</v>
      </c>
      <c r="C81" s="13">
        <v>1</v>
      </c>
      <c r="D81" s="13">
        <v>9</v>
      </c>
      <c r="E81" s="14">
        <f t="shared" si="11"/>
        <v>1.9920318725099601E-3</v>
      </c>
      <c r="F81" s="14">
        <f t="shared" si="12"/>
        <v>1.9867549668874173E-2</v>
      </c>
      <c r="G81" s="14">
        <f t="shared" si="14"/>
        <v>8</v>
      </c>
      <c r="H81" s="14">
        <f t="shared" si="13"/>
        <v>1.5936254980079681E-2</v>
      </c>
    </row>
    <row r="82" spans="1:8" x14ac:dyDescent="0.2">
      <c r="A82" s="41"/>
      <c r="B82" s="12" t="s">
        <v>72</v>
      </c>
      <c r="C82" s="13">
        <v>4</v>
      </c>
      <c r="D82" s="13">
        <v>0</v>
      </c>
      <c r="E82" s="14">
        <f t="shared" si="11"/>
        <v>7.9681274900398405E-3</v>
      </c>
      <c r="F82" s="14" t="str">
        <f t="shared" si="12"/>
        <v/>
      </c>
      <c r="G82" s="14">
        <f t="shared" si="14"/>
        <v>-1</v>
      </c>
      <c r="H82" s="14">
        <f t="shared" si="13"/>
        <v>-7.9681274900398405E-3</v>
      </c>
    </row>
    <row r="83" spans="1:8" x14ac:dyDescent="0.2">
      <c r="A83" s="41"/>
      <c r="B83" s="12" t="s">
        <v>73</v>
      </c>
      <c r="C83" s="13">
        <v>0</v>
      </c>
      <c r="D83" s="13">
        <v>1</v>
      </c>
      <c r="E83" s="14" t="str">
        <f t="shared" si="11"/>
        <v/>
      </c>
      <c r="F83" s="14">
        <f t="shared" si="12"/>
        <v>2.2075055187637969E-3</v>
      </c>
      <c r="G83" s="14">
        <f t="shared" si="14"/>
        <v>1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0</v>
      </c>
      <c r="D84" s="13">
        <v>0</v>
      </c>
      <c r="E84" s="14" t="str">
        <f t="shared" si="11"/>
        <v/>
      </c>
      <c r="F84" s="14" t="str">
        <f t="shared" si="12"/>
        <v/>
      </c>
      <c r="G84" s="14" t="str">
        <f t="shared" si="14"/>
        <v xml:space="preserve"> </v>
      </c>
      <c r="H84" s="14" t="str">
        <f t="shared" si="13"/>
        <v/>
      </c>
    </row>
    <row r="85" spans="1:8" x14ac:dyDescent="0.2">
      <c r="A85" s="41"/>
      <c r="B85" s="12" t="s">
        <v>75</v>
      </c>
      <c r="C85" s="13">
        <v>3</v>
      </c>
      <c r="D85" s="13">
        <v>0</v>
      </c>
      <c r="E85" s="14">
        <f t="shared" si="11"/>
        <v>5.9760956175298804E-3</v>
      </c>
      <c r="F85" s="14" t="str">
        <f t="shared" si="12"/>
        <v/>
      </c>
      <c r="G85" s="14">
        <f t="shared" si="14"/>
        <v>-1</v>
      </c>
      <c r="H85" s="14">
        <f t="shared" si="13"/>
        <v>-5.9760956175298804E-3</v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0</v>
      </c>
      <c r="D87" s="13">
        <v>4</v>
      </c>
      <c r="E87" s="14" t="str">
        <f t="shared" si="11"/>
        <v/>
      </c>
      <c r="F87" s="14">
        <f t="shared" si="12"/>
        <v>8.8300220750551876E-3</v>
      </c>
      <c r="G87" s="14">
        <f t="shared" si="14"/>
        <v>1</v>
      </c>
      <c r="H87" s="14" t="str">
        <f t="shared" si="13"/>
        <v/>
      </c>
    </row>
    <row r="88" spans="1:8" x14ac:dyDescent="0.2">
      <c r="A88" s="41"/>
      <c r="B88" s="12" t="s">
        <v>78</v>
      </c>
      <c r="C88" s="13">
        <v>0</v>
      </c>
      <c r="D88" s="13">
        <v>0</v>
      </c>
      <c r="E88" s="14" t="str">
        <f t="shared" si="11"/>
        <v/>
      </c>
      <c r="F88" s="14" t="str">
        <f t="shared" si="12"/>
        <v/>
      </c>
      <c r="G88" s="14" t="str">
        <f t="shared" si="14"/>
        <v xml:space="preserve"> </v>
      </c>
      <c r="H88" s="14" t="str">
        <f t="shared" si="13"/>
        <v/>
      </c>
    </row>
    <row r="89" spans="1:8" x14ac:dyDescent="0.2">
      <c r="A89" s="41"/>
      <c r="B89" s="12" t="s">
        <v>79</v>
      </c>
      <c r="C89" s="13">
        <v>37</v>
      </c>
      <c r="D89" s="13">
        <v>12</v>
      </c>
      <c r="E89" s="14">
        <f t="shared" si="11"/>
        <v>7.370517928286853E-2</v>
      </c>
      <c r="F89" s="14">
        <f t="shared" si="12"/>
        <v>2.6490066225165563E-2</v>
      </c>
      <c r="G89" s="14">
        <f t="shared" si="14"/>
        <v>-0.67567567567567566</v>
      </c>
      <c r="H89" s="14">
        <f t="shared" si="13"/>
        <v>-4.9800796812749008E-2</v>
      </c>
    </row>
    <row r="90" spans="1:8" x14ac:dyDescent="0.2">
      <c r="A90" s="41"/>
      <c r="B90" s="12" t="s">
        <v>80</v>
      </c>
      <c r="C90" s="13">
        <v>1</v>
      </c>
      <c r="D90" s="13">
        <v>5</v>
      </c>
      <c r="E90" s="14">
        <f t="shared" si="11"/>
        <v>1.9920318725099601E-3</v>
      </c>
      <c r="F90" s="14">
        <f t="shared" si="12"/>
        <v>1.1037527593818985E-2</v>
      </c>
      <c r="G90" s="14">
        <f t="shared" si="14"/>
        <v>4</v>
      </c>
      <c r="H90" s="14">
        <f t="shared" si="13"/>
        <v>7.9681274900398405E-3</v>
      </c>
    </row>
    <row r="91" spans="1:8" x14ac:dyDescent="0.2">
      <c r="A91" s="41"/>
      <c r="B91" s="12" t="s">
        <v>81</v>
      </c>
      <c r="C91" s="13">
        <v>27</v>
      </c>
      <c r="D91" s="13">
        <v>34</v>
      </c>
      <c r="E91" s="14">
        <f t="shared" si="11"/>
        <v>5.3784860557768925E-2</v>
      </c>
      <c r="F91" s="14">
        <f t="shared" si="12"/>
        <v>7.505518763796909E-2</v>
      </c>
      <c r="G91" s="14">
        <f t="shared" si="14"/>
        <v>0.25925925925925924</v>
      </c>
      <c r="H91" s="14">
        <f t="shared" si="13"/>
        <v>1.3944223107569721E-2</v>
      </c>
    </row>
    <row r="92" spans="1:8" x14ac:dyDescent="0.2">
      <c r="A92" s="41"/>
      <c r="B92" s="12" t="s">
        <v>82</v>
      </c>
      <c r="C92" s="13">
        <v>1</v>
      </c>
      <c r="D92" s="13">
        <v>1</v>
      </c>
      <c r="E92" s="14">
        <f t="shared" si="11"/>
        <v>1.9920318725099601E-3</v>
      </c>
      <c r="F92" s="14">
        <f t="shared" si="12"/>
        <v>2.2075055187637969E-3</v>
      </c>
      <c r="G92" s="14">
        <f t="shared" si="14"/>
        <v>0</v>
      </c>
      <c r="H92" s="14">
        <f t="shared" si="13"/>
        <v>0</v>
      </c>
    </row>
    <row r="93" spans="1:8" x14ac:dyDescent="0.2">
      <c r="A93" s="41"/>
      <c r="B93" s="12" t="s">
        <v>83</v>
      </c>
      <c r="C93" s="13">
        <v>0</v>
      </c>
      <c r="D93" s="13">
        <v>1</v>
      </c>
      <c r="E93" s="14" t="str">
        <f t="shared" si="11"/>
        <v/>
      </c>
      <c r="F93" s="14">
        <f t="shared" si="12"/>
        <v>2.2075055187637969E-3</v>
      </c>
      <c r="G93" s="14">
        <f t="shared" si="14"/>
        <v>1</v>
      </c>
      <c r="H93" s="14" t="str">
        <f t="shared" si="13"/>
        <v/>
      </c>
    </row>
    <row r="94" spans="1:8" x14ac:dyDescent="0.2">
      <c r="A94" s="41"/>
      <c r="B94" s="12" t="s">
        <v>84</v>
      </c>
      <c r="C94" s="13">
        <v>0</v>
      </c>
      <c r="D94" s="13">
        <v>3</v>
      </c>
      <c r="E94" s="14" t="str">
        <f t="shared" si="11"/>
        <v/>
      </c>
      <c r="F94" s="14">
        <f t="shared" si="12"/>
        <v>6.6225165562913907E-3</v>
      </c>
      <c r="G94" s="14">
        <f t="shared" si="14"/>
        <v>1</v>
      </c>
      <c r="H94" s="14" t="str">
        <f t="shared" si="13"/>
        <v/>
      </c>
    </row>
    <row r="95" spans="1:8" x14ac:dyDescent="0.2">
      <c r="A95" s="41"/>
      <c r="B95" s="12" t="s">
        <v>85</v>
      </c>
      <c r="C95" s="13">
        <v>0</v>
      </c>
      <c r="D95" s="13">
        <v>0</v>
      </c>
      <c r="E95" s="14" t="str">
        <f t="shared" si="11"/>
        <v/>
      </c>
      <c r="F95" s="14" t="str">
        <f t="shared" si="12"/>
        <v/>
      </c>
      <c r="G95" s="14" t="str">
        <f t="shared" si="14"/>
        <v xml:space="preserve"> </v>
      </c>
      <c r="H95" s="14" t="str">
        <f t="shared" si="13"/>
        <v/>
      </c>
    </row>
    <row r="96" spans="1:8" x14ac:dyDescent="0.2">
      <c r="A96" s="41"/>
      <c r="B96" s="12" t="s">
        <v>86</v>
      </c>
      <c r="C96" s="13">
        <v>0</v>
      </c>
      <c r="D96" s="13">
        <v>0</v>
      </c>
      <c r="E96" s="14" t="str">
        <f t="shared" si="11"/>
        <v/>
      </c>
      <c r="F96" s="14" t="str">
        <f t="shared" si="12"/>
        <v/>
      </c>
      <c r="G96" s="14" t="str">
        <f t="shared" si="14"/>
        <v xml:space="preserve"> </v>
      </c>
      <c r="H96" s="14" t="str">
        <f t="shared" si="13"/>
        <v/>
      </c>
    </row>
    <row r="97" spans="1:8" x14ac:dyDescent="0.2">
      <c r="A97" s="41"/>
      <c r="B97" s="12" t="s">
        <v>87</v>
      </c>
      <c r="C97" s="13">
        <v>0</v>
      </c>
      <c r="D97" s="13">
        <v>0</v>
      </c>
      <c r="E97" s="14" t="str">
        <f t="shared" si="11"/>
        <v/>
      </c>
      <c r="F97" s="14" t="str">
        <f t="shared" si="12"/>
        <v/>
      </c>
      <c r="G97" s="14" t="str">
        <f t="shared" si="14"/>
        <v xml:space="preserve"> 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0</v>
      </c>
      <c r="D99" s="13">
        <v>1</v>
      </c>
      <c r="E99" s="14" t="str">
        <f t="shared" si="11"/>
        <v/>
      </c>
      <c r="F99" s="14">
        <f t="shared" si="12"/>
        <v>2.2075055187637969E-3</v>
      </c>
      <c r="G99" s="14">
        <f t="shared" si="14"/>
        <v>1</v>
      </c>
      <c r="H99" s="14" t="str">
        <f t="shared" si="13"/>
        <v/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1</v>
      </c>
      <c r="D102" s="13">
        <v>0</v>
      </c>
      <c r="E102" s="14">
        <f t="shared" si="11"/>
        <v>1.9920318725099601E-3</v>
      </c>
      <c r="F102" s="14" t="str">
        <f t="shared" si="12"/>
        <v/>
      </c>
      <c r="G102" s="14">
        <f t="shared" si="14"/>
        <v>-1</v>
      </c>
      <c r="H102" s="14">
        <f t="shared" si="13"/>
        <v>-1.9920318725099601E-3</v>
      </c>
    </row>
    <row r="103" spans="1:8" x14ac:dyDescent="0.2">
      <c r="A103" s="41"/>
      <c r="B103" s="12" t="s">
        <v>93</v>
      </c>
      <c r="C103" s="13">
        <v>4</v>
      </c>
      <c r="D103" s="13">
        <v>3</v>
      </c>
      <c r="E103" s="14">
        <f t="shared" si="11"/>
        <v>7.9681274900398405E-3</v>
      </c>
      <c r="F103" s="14">
        <f t="shared" si="12"/>
        <v>6.6225165562913907E-3</v>
      </c>
      <c r="G103" s="14">
        <f t="shared" si="14"/>
        <v>-0.25</v>
      </c>
      <c r="H103" s="14">
        <f t="shared" si="13"/>
        <v>-1.9920318725099601E-3</v>
      </c>
    </row>
    <row r="104" spans="1:8" x14ac:dyDescent="0.2">
      <c r="A104" s="41"/>
      <c r="B104" s="12" t="s">
        <v>94</v>
      </c>
      <c r="C104" s="13">
        <v>54</v>
      </c>
      <c r="D104" s="13">
        <v>1</v>
      </c>
      <c r="E104" s="14">
        <f t="shared" si="11"/>
        <v>0.10756972111553785</v>
      </c>
      <c r="F104" s="14">
        <f t="shared" si="12"/>
        <v>2.2075055187637969E-3</v>
      </c>
      <c r="G104" s="14">
        <f t="shared" si="14"/>
        <v>-0.98148148148148151</v>
      </c>
      <c r="H104" s="14">
        <f t="shared" si="13"/>
        <v>-0.10557768924302789</v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1</v>
      </c>
      <c r="D106" s="13">
        <v>0</v>
      </c>
      <c r="E106" s="14">
        <f t="shared" si="11"/>
        <v>1.9920318725099601E-3</v>
      </c>
      <c r="F106" s="14" t="str">
        <f t="shared" si="12"/>
        <v/>
      </c>
      <c r="G106" s="14">
        <f t="shared" si="14"/>
        <v>-1</v>
      </c>
      <c r="H106" s="14">
        <f t="shared" si="13"/>
        <v>-1.9920318725099601E-3</v>
      </c>
    </row>
    <row r="107" spans="1:8" x14ac:dyDescent="0.2">
      <c r="A107" s="41"/>
      <c r="B107" s="12" t="s">
        <v>98</v>
      </c>
      <c r="C107" s="13">
        <v>0</v>
      </c>
      <c r="D107" s="13">
        <v>1</v>
      </c>
      <c r="E107" s="14" t="str">
        <f t="shared" ref="E107:E138" si="15">+IF(C107=0,"",C107/C$75)</f>
        <v/>
      </c>
      <c r="F107" s="14">
        <f t="shared" ref="F107:F138" si="16">+IF(D107=0,"",D107/D$75)</f>
        <v>2.2075055187637969E-3</v>
      </c>
      <c r="G107" s="14">
        <f t="shared" si="14"/>
        <v>1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1</v>
      </c>
      <c r="D108" s="13">
        <v>3</v>
      </c>
      <c r="E108" s="14">
        <f t="shared" si="15"/>
        <v>1.9920318725099601E-3</v>
      </c>
      <c r="F108" s="14">
        <f t="shared" si="16"/>
        <v>6.6225165562913907E-3</v>
      </c>
      <c r="G108" s="14">
        <f t="shared" ref="G108:G139" si="18">+IF(AND(C108=0,D108=0)," ",IF(C108=0,1,IF(D108=0,-1,(D108-C108)/C108)))</f>
        <v>2</v>
      </c>
      <c r="H108" s="14">
        <f t="shared" si="17"/>
        <v>3.9840637450199202E-3</v>
      </c>
    </row>
    <row r="109" spans="1:8" x14ac:dyDescent="0.2">
      <c r="A109" s="41"/>
      <c r="B109" s="12" t="s">
        <v>100</v>
      </c>
      <c r="C109" s="13">
        <v>0</v>
      </c>
      <c r="D109" s="13">
        <v>0</v>
      </c>
      <c r="E109" s="14" t="str">
        <f t="shared" si="15"/>
        <v/>
      </c>
      <c r="F109" s="14" t="str">
        <f t="shared" si="16"/>
        <v/>
      </c>
      <c r="G109" s="14" t="str">
        <f t="shared" si="18"/>
        <v xml:space="preserve"> </v>
      </c>
      <c r="H109" s="14" t="str">
        <f t="shared" si="17"/>
        <v/>
      </c>
    </row>
    <row r="110" spans="1:8" x14ac:dyDescent="0.2">
      <c r="A110" s="41"/>
      <c r="B110" s="12" t="s">
        <v>101</v>
      </c>
      <c r="C110" s="13">
        <v>0</v>
      </c>
      <c r="D110" s="13">
        <v>0</v>
      </c>
      <c r="E110" s="14" t="str">
        <f t="shared" si="15"/>
        <v/>
      </c>
      <c r="F110" s="14" t="str">
        <f t="shared" si="16"/>
        <v/>
      </c>
      <c r="G110" s="14" t="str">
        <f t="shared" si="18"/>
        <v xml:space="preserve"> 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26</v>
      </c>
      <c r="D111" s="13">
        <v>1</v>
      </c>
      <c r="E111" s="14">
        <f t="shared" si="15"/>
        <v>5.1792828685258967E-2</v>
      </c>
      <c r="F111" s="14">
        <f t="shared" si="16"/>
        <v>2.2075055187637969E-3</v>
      </c>
      <c r="G111" s="14">
        <f t="shared" si="18"/>
        <v>-0.96153846153846156</v>
      </c>
      <c r="H111" s="14">
        <f t="shared" si="17"/>
        <v>-4.9800796812749008E-2</v>
      </c>
    </row>
    <row r="112" spans="1:8" ht="25.5" x14ac:dyDescent="0.2">
      <c r="A112" s="41"/>
      <c r="B112" s="12" t="s">
        <v>103</v>
      </c>
      <c r="C112" s="13">
        <v>0</v>
      </c>
      <c r="D112" s="13">
        <v>2</v>
      </c>
      <c r="E112" s="14" t="str">
        <f t="shared" si="15"/>
        <v/>
      </c>
      <c r="F112" s="14">
        <f t="shared" si="16"/>
        <v>4.4150110375275938E-3</v>
      </c>
      <c r="G112" s="14">
        <f t="shared" si="18"/>
        <v>1</v>
      </c>
      <c r="H112" s="14" t="str">
        <f t="shared" si="17"/>
        <v/>
      </c>
    </row>
    <row r="113" spans="1:8" ht="25.5" x14ac:dyDescent="0.2">
      <c r="A113" s="41"/>
      <c r="B113" s="12" t="s">
        <v>104</v>
      </c>
      <c r="C113" s="13">
        <v>1</v>
      </c>
      <c r="D113" s="13">
        <v>1</v>
      </c>
      <c r="E113" s="14">
        <f t="shared" si="15"/>
        <v>1.9920318725099601E-3</v>
      </c>
      <c r="F113" s="14">
        <f t="shared" si="16"/>
        <v>2.2075055187637969E-3</v>
      </c>
      <c r="G113" s="14">
        <f t="shared" si="18"/>
        <v>0</v>
      </c>
      <c r="H113" s="14">
        <f t="shared" si="17"/>
        <v>0</v>
      </c>
    </row>
    <row r="114" spans="1:8" x14ac:dyDescent="0.2">
      <c r="A114" s="41"/>
      <c r="B114" s="12" t="s">
        <v>105</v>
      </c>
      <c r="C114" s="13">
        <v>1</v>
      </c>
      <c r="D114" s="13">
        <v>1</v>
      </c>
      <c r="E114" s="14">
        <f t="shared" si="15"/>
        <v>1.9920318725099601E-3</v>
      </c>
      <c r="F114" s="14">
        <f t="shared" si="16"/>
        <v>2.2075055187637969E-3</v>
      </c>
      <c r="G114" s="14">
        <f t="shared" si="18"/>
        <v>0</v>
      </c>
      <c r="H114" s="14">
        <f t="shared" si="17"/>
        <v>0</v>
      </c>
    </row>
    <row r="115" spans="1:8" x14ac:dyDescent="0.2">
      <c r="A115" s="41"/>
      <c r="B115" s="12" t="s">
        <v>106</v>
      </c>
      <c r="C115" s="13">
        <v>5</v>
      </c>
      <c r="D115" s="13">
        <v>5</v>
      </c>
      <c r="E115" s="14">
        <f t="shared" si="15"/>
        <v>9.9601593625498006E-3</v>
      </c>
      <c r="F115" s="14">
        <f t="shared" si="16"/>
        <v>1.1037527593818985E-2</v>
      </c>
      <c r="G115" s="14">
        <f t="shared" si="18"/>
        <v>0</v>
      </c>
      <c r="H115" s="14">
        <f t="shared" si="17"/>
        <v>0</v>
      </c>
    </row>
    <row r="116" spans="1:8" x14ac:dyDescent="0.2">
      <c r="A116" s="41"/>
      <c r="B116" s="12" t="s">
        <v>107</v>
      </c>
      <c r="C116" s="13">
        <v>1</v>
      </c>
      <c r="D116" s="13">
        <v>0</v>
      </c>
      <c r="E116" s="14">
        <f t="shared" si="15"/>
        <v>1.9920318725099601E-3</v>
      </c>
      <c r="F116" s="14" t="str">
        <f t="shared" si="16"/>
        <v/>
      </c>
      <c r="G116" s="14">
        <f t="shared" si="18"/>
        <v>-1</v>
      </c>
      <c r="H116" s="14">
        <f t="shared" si="17"/>
        <v>-1.9920318725099601E-3</v>
      </c>
    </row>
    <row r="117" spans="1:8" x14ac:dyDescent="0.2">
      <c r="A117" s="41"/>
      <c r="B117" s="12" t="s">
        <v>108</v>
      </c>
      <c r="C117" s="13">
        <v>1</v>
      </c>
      <c r="D117" s="13">
        <v>1</v>
      </c>
      <c r="E117" s="14">
        <f t="shared" si="15"/>
        <v>1.9920318725099601E-3</v>
      </c>
      <c r="F117" s="14">
        <f t="shared" si="16"/>
        <v>2.2075055187637969E-3</v>
      </c>
      <c r="G117" s="14">
        <f t="shared" si="18"/>
        <v>0</v>
      </c>
      <c r="H117" s="14">
        <f t="shared" si="17"/>
        <v>0</v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8</v>
      </c>
      <c r="D120" s="13">
        <v>2</v>
      </c>
      <c r="E120" s="14">
        <f t="shared" si="15"/>
        <v>1.5936254980079681E-2</v>
      </c>
      <c r="F120" s="14">
        <f t="shared" si="16"/>
        <v>4.4150110375275938E-3</v>
      </c>
      <c r="G120" s="14">
        <f t="shared" si="18"/>
        <v>-0.75</v>
      </c>
      <c r="H120" s="14">
        <f t="shared" si="17"/>
        <v>-1.1952191235059761E-2</v>
      </c>
    </row>
    <row r="121" spans="1:8" x14ac:dyDescent="0.2">
      <c r="A121" s="41"/>
      <c r="B121" s="12" t="s">
        <v>112</v>
      </c>
      <c r="C121" s="13">
        <v>2</v>
      </c>
      <c r="D121" s="13">
        <v>2</v>
      </c>
      <c r="E121" s="14">
        <f t="shared" si="15"/>
        <v>3.9840637450199202E-3</v>
      </c>
      <c r="F121" s="14">
        <f t="shared" si="16"/>
        <v>4.4150110375275938E-3</v>
      </c>
      <c r="G121" s="14">
        <f t="shared" si="18"/>
        <v>0</v>
      </c>
      <c r="H121" s="14">
        <f t="shared" si="17"/>
        <v>0</v>
      </c>
    </row>
    <row r="122" spans="1:8" x14ac:dyDescent="0.2">
      <c r="A122" s="41"/>
      <c r="B122" s="12" t="s">
        <v>113</v>
      </c>
      <c r="C122" s="13">
        <v>0</v>
      </c>
      <c r="D122" s="13">
        <v>0</v>
      </c>
      <c r="E122" s="14" t="str">
        <f t="shared" si="15"/>
        <v/>
      </c>
      <c r="F122" s="14" t="str">
        <f t="shared" si="16"/>
        <v/>
      </c>
      <c r="G122" s="14" t="str">
        <f t="shared" si="18"/>
        <v xml:space="preserve"> 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0</v>
      </c>
      <c r="D123" s="13">
        <v>0</v>
      </c>
      <c r="E123" s="14" t="str">
        <f t="shared" si="15"/>
        <v/>
      </c>
      <c r="F123" s="14" t="str">
        <f t="shared" si="16"/>
        <v/>
      </c>
      <c r="G123" s="14" t="str">
        <f t="shared" si="18"/>
        <v xml:space="preserve"> </v>
      </c>
      <c r="H123" s="14" t="str">
        <f t="shared" si="17"/>
        <v/>
      </c>
    </row>
    <row r="124" spans="1:8" x14ac:dyDescent="0.2">
      <c r="A124" s="41"/>
      <c r="B124" s="12" t="s">
        <v>115</v>
      </c>
      <c r="C124" s="13">
        <v>0</v>
      </c>
      <c r="D124" s="13">
        <v>0</v>
      </c>
      <c r="E124" s="14" t="str">
        <f t="shared" si="15"/>
        <v/>
      </c>
      <c r="F124" s="14" t="str">
        <f t="shared" si="16"/>
        <v/>
      </c>
      <c r="G124" s="14" t="str">
        <f t="shared" si="18"/>
        <v xml:space="preserve"> 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3</v>
      </c>
      <c r="D125" s="13">
        <v>6</v>
      </c>
      <c r="E125" s="14">
        <f t="shared" si="15"/>
        <v>5.9760956175298804E-3</v>
      </c>
      <c r="F125" s="14">
        <f t="shared" si="16"/>
        <v>1.3245033112582781E-2</v>
      </c>
      <c r="G125" s="14">
        <f t="shared" si="18"/>
        <v>1</v>
      </c>
      <c r="H125" s="14">
        <f t="shared" si="17"/>
        <v>5.9760956175298804E-3</v>
      </c>
    </row>
    <row r="126" spans="1:8" x14ac:dyDescent="0.2">
      <c r="A126" s="41"/>
      <c r="B126" s="12" t="s">
        <v>117</v>
      </c>
      <c r="C126" s="13">
        <v>2</v>
      </c>
      <c r="D126" s="13">
        <v>3</v>
      </c>
      <c r="E126" s="14">
        <f t="shared" si="15"/>
        <v>3.9840637450199202E-3</v>
      </c>
      <c r="F126" s="14">
        <f t="shared" si="16"/>
        <v>6.6225165562913907E-3</v>
      </c>
      <c r="G126" s="14">
        <f t="shared" si="18"/>
        <v>0.5</v>
      </c>
      <c r="H126" s="14">
        <f t="shared" si="17"/>
        <v>1.9920318725099601E-3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41</v>
      </c>
      <c r="D128" s="13">
        <v>3</v>
      </c>
      <c r="E128" s="14">
        <f t="shared" si="15"/>
        <v>8.1673306772908363E-2</v>
      </c>
      <c r="F128" s="14">
        <f t="shared" si="16"/>
        <v>6.6225165562913907E-3</v>
      </c>
      <c r="G128" s="14">
        <f t="shared" si="18"/>
        <v>-0.92682926829268297</v>
      </c>
      <c r="H128" s="14">
        <f t="shared" si="17"/>
        <v>-7.5697211155378488E-2</v>
      </c>
    </row>
    <row r="129" spans="1:8" x14ac:dyDescent="0.2">
      <c r="A129" s="41"/>
      <c r="B129" s="12" t="s">
        <v>120</v>
      </c>
      <c r="C129" s="13">
        <v>2</v>
      </c>
      <c r="D129" s="13">
        <v>3</v>
      </c>
      <c r="E129" s="14">
        <f t="shared" si="15"/>
        <v>3.9840637450199202E-3</v>
      </c>
      <c r="F129" s="14">
        <f t="shared" si="16"/>
        <v>6.6225165562913907E-3</v>
      </c>
      <c r="G129" s="14">
        <f t="shared" si="18"/>
        <v>0.5</v>
      </c>
      <c r="H129" s="14">
        <f t="shared" si="17"/>
        <v>1.9920318725099601E-3</v>
      </c>
    </row>
    <row r="130" spans="1:8" x14ac:dyDescent="0.2">
      <c r="A130" s="41"/>
      <c r="B130" s="12" t="s">
        <v>121</v>
      </c>
      <c r="C130" s="13">
        <v>0</v>
      </c>
      <c r="D130" s="13">
        <v>1</v>
      </c>
      <c r="E130" s="14" t="str">
        <f t="shared" si="15"/>
        <v/>
      </c>
      <c r="F130" s="14">
        <f t="shared" si="16"/>
        <v>2.2075055187637969E-3</v>
      </c>
      <c r="G130" s="14">
        <f t="shared" si="18"/>
        <v>1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131</v>
      </c>
      <c r="D131" s="13">
        <v>304</v>
      </c>
      <c r="E131" s="14">
        <f t="shared" si="15"/>
        <v>0.26095617529880477</v>
      </c>
      <c r="F131" s="14">
        <f t="shared" si="16"/>
        <v>0.67108167770419425</v>
      </c>
      <c r="G131" s="14">
        <f t="shared" si="18"/>
        <v>1.3206106870229009</v>
      </c>
      <c r="H131" s="14">
        <f t="shared" si="17"/>
        <v>0.34462151394422313</v>
      </c>
    </row>
    <row r="132" spans="1:8" ht="25.5" x14ac:dyDescent="0.2">
      <c r="A132" s="41"/>
      <c r="B132" s="12" t="s">
        <v>123</v>
      </c>
      <c r="C132" s="13">
        <v>1</v>
      </c>
      <c r="D132" s="13">
        <v>2</v>
      </c>
      <c r="E132" s="14">
        <f t="shared" si="15"/>
        <v>1.9920318725099601E-3</v>
      </c>
      <c r="F132" s="14">
        <f t="shared" si="16"/>
        <v>4.4150110375275938E-3</v>
      </c>
      <c r="G132" s="14">
        <f t="shared" si="18"/>
        <v>1</v>
      </c>
      <c r="H132" s="14">
        <f t="shared" si="17"/>
        <v>1.9920318725099601E-3</v>
      </c>
    </row>
    <row r="133" spans="1:8" x14ac:dyDescent="0.2">
      <c r="A133" s="41"/>
      <c r="B133" s="12" t="s">
        <v>124</v>
      </c>
      <c r="C133" s="13">
        <v>3</v>
      </c>
      <c r="D133" s="13">
        <v>1</v>
      </c>
      <c r="E133" s="14">
        <f t="shared" si="15"/>
        <v>5.9760956175298804E-3</v>
      </c>
      <c r="F133" s="14">
        <f t="shared" si="16"/>
        <v>2.2075055187637969E-3</v>
      </c>
      <c r="G133" s="14">
        <f t="shared" si="18"/>
        <v>-0.66666666666666663</v>
      </c>
      <c r="H133" s="14">
        <f t="shared" si="17"/>
        <v>-3.9840637450199202E-3</v>
      </c>
    </row>
    <row r="134" spans="1:8" x14ac:dyDescent="0.2">
      <c r="A134" s="41"/>
      <c r="B134" s="12" t="s">
        <v>125</v>
      </c>
      <c r="C134" s="13">
        <v>3</v>
      </c>
      <c r="D134" s="13">
        <v>8</v>
      </c>
      <c r="E134" s="14">
        <f t="shared" si="15"/>
        <v>5.9760956175298804E-3</v>
      </c>
      <c r="F134" s="14">
        <f t="shared" si="16"/>
        <v>1.7660044150110375E-2</v>
      </c>
      <c r="G134" s="14">
        <f t="shared" si="18"/>
        <v>1.6666666666666667</v>
      </c>
      <c r="H134" s="14">
        <f t="shared" si="17"/>
        <v>9.9601593625498006E-3</v>
      </c>
    </row>
    <row r="135" spans="1:8" x14ac:dyDescent="0.2">
      <c r="A135" s="41"/>
      <c r="B135" s="12" t="s">
        <v>126</v>
      </c>
      <c r="C135" s="13">
        <v>0</v>
      </c>
      <c r="D135" s="13">
        <v>1</v>
      </c>
      <c r="E135" s="14" t="str">
        <f t="shared" si="15"/>
        <v/>
      </c>
      <c r="F135" s="14">
        <f t="shared" si="16"/>
        <v>2.2075055187637969E-3</v>
      </c>
      <c r="G135" s="14">
        <f t="shared" si="18"/>
        <v>1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0</v>
      </c>
      <c r="D136" s="13">
        <v>0</v>
      </c>
      <c r="E136" s="14" t="str">
        <f t="shared" si="15"/>
        <v/>
      </c>
      <c r="F136" s="14" t="str">
        <f t="shared" si="16"/>
        <v/>
      </c>
      <c r="G136" s="14" t="str">
        <f t="shared" si="18"/>
        <v xml:space="preserve"> </v>
      </c>
      <c r="H136" s="14" t="str">
        <f t="shared" si="17"/>
        <v/>
      </c>
    </row>
    <row r="137" spans="1:8" x14ac:dyDescent="0.2">
      <c r="A137" s="41"/>
      <c r="B137" s="12" t="s">
        <v>128</v>
      </c>
      <c r="C137" s="13">
        <v>0</v>
      </c>
      <c r="D137" s="13">
        <v>0</v>
      </c>
      <c r="E137" s="14" t="str">
        <f t="shared" si="15"/>
        <v/>
      </c>
      <c r="F137" s="14" t="str">
        <f t="shared" si="16"/>
        <v/>
      </c>
      <c r="G137" s="14" t="str">
        <f t="shared" si="18"/>
        <v xml:space="preserve"> </v>
      </c>
      <c r="H137" s="14" t="str">
        <f t="shared" si="17"/>
        <v/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1</v>
      </c>
      <c r="D139" s="13">
        <v>1</v>
      </c>
      <c r="E139" s="14">
        <f t="shared" ref="E139:E167" si="19">+IF(C139=0,"",C139/C$75)</f>
        <v>1.9920318725099601E-3</v>
      </c>
      <c r="F139" s="14">
        <f t="shared" ref="F139:F167" si="20">+IF(D139=0,"",D139/D$75)</f>
        <v>2.2075055187637969E-3</v>
      </c>
      <c r="G139" s="14">
        <f t="shared" si="18"/>
        <v>0</v>
      </c>
      <c r="H139" s="14">
        <f t="shared" ref="H139:H167" si="21">+IF(OR(AND(E139=""),(G139="")),"",E139*G139)</f>
        <v>0</v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1</v>
      </c>
      <c r="E141" s="14" t="str">
        <f t="shared" si="19"/>
        <v/>
      </c>
      <c r="F141" s="14">
        <f t="shared" si="20"/>
        <v>2.2075055187637969E-3</v>
      </c>
      <c r="G141" s="14">
        <f t="shared" si="22"/>
        <v>1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0</v>
      </c>
      <c r="D142" s="13">
        <v>0</v>
      </c>
      <c r="E142" s="14" t="str">
        <f t="shared" si="19"/>
        <v/>
      </c>
      <c r="F142" s="14" t="str">
        <f t="shared" si="20"/>
        <v/>
      </c>
      <c r="G142" s="14" t="str">
        <f t="shared" si="22"/>
        <v xml:space="preserve"> </v>
      </c>
      <c r="H142" s="14" t="str">
        <f t="shared" si="21"/>
        <v/>
      </c>
    </row>
    <row r="143" spans="1:8" ht="25.5" x14ac:dyDescent="0.2">
      <c r="A143" s="41"/>
      <c r="B143" s="12" t="s">
        <v>134</v>
      </c>
      <c r="C143" s="13">
        <v>6</v>
      </c>
      <c r="D143" s="13">
        <v>0</v>
      </c>
      <c r="E143" s="14">
        <f t="shared" si="19"/>
        <v>1.1952191235059761E-2</v>
      </c>
      <c r="F143" s="14" t="str">
        <f t="shared" si="20"/>
        <v/>
      </c>
      <c r="G143" s="14">
        <f t="shared" si="22"/>
        <v>-1</v>
      </c>
      <c r="H143" s="14">
        <f t="shared" si="21"/>
        <v>-1.1952191235059761E-2</v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0</v>
      </c>
      <c r="E148" s="14" t="str">
        <f t="shared" si="19"/>
        <v/>
      </c>
      <c r="F148" s="14" t="str">
        <f t="shared" si="20"/>
        <v/>
      </c>
      <c r="G148" s="14" t="str">
        <f t="shared" si="22"/>
        <v xml:space="preserve"> 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3</v>
      </c>
      <c r="D153" s="13">
        <v>0</v>
      </c>
      <c r="E153" s="14">
        <f t="shared" si="19"/>
        <v>5.9760956175298804E-3</v>
      </c>
      <c r="F153" s="14" t="str">
        <f t="shared" si="20"/>
        <v/>
      </c>
      <c r="G153" s="14">
        <f t="shared" si="22"/>
        <v>-1</v>
      </c>
      <c r="H153" s="14">
        <f t="shared" si="21"/>
        <v>-5.9760956175298804E-3</v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0</v>
      </c>
      <c r="D155" s="13">
        <v>0</v>
      </c>
      <c r="E155" s="14" t="str">
        <f t="shared" si="19"/>
        <v/>
      </c>
      <c r="F155" s="14" t="str">
        <f t="shared" si="20"/>
        <v/>
      </c>
      <c r="G155" s="14" t="str">
        <f t="shared" si="22"/>
        <v xml:space="preserve"> </v>
      </c>
      <c r="H155" s="14" t="str">
        <f t="shared" si="21"/>
        <v/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0</v>
      </c>
      <c r="E158" s="14" t="str">
        <f t="shared" si="19"/>
        <v/>
      </c>
      <c r="F158" s="14" t="str">
        <f t="shared" si="20"/>
        <v/>
      </c>
      <c r="G158" s="14" t="str">
        <f t="shared" si="22"/>
        <v xml:space="preserve"> 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2</v>
      </c>
      <c r="D164" s="13">
        <v>0</v>
      </c>
      <c r="E164" s="14">
        <f t="shared" si="19"/>
        <v>3.9840637450199202E-3</v>
      </c>
      <c r="F164" s="14" t="str">
        <f t="shared" si="20"/>
        <v/>
      </c>
      <c r="G164" s="14">
        <f t="shared" si="22"/>
        <v>-1</v>
      </c>
      <c r="H164" s="14">
        <f t="shared" si="21"/>
        <v>-3.9840637450199202E-3</v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1</v>
      </c>
      <c r="D166" s="13">
        <v>0</v>
      </c>
      <c r="E166" s="14">
        <f t="shared" si="19"/>
        <v>1.9920318725099601E-3</v>
      </c>
      <c r="F166" s="14" t="str">
        <f t="shared" si="20"/>
        <v/>
      </c>
      <c r="G166" s="14">
        <f t="shared" si="22"/>
        <v>-1</v>
      </c>
      <c r="H166" s="14">
        <f t="shared" si="21"/>
        <v>-1.9920318725099601E-3</v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806</v>
      </c>
      <c r="D173" s="17">
        <f>SUM(D174:D343)</f>
        <v>530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-0.34243176178660051</v>
      </c>
      <c r="H173" s="18">
        <f t="shared" ref="H173:H204" si="25">+IF(OR(AND(E173=""),(G173="")),"",E173*G173)</f>
        <v>-0.34243176178660051</v>
      </c>
    </row>
    <row r="174" spans="1:8" x14ac:dyDescent="0.2">
      <c r="A174" s="41"/>
      <c r="B174" s="12" t="s">
        <v>159</v>
      </c>
      <c r="C174" s="13">
        <v>3</v>
      </c>
      <c r="D174" s="13">
        <v>0</v>
      </c>
      <c r="E174" s="14">
        <f t="shared" si="23"/>
        <v>3.7220843672456576E-3</v>
      </c>
      <c r="F174" s="14" t="str">
        <f t="shared" si="24"/>
        <v/>
      </c>
      <c r="G174" s="14">
        <f t="shared" ref="G174:G205" si="26">+IF(AND(C174=0,D174=0)," ",IF(C174=0,1,IF(D174=0,-1,(D174-C174)/C174)))</f>
        <v>-1</v>
      </c>
      <c r="H174" s="14">
        <f t="shared" si="25"/>
        <v>-3.7220843672456576E-3</v>
      </c>
    </row>
    <row r="175" spans="1:8" x14ac:dyDescent="0.2">
      <c r="A175" s="41"/>
      <c r="B175" s="12" t="s">
        <v>160</v>
      </c>
      <c r="C175" s="13">
        <v>0</v>
      </c>
      <c r="D175" s="13">
        <v>11</v>
      </c>
      <c r="E175" s="14" t="str">
        <f t="shared" si="23"/>
        <v/>
      </c>
      <c r="F175" s="14">
        <f t="shared" si="24"/>
        <v>2.0754716981132074E-2</v>
      </c>
      <c r="G175" s="14">
        <f t="shared" si="26"/>
        <v>1</v>
      </c>
      <c r="H175" s="14" t="str">
        <f t="shared" si="25"/>
        <v/>
      </c>
    </row>
    <row r="176" spans="1:8" ht="38.25" x14ac:dyDescent="0.2">
      <c r="A176" s="41"/>
      <c r="B176" s="12" t="s">
        <v>161</v>
      </c>
      <c r="C176" s="13">
        <v>0</v>
      </c>
      <c r="D176" s="13">
        <v>0</v>
      </c>
      <c r="E176" s="14" t="str">
        <f t="shared" si="23"/>
        <v/>
      </c>
      <c r="F176" s="14" t="str">
        <f t="shared" si="24"/>
        <v/>
      </c>
      <c r="G176" s="14" t="str">
        <f t="shared" si="26"/>
        <v xml:space="preserve"> </v>
      </c>
      <c r="H176" s="14" t="str">
        <f t="shared" si="25"/>
        <v/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7</v>
      </c>
      <c r="D178" s="13">
        <v>7</v>
      </c>
      <c r="E178" s="14">
        <f t="shared" si="23"/>
        <v>8.6848635235732014E-3</v>
      </c>
      <c r="F178" s="14">
        <f t="shared" si="24"/>
        <v>1.3207547169811321E-2</v>
      </c>
      <c r="G178" s="14">
        <f t="shared" si="26"/>
        <v>0</v>
      </c>
      <c r="H178" s="14">
        <f t="shared" si="25"/>
        <v>0</v>
      </c>
    </row>
    <row r="179" spans="1:8" x14ac:dyDescent="0.2">
      <c r="A179" s="41"/>
      <c r="B179" s="12" t="s">
        <v>164</v>
      </c>
      <c r="C179" s="13">
        <v>158</v>
      </c>
      <c r="D179" s="13">
        <v>96</v>
      </c>
      <c r="E179" s="14">
        <f t="shared" si="23"/>
        <v>0.19602977667493796</v>
      </c>
      <c r="F179" s="14">
        <f t="shared" si="24"/>
        <v>0.1811320754716981</v>
      </c>
      <c r="G179" s="14">
        <f t="shared" si="26"/>
        <v>-0.39240506329113922</v>
      </c>
      <c r="H179" s="14">
        <f t="shared" si="25"/>
        <v>-7.6923076923076913E-2</v>
      </c>
    </row>
    <row r="180" spans="1:8" x14ac:dyDescent="0.2">
      <c r="A180" s="41"/>
      <c r="B180" s="12" t="s">
        <v>165</v>
      </c>
      <c r="C180" s="13">
        <v>0</v>
      </c>
      <c r="D180" s="13">
        <v>0</v>
      </c>
      <c r="E180" s="14" t="str">
        <f t="shared" si="23"/>
        <v/>
      </c>
      <c r="F180" s="14" t="str">
        <f t="shared" si="24"/>
        <v/>
      </c>
      <c r="G180" s="14" t="str">
        <f t="shared" si="26"/>
        <v xml:space="preserve"> 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4</v>
      </c>
      <c r="D181" s="13">
        <v>3</v>
      </c>
      <c r="E181" s="14">
        <f t="shared" si="23"/>
        <v>4.9627791563275434E-3</v>
      </c>
      <c r="F181" s="14">
        <f t="shared" si="24"/>
        <v>5.6603773584905656E-3</v>
      </c>
      <c r="G181" s="14">
        <f t="shared" si="26"/>
        <v>-0.25</v>
      </c>
      <c r="H181" s="14">
        <f t="shared" si="25"/>
        <v>-1.2406947890818859E-3</v>
      </c>
    </row>
    <row r="182" spans="1:8" x14ac:dyDescent="0.2">
      <c r="A182" s="41"/>
      <c r="B182" s="12" t="s">
        <v>167</v>
      </c>
      <c r="C182" s="13">
        <v>0</v>
      </c>
      <c r="D182" s="13">
        <v>1</v>
      </c>
      <c r="E182" s="14" t="str">
        <f t="shared" si="23"/>
        <v/>
      </c>
      <c r="F182" s="14">
        <f t="shared" si="24"/>
        <v>1.8867924528301887E-3</v>
      </c>
      <c r="G182" s="14">
        <f t="shared" si="26"/>
        <v>1</v>
      </c>
      <c r="H182" s="14" t="str">
        <f t="shared" si="25"/>
        <v/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5</v>
      </c>
      <c r="D185" s="13">
        <v>0</v>
      </c>
      <c r="E185" s="14">
        <f t="shared" si="23"/>
        <v>6.2034739454094297E-3</v>
      </c>
      <c r="F185" s="14" t="str">
        <f t="shared" si="24"/>
        <v/>
      </c>
      <c r="G185" s="14">
        <f t="shared" si="26"/>
        <v>-1</v>
      </c>
      <c r="H185" s="14">
        <f t="shared" si="25"/>
        <v>-6.2034739454094297E-3</v>
      </c>
    </row>
    <row r="186" spans="1:8" x14ac:dyDescent="0.2">
      <c r="A186" s="41"/>
      <c r="B186" s="12" t="s">
        <v>171</v>
      </c>
      <c r="C186" s="13">
        <v>5</v>
      </c>
      <c r="D186" s="13">
        <v>2</v>
      </c>
      <c r="E186" s="14">
        <f t="shared" si="23"/>
        <v>6.2034739454094297E-3</v>
      </c>
      <c r="F186" s="14">
        <f t="shared" si="24"/>
        <v>3.7735849056603774E-3</v>
      </c>
      <c r="G186" s="14">
        <f t="shared" si="26"/>
        <v>-0.6</v>
      </c>
      <c r="H186" s="14">
        <f t="shared" si="25"/>
        <v>-3.7220843672456576E-3</v>
      </c>
    </row>
    <row r="187" spans="1:8" x14ac:dyDescent="0.2">
      <c r="A187" s="41"/>
      <c r="B187" s="12" t="s">
        <v>172</v>
      </c>
      <c r="C187" s="13">
        <v>14</v>
      </c>
      <c r="D187" s="13">
        <v>7</v>
      </c>
      <c r="E187" s="14">
        <f t="shared" si="23"/>
        <v>1.7369727047146403E-2</v>
      </c>
      <c r="F187" s="14">
        <f t="shared" si="24"/>
        <v>1.3207547169811321E-2</v>
      </c>
      <c r="G187" s="14">
        <f t="shared" si="26"/>
        <v>-0.5</v>
      </c>
      <c r="H187" s="14">
        <f t="shared" si="25"/>
        <v>-8.6848635235732014E-3</v>
      </c>
    </row>
    <row r="188" spans="1:8" ht="25.5" x14ac:dyDescent="0.2">
      <c r="A188" s="41"/>
      <c r="B188" s="12" t="s">
        <v>173</v>
      </c>
      <c r="C188" s="13">
        <v>0</v>
      </c>
      <c r="D188" s="13">
        <v>3</v>
      </c>
      <c r="E188" s="14" t="str">
        <f t="shared" si="23"/>
        <v/>
      </c>
      <c r="F188" s="14">
        <f t="shared" si="24"/>
        <v>5.6603773584905656E-3</v>
      </c>
      <c r="G188" s="14">
        <f t="shared" si="26"/>
        <v>1</v>
      </c>
      <c r="H188" s="14" t="str">
        <f t="shared" si="25"/>
        <v/>
      </c>
    </row>
    <row r="189" spans="1:8" ht="25.5" x14ac:dyDescent="0.2">
      <c r="A189" s="41"/>
      <c r="B189" s="12" t="s">
        <v>174</v>
      </c>
      <c r="C189" s="13">
        <v>0</v>
      </c>
      <c r="D189" s="13">
        <v>0</v>
      </c>
      <c r="E189" s="14" t="str">
        <f t="shared" si="23"/>
        <v/>
      </c>
      <c r="F189" s="14" t="str">
        <f t="shared" si="24"/>
        <v/>
      </c>
      <c r="G189" s="14" t="str">
        <f t="shared" si="26"/>
        <v xml:space="preserve"> 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2</v>
      </c>
      <c r="D190" s="13">
        <v>0</v>
      </c>
      <c r="E190" s="14">
        <f t="shared" si="23"/>
        <v>2.4813895781637717E-3</v>
      </c>
      <c r="F190" s="14" t="str">
        <f t="shared" si="24"/>
        <v/>
      </c>
      <c r="G190" s="14">
        <f t="shared" si="26"/>
        <v>-1</v>
      </c>
      <c r="H190" s="14">
        <f t="shared" si="25"/>
        <v>-2.4813895781637717E-3</v>
      </c>
    </row>
    <row r="191" spans="1:8" x14ac:dyDescent="0.2">
      <c r="A191" s="41"/>
      <c r="B191" s="12" t="s">
        <v>176</v>
      </c>
      <c r="C191" s="13">
        <v>0</v>
      </c>
      <c r="D191" s="13">
        <v>2</v>
      </c>
      <c r="E191" s="14" t="str">
        <f t="shared" si="23"/>
        <v/>
      </c>
      <c r="F191" s="14">
        <f t="shared" si="24"/>
        <v>3.7735849056603774E-3</v>
      </c>
      <c r="G191" s="14">
        <f t="shared" si="26"/>
        <v>1</v>
      </c>
      <c r="H191" s="14" t="str">
        <f t="shared" si="25"/>
        <v/>
      </c>
    </row>
    <row r="192" spans="1:8" x14ac:dyDescent="0.2">
      <c r="A192" s="41"/>
      <c r="B192" s="12" t="s">
        <v>177</v>
      </c>
      <c r="C192" s="13">
        <v>1</v>
      </c>
      <c r="D192" s="13">
        <v>1</v>
      </c>
      <c r="E192" s="14">
        <f t="shared" si="23"/>
        <v>1.2406947890818859E-3</v>
      </c>
      <c r="F192" s="14">
        <f t="shared" si="24"/>
        <v>1.8867924528301887E-3</v>
      </c>
      <c r="G192" s="14">
        <f t="shared" si="26"/>
        <v>0</v>
      </c>
      <c r="H192" s="14">
        <f t="shared" si="25"/>
        <v>0</v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17</v>
      </c>
      <c r="E193" s="14" t="str">
        <f t="shared" si="23"/>
        <v/>
      </c>
      <c r="F193" s="14">
        <f t="shared" si="24"/>
        <v>3.2075471698113207E-2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1</v>
      </c>
      <c r="D194" s="13">
        <v>0</v>
      </c>
      <c r="E194" s="14">
        <f t="shared" si="23"/>
        <v>1.2406947890818859E-3</v>
      </c>
      <c r="F194" s="14" t="str">
        <f t="shared" si="24"/>
        <v/>
      </c>
      <c r="G194" s="14">
        <f t="shared" si="26"/>
        <v>-1</v>
      </c>
      <c r="H194" s="14">
        <f t="shared" si="25"/>
        <v>-1.2406947890818859E-3</v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0</v>
      </c>
      <c r="D197" s="13">
        <v>0</v>
      </c>
      <c r="E197" s="14" t="str">
        <f t="shared" si="23"/>
        <v/>
      </c>
      <c r="F197" s="14" t="str">
        <f t="shared" si="24"/>
        <v/>
      </c>
      <c r="G197" s="14" t="str">
        <f t="shared" si="26"/>
        <v xml:space="preserve"> </v>
      </c>
      <c r="H197" s="14" t="str">
        <f t="shared" si="25"/>
        <v/>
      </c>
    </row>
    <row r="198" spans="1:8" x14ac:dyDescent="0.2">
      <c r="A198" s="41"/>
      <c r="B198" s="12" t="s">
        <v>183</v>
      </c>
      <c r="C198" s="13">
        <v>5</v>
      </c>
      <c r="D198" s="13">
        <v>1</v>
      </c>
      <c r="E198" s="14">
        <f t="shared" si="23"/>
        <v>6.2034739454094297E-3</v>
      </c>
      <c r="F198" s="14">
        <f t="shared" si="24"/>
        <v>1.8867924528301887E-3</v>
      </c>
      <c r="G198" s="14">
        <f t="shared" si="26"/>
        <v>-0.8</v>
      </c>
      <c r="H198" s="14">
        <f t="shared" si="25"/>
        <v>-4.9627791563275443E-3</v>
      </c>
    </row>
    <row r="199" spans="1:8" x14ac:dyDescent="0.2">
      <c r="A199" s="41"/>
      <c r="B199" s="12" t="s">
        <v>184</v>
      </c>
      <c r="C199" s="13">
        <v>0</v>
      </c>
      <c r="D199" s="13">
        <v>0</v>
      </c>
      <c r="E199" s="14" t="str">
        <f t="shared" si="23"/>
        <v/>
      </c>
      <c r="F199" s="14" t="str">
        <f t="shared" si="24"/>
        <v/>
      </c>
      <c r="G199" s="14" t="str">
        <f t="shared" si="26"/>
        <v xml:space="preserve"> </v>
      </c>
      <c r="H199" s="14" t="str">
        <f t="shared" si="25"/>
        <v/>
      </c>
    </row>
    <row r="200" spans="1:8" ht="25.5" x14ac:dyDescent="0.2">
      <c r="A200" s="41"/>
      <c r="B200" s="12" t="s">
        <v>185</v>
      </c>
      <c r="C200" s="13">
        <v>1</v>
      </c>
      <c r="D200" s="13">
        <v>7</v>
      </c>
      <c r="E200" s="14">
        <f t="shared" si="23"/>
        <v>1.2406947890818859E-3</v>
      </c>
      <c r="F200" s="14">
        <f t="shared" si="24"/>
        <v>1.3207547169811321E-2</v>
      </c>
      <c r="G200" s="14">
        <f t="shared" si="26"/>
        <v>6</v>
      </c>
      <c r="H200" s="14">
        <f t="shared" si="25"/>
        <v>7.4441687344913151E-3</v>
      </c>
    </row>
    <row r="201" spans="1:8" x14ac:dyDescent="0.2">
      <c r="A201" s="41"/>
      <c r="B201" s="12" t="s">
        <v>186</v>
      </c>
      <c r="C201" s="13">
        <v>5</v>
      </c>
      <c r="D201" s="13">
        <v>2</v>
      </c>
      <c r="E201" s="14">
        <f t="shared" si="23"/>
        <v>6.2034739454094297E-3</v>
      </c>
      <c r="F201" s="14">
        <f t="shared" si="24"/>
        <v>3.7735849056603774E-3</v>
      </c>
      <c r="G201" s="14">
        <f t="shared" si="26"/>
        <v>-0.6</v>
      </c>
      <c r="H201" s="14">
        <f t="shared" si="25"/>
        <v>-3.7220843672456576E-3</v>
      </c>
    </row>
    <row r="202" spans="1:8" x14ac:dyDescent="0.2">
      <c r="A202" s="41"/>
      <c r="B202" s="12" t="s">
        <v>187</v>
      </c>
      <c r="C202" s="13">
        <v>8</v>
      </c>
      <c r="D202" s="13">
        <v>5</v>
      </c>
      <c r="E202" s="14">
        <f t="shared" si="23"/>
        <v>9.9255583126550868E-3</v>
      </c>
      <c r="F202" s="14">
        <f t="shared" si="24"/>
        <v>9.433962264150943E-3</v>
      </c>
      <c r="G202" s="14">
        <f t="shared" si="26"/>
        <v>-0.375</v>
      </c>
      <c r="H202" s="14">
        <f t="shared" si="25"/>
        <v>-3.7220843672456576E-3</v>
      </c>
    </row>
    <row r="203" spans="1:8" x14ac:dyDescent="0.2">
      <c r="A203" s="41"/>
      <c r="B203" s="12" t="s">
        <v>188</v>
      </c>
      <c r="C203" s="13">
        <v>1</v>
      </c>
      <c r="D203" s="13">
        <v>4</v>
      </c>
      <c r="E203" s="14">
        <f t="shared" si="23"/>
        <v>1.2406947890818859E-3</v>
      </c>
      <c r="F203" s="14">
        <f t="shared" si="24"/>
        <v>7.5471698113207548E-3</v>
      </c>
      <c r="G203" s="14">
        <f t="shared" si="26"/>
        <v>3</v>
      </c>
      <c r="H203" s="14">
        <f t="shared" si="25"/>
        <v>3.7220843672456576E-3</v>
      </c>
    </row>
    <row r="204" spans="1:8" x14ac:dyDescent="0.2">
      <c r="A204" s="41"/>
      <c r="B204" s="12" t="s">
        <v>189</v>
      </c>
      <c r="C204" s="13">
        <v>10</v>
      </c>
      <c r="D204" s="13">
        <v>3</v>
      </c>
      <c r="E204" s="14">
        <f t="shared" si="23"/>
        <v>1.2406947890818859E-2</v>
      </c>
      <c r="F204" s="14">
        <f t="shared" si="24"/>
        <v>5.6603773584905656E-3</v>
      </c>
      <c r="G204" s="14">
        <f t="shared" si="26"/>
        <v>-0.7</v>
      </c>
      <c r="H204" s="14">
        <f t="shared" si="25"/>
        <v>-8.6848635235732014E-3</v>
      </c>
    </row>
    <row r="205" spans="1:8" x14ac:dyDescent="0.2">
      <c r="A205" s="41"/>
      <c r="B205" s="12" t="s">
        <v>190</v>
      </c>
      <c r="C205" s="13">
        <v>1</v>
      </c>
      <c r="D205" s="13">
        <v>0</v>
      </c>
      <c r="E205" s="14">
        <f t="shared" ref="E205:E236" si="27">+IF(C205=0,"",C205/C$173)</f>
        <v>1.2406947890818859E-3</v>
      </c>
      <c r="F205" s="14" t="str">
        <f t="shared" ref="F205:F236" si="28">+IF(D205=0,"",D205/D$173)</f>
        <v/>
      </c>
      <c r="G205" s="14">
        <f t="shared" si="26"/>
        <v>-1</v>
      </c>
      <c r="H205" s="14">
        <f t="shared" ref="H205:H236" si="29">+IF(OR(AND(E205=""),(G205="")),"",E205*G205)</f>
        <v>-1.2406947890818859E-3</v>
      </c>
    </row>
    <row r="206" spans="1:8" x14ac:dyDescent="0.2">
      <c r="A206" s="41"/>
      <c r="B206" s="12" t="s">
        <v>191</v>
      </c>
      <c r="C206" s="13">
        <v>1</v>
      </c>
      <c r="D206" s="13">
        <v>0</v>
      </c>
      <c r="E206" s="14">
        <f t="shared" si="27"/>
        <v>1.2406947890818859E-3</v>
      </c>
      <c r="F206" s="14" t="str">
        <f t="shared" si="28"/>
        <v/>
      </c>
      <c r="G206" s="14">
        <f t="shared" ref="G206:G237" si="30">+IF(AND(C206=0,D206=0)," ",IF(C206=0,1,IF(D206=0,-1,(D206-C206)/C206)))</f>
        <v>-1</v>
      </c>
      <c r="H206" s="14">
        <f t="shared" si="29"/>
        <v>-1.2406947890818859E-3</v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1</v>
      </c>
      <c r="D208" s="13">
        <v>1</v>
      </c>
      <c r="E208" s="14">
        <f t="shared" si="27"/>
        <v>1.2406947890818859E-3</v>
      </c>
      <c r="F208" s="14">
        <f t="shared" si="28"/>
        <v>1.8867924528301887E-3</v>
      </c>
      <c r="G208" s="14">
        <f t="shared" si="30"/>
        <v>0</v>
      </c>
      <c r="H208" s="14">
        <f t="shared" si="29"/>
        <v>0</v>
      </c>
    </row>
    <row r="209" spans="1:8" x14ac:dyDescent="0.2">
      <c r="A209" s="41"/>
      <c r="B209" s="12" t="s">
        <v>194</v>
      </c>
      <c r="C209" s="13">
        <v>3</v>
      </c>
      <c r="D209" s="13">
        <v>1</v>
      </c>
      <c r="E209" s="14">
        <f t="shared" si="27"/>
        <v>3.7220843672456576E-3</v>
      </c>
      <c r="F209" s="14">
        <f t="shared" si="28"/>
        <v>1.8867924528301887E-3</v>
      </c>
      <c r="G209" s="14">
        <f t="shared" si="30"/>
        <v>-0.66666666666666663</v>
      </c>
      <c r="H209" s="14">
        <f t="shared" si="29"/>
        <v>-2.4813895781637717E-3</v>
      </c>
    </row>
    <row r="210" spans="1:8" x14ac:dyDescent="0.2">
      <c r="A210" s="41"/>
      <c r="B210" s="12" t="s">
        <v>195</v>
      </c>
      <c r="C210" s="13">
        <v>6</v>
      </c>
      <c r="D210" s="13">
        <v>8</v>
      </c>
      <c r="E210" s="14">
        <f t="shared" si="27"/>
        <v>7.4441687344913151E-3</v>
      </c>
      <c r="F210" s="14">
        <f t="shared" si="28"/>
        <v>1.509433962264151E-2</v>
      </c>
      <c r="G210" s="14">
        <f t="shared" si="30"/>
        <v>0.33333333333333331</v>
      </c>
      <c r="H210" s="14">
        <f t="shared" si="29"/>
        <v>2.4813895781637717E-3</v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12</v>
      </c>
      <c r="D213" s="13">
        <v>14</v>
      </c>
      <c r="E213" s="14">
        <f t="shared" si="27"/>
        <v>1.488833746898263E-2</v>
      </c>
      <c r="F213" s="14">
        <f t="shared" si="28"/>
        <v>2.6415094339622643E-2</v>
      </c>
      <c r="G213" s="14">
        <f t="shared" si="30"/>
        <v>0.16666666666666666</v>
      </c>
      <c r="H213" s="14">
        <f t="shared" si="29"/>
        <v>2.4813895781637717E-3</v>
      </c>
    </row>
    <row r="214" spans="1:8" x14ac:dyDescent="0.2">
      <c r="A214" s="41"/>
      <c r="B214" s="12" t="s">
        <v>199</v>
      </c>
      <c r="C214" s="13">
        <v>0</v>
      </c>
      <c r="D214" s="13">
        <v>2</v>
      </c>
      <c r="E214" s="14" t="str">
        <f t="shared" si="27"/>
        <v/>
      </c>
      <c r="F214" s="14">
        <f t="shared" si="28"/>
        <v>3.7735849056603774E-3</v>
      </c>
      <c r="G214" s="14">
        <f t="shared" si="30"/>
        <v>1</v>
      </c>
      <c r="H214" s="14" t="str">
        <f t="shared" si="29"/>
        <v/>
      </c>
    </row>
    <row r="215" spans="1:8" ht="25.5" x14ac:dyDescent="0.2">
      <c r="A215" s="41"/>
      <c r="B215" s="12" t="s">
        <v>200</v>
      </c>
      <c r="C215" s="13">
        <v>0</v>
      </c>
      <c r="D215" s="13">
        <v>2</v>
      </c>
      <c r="E215" s="14" t="str">
        <f t="shared" si="27"/>
        <v/>
      </c>
      <c r="F215" s="14">
        <f t="shared" si="28"/>
        <v>3.7735849056603774E-3</v>
      </c>
      <c r="G215" s="14">
        <f t="shared" si="30"/>
        <v>1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4</v>
      </c>
      <c r="E216" s="14" t="str">
        <f t="shared" si="27"/>
        <v/>
      </c>
      <c r="F216" s="14">
        <f t="shared" si="28"/>
        <v>7.5471698113207548E-3</v>
      </c>
      <c r="G216" s="14">
        <f t="shared" si="30"/>
        <v>1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11</v>
      </c>
      <c r="E218" s="14" t="str">
        <f t="shared" si="27"/>
        <v/>
      </c>
      <c r="F218" s="14">
        <f t="shared" si="28"/>
        <v>2.0754716981132074E-2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2</v>
      </c>
      <c r="E221" s="14" t="str">
        <f t="shared" si="27"/>
        <v/>
      </c>
      <c r="F221" s="14">
        <f t="shared" si="28"/>
        <v>3.7735849056603774E-3</v>
      </c>
      <c r="G221" s="14">
        <f t="shared" si="30"/>
        <v>1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4</v>
      </c>
      <c r="D225" s="13">
        <v>13</v>
      </c>
      <c r="E225" s="14">
        <f t="shared" si="27"/>
        <v>4.9627791563275434E-3</v>
      </c>
      <c r="F225" s="14">
        <f t="shared" si="28"/>
        <v>2.4528301886792454E-2</v>
      </c>
      <c r="G225" s="14">
        <f t="shared" si="30"/>
        <v>2.25</v>
      </c>
      <c r="H225" s="14">
        <f t="shared" si="29"/>
        <v>1.1166253101736972E-2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1</v>
      </c>
      <c r="D227" s="13">
        <v>2</v>
      </c>
      <c r="E227" s="14">
        <f t="shared" si="27"/>
        <v>1.2406947890818859E-3</v>
      </c>
      <c r="F227" s="14">
        <f t="shared" si="28"/>
        <v>3.7735849056603774E-3</v>
      </c>
      <c r="G227" s="14">
        <f t="shared" si="30"/>
        <v>1</v>
      </c>
      <c r="H227" s="14">
        <f t="shared" si="29"/>
        <v>1.2406947890818859E-3</v>
      </c>
    </row>
    <row r="228" spans="1:8" x14ac:dyDescent="0.2">
      <c r="A228" s="41"/>
      <c r="B228" s="12" t="s">
        <v>213</v>
      </c>
      <c r="C228" s="13">
        <v>0</v>
      </c>
      <c r="D228" s="13">
        <v>0</v>
      </c>
      <c r="E228" s="14" t="str">
        <f t="shared" si="27"/>
        <v/>
      </c>
      <c r="F228" s="14" t="str">
        <f t="shared" si="28"/>
        <v/>
      </c>
      <c r="G228" s="14" t="str">
        <f t="shared" si="30"/>
        <v xml:space="preserve"> 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0</v>
      </c>
      <c r="E230" s="14" t="str">
        <f t="shared" si="27"/>
        <v/>
      </c>
      <c r="F230" s="14" t="str">
        <f t="shared" si="28"/>
        <v/>
      </c>
      <c r="G230" s="14" t="str">
        <f t="shared" si="30"/>
        <v xml:space="preserve"> 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3</v>
      </c>
      <c r="E232" s="14" t="str">
        <f t="shared" si="27"/>
        <v/>
      </c>
      <c r="F232" s="14">
        <f t="shared" si="28"/>
        <v>5.6603773584905656E-3</v>
      </c>
      <c r="G232" s="14">
        <f t="shared" si="30"/>
        <v>1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1</v>
      </c>
      <c r="D233" s="13">
        <v>0</v>
      </c>
      <c r="E233" s="14">
        <f t="shared" si="27"/>
        <v>1.2406947890818859E-3</v>
      </c>
      <c r="F233" s="14" t="str">
        <f t="shared" si="28"/>
        <v/>
      </c>
      <c r="G233" s="14">
        <f t="shared" si="30"/>
        <v>-1</v>
      </c>
      <c r="H233" s="14">
        <f t="shared" si="29"/>
        <v>-1.2406947890818859E-3</v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1</v>
      </c>
      <c r="D236" s="13">
        <v>3</v>
      </c>
      <c r="E236" s="14">
        <f t="shared" si="27"/>
        <v>1.2406947890818859E-3</v>
      </c>
      <c r="F236" s="14">
        <f t="shared" si="28"/>
        <v>5.6603773584905656E-3</v>
      </c>
      <c r="G236" s="14">
        <f t="shared" si="30"/>
        <v>2</v>
      </c>
      <c r="H236" s="14">
        <f t="shared" si="29"/>
        <v>2.4813895781637717E-3</v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17</v>
      </c>
      <c r="D238" s="13">
        <v>9</v>
      </c>
      <c r="E238" s="14">
        <f t="shared" si="31"/>
        <v>2.1091811414392061E-2</v>
      </c>
      <c r="F238" s="14">
        <f t="shared" si="32"/>
        <v>1.6981132075471698E-2</v>
      </c>
      <c r="G238" s="14">
        <f t="shared" ref="G238:G269" si="34">+IF(AND(C238=0,D238=0)," ",IF(C238=0,1,IF(D238=0,-1,(D238-C238)/C238)))</f>
        <v>-0.47058823529411764</v>
      </c>
      <c r="H238" s="14">
        <f t="shared" si="33"/>
        <v>-9.9255583126550868E-3</v>
      </c>
    </row>
    <row r="239" spans="1:8" x14ac:dyDescent="0.2">
      <c r="A239" s="41"/>
      <c r="B239" s="12" t="s">
        <v>224</v>
      </c>
      <c r="C239" s="13">
        <v>11</v>
      </c>
      <c r="D239" s="13">
        <v>0</v>
      </c>
      <c r="E239" s="14">
        <f t="shared" si="31"/>
        <v>1.3647642679900745E-2</v>
      </c>
      <c r="F239" s="14" t="str">
        <f t="shared" si="32"/>
        <v/>
      </c>
      <c r="G239" s="14">
        <f t="shared" si="34"/>
        <v>-1</v>
      </c>
      <c r="H239" s="14">
        <f t="shared" si="33"/>
        <v>-1.3647642679900745E-2</v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6</v>
      </c>
      <c r="D241" s="13">
        <v>7</v>
      </c>
      <c r="E241" s="14">
        <f t="shared" si="31"/>
        <v>7.4441687344913151E-3</v>
      </c>
      <c r="F241" s="14">
        <f t="shared" si="32"/>
        <v>1.3207547169811321E-2</v>
      </c>
      <c r="G241" s="14">
        <f t="shared" si="34"/>
        <v>0.16666666666666666</v>
      </c>
      <c r="H241" s="14">
        <f t="shared" si="33"/>
        <v>1.2406947890818859E-3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0</v>
      </c>
      <c r="D244" s="13">
        <v>0</v>
      </c>
      <c r="E244" s="14" t="str">
        <f t="shared" si="31"/>
        <v/>
      </c>
      <c r="F244" s="14" t="str">
        <f t="shared" si="32"/>
        <v/>
      </c>
      <c r="G244" s="14" t="str">
        <f t="shared" si="34"/>
        <v xml:space="preserve"> </v>
      </c>
      <c r="H244" s="14" t="str">
        <f t="shared" si="33"/>
        <v/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2</v>
      </c>
      <c r="D246" s="13">
        <v>0</v>
      </c>
      <c r="E246" s="14">
        <f t="shared" si="31"/>
        <v>2.4813895781637717E-3</v>
      </c>
      <c r="F246" s="14" t="str">
        <f t="shared" si="32"/>
        <v/>
      </c>
      <c r="G246" s="14">
        <f t="shared" si="34"/>
        <v>-1</v>
      </c>
      <c r="H246" s="14">
        <f t="shared" si="33"/>
        <v>-2.4813895781637717E-3</v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31"/>
        <v/>
      </c>
      <c r="F248" s="14" t="str">
        <f t="shared" si="32"/>
        <v/>
      </c>
      <c r="G248" s="14" t="str">
        <f t="shared" si="34"/>
        <v xml:space="preserve"> 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0</v>
      </c>
      <c r="E250" s="14" t="str">
        <f t="shared" si="31"/>
        <v/>
      </c>
      <c r="F250" s="14" t="str">
        <f t="shared" si="32"/>
        <v/>
      </c>
      <c r="G250" s="14" t="str">
        <f t="shared" si="34"/>
        <v xml:space="preserve"> 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0</v>
      </c>
      <c r="D259" s="13">
        <v>0</v>
      </c>
      <c r="E259" s="14" t="str">
        <f t="shared" si="31"/>
        <v/>
      </c>
      <c r="F259" s="14" t="str">
        <f t="shared" si="32"/>
        <v/>
      </c>
      <c r="G259" s="14" t="str">
        <f t="shared" si="34"/>
        <v xml:space="preserve"> 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1</v>
      </c>
      <c r="D262" s="13">
        <v>0</v>
      </c>
      <c r="E262" s="14">
        <f t="shared" si="31"/>
        <v>1.2406947890818859E-3</v>
      </c>
      <c r="F262" s="14" t="str">
        <f t="shared" si="32"/>
        <v/>
      </c>
      <c r="G262" s="14">
        <f t="shared" si="34"/>
        <v>-1</v>
      </c>
      <c r="H262" s="14">
        <f t="shared" si="33"/>
        <v>-1.2406947890818859E-3</v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4</v>
      </c>
      <c r="D264" s="13">
        <v>0</v>
      </c>
      <c r="E264" s="14">
        <f t="shared" si="31"/>
        <v>4.9627791563275434E-3</v>
      </c>
      <c r="F264" s="14" t="str">
        <f t="shared" si="32"/>
        <v/>
      </c>
      <c r="G264" s="14">
        <f t="shared" si="34"/>
        <v>-1</v>
      </c>
      <c r="H264" s="14">
        <f t="shared" si="33"/>
        <v>-4.9627791563275434E-3</v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1</v>
      </c>
      <c r="D270" s="13">
        <v>0</v>
      </c>
      <c r="E270" s="14">
        <f t="shared" si="35"/>
        <v>1.2406947890818859E-3</v>
      </c>
      <c r="F270" s="14" t="str">
        <f t="shared" si="36"/>
        <v/>
      </c>
      <c r="G270" s="14">
        <f t="shared" ref="G270:G301" si="38">+IF(AND(C270=0,D270=0)," ",IF(C270=0,1,IF(D270=0,-1,(D270-C270)/C270)))</f>
        <v>-1</v>
      </c>
      <c r="H270" s="14">
        <f t="shared" si="37"/>
        <v>-1.2406947890818859E-3</v>
      </c>
    </row>
    <row r="271" spans="1:8" x14ac:dyDescent="0.2">
      <c r="A271" s="41"/>
      <c r="B271" s="12" t="s">
        <v>255</v>
      </c>
      <c r="C271" s="13">
        <v>265</v>
      </c>
      <c r="D271" s="13">
        <v>0</v>
      </c>
      <c r="E271" s="14">
        <f t="shared" si="35"/>
        <v>0.32878411910669975</v>
      </c>
      <c r="F271" s="14" t="str">
        <f t="shared" si="36"/>
        <v/>
      </c>
      <c r="G271" s="14">
        <f t="shared" si="38"/>
        <v>-1</v>
      </c>
      <c r="H271" s="14">
        <f t="shared" si="37"/>
        <v>-0.32878411910669975</v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2</v>
      </c>
      <c r="D275" s="13">
        <v>1</v>
      </c>
      <c r="E275" s="14">
        <f t="shared" si="35"/>
        <v>2.4813895781637717E-3</v>
      </c>
      <c r="F275" s="14">
        <f t="shared" si="36"/>
        <v>1.8867924528301887E-3</v>
      </c>
      <c r="G275" s="14">
        <f t="shared" si="38"/>
        <v>-0.5</v>
      </c>
      <c r="H275" s="14">
        <f t="shared" si="37"/>
        <v>-1.2406947890818859E-3</v>
      </c>
    </row>
    <row r="276" spans="1:8" ht="25.5" x14ac:dyDescent="0.2">
      <c r="A276" s="41"/>
      <c r="B276" s="12" t="s">
        <v>260</v>
      </c>
      <c r="C276" s="13">
        <v>12</v>
      </c>
      <c r="D276" s="13">
        <v>19</v>
      </c>
      <c r="E276" s="14">
        <f t="shared" si="35"/>
        <v>1.488833746898263E-2</v>
      </c>
      <c r="F276" s="14">
        <f t="shared" si="36"/>
        <v>3.5849056603773584E-2</v>
      </c>
      <c r="G276" s="14">
        <f t="shared" si="38"/>
        <v>0.58333333333333337</v>
      </c>
      <c r="H276" s="14">
        <f t="shared" si="37"/>
        <v>8.6848635235732014E-3</v>
      </c>
    </row>
    <row r="277" spans="1:8" x14ac:dyDescent="0.2">
      <c r="A277" s="41"/>
      <c r="B277" s="12" t="s">
        <v>261</v>
      </c>
      <c r="C277" s="13">
        <v>2</v>
      </c>
      <c r="D277" s="13">
        <v>0</v>
      </c>
      <c r="E277" s="14">
        <f t="shared" si="35"/>
        <v>2.4813895781637717E-3</v>
      </c>
      <c r="F277" s="14" t="str">
        <f t="shared" si="36"/>
        <v/>
      </c>
      <c r="G277" s="14">
        <f t="shared" si="38"/>
        <v>-1</v>
      </c>
      <c r="H277" s="14">
        <f t="shared" si="37"/>
        <v>-2.4813895781637717E-3</v>
      </c>
    </row>
    <row r="278" spans="1:8" x14ac:dyDescent="0.2">
      <c r="A278" s="41"/>
      <c r="B278" s="12" t="s">
        <v>262</v>
      </c>
      <c r="C278" s="13">
        <v>0</v>
      </c>
      <c r="D278" s="13">
        <v>0</v>
      </c>
      <c r="E278" s="14" t="str">
        <f t="shared" si="35"/>
        <v/>
      </c>
      <c r="F278" s="14" t="str">
        <f t="shared" si="36"/>
        <v/>
      </c>
      <c r="G278" s="14" t="str">
        <f t="shared" si="38"/>
        <v xml:space="preserve"> 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0</v>
      </c>
      <c r="D280" s="13">
        <v>0</v>
      </c>
      <c r="E280" s="14" t="str">
        <f t="shared" si="35"/>
        <v/>
      </c>
      <c r="F280" s="14" t="str">
        <f t="shared" si="36"/>
        <v/>
      </c>
      <c r="G280" s="14" t="str">
        <f t="shared" si="38"/>
        <v xml:space="preserve"> </v>
      </c>
      <c r="H280" s="14" t="str">
        <f t="shared" si="37"/>
        <v/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1</v>
      </c>
      <c r="D282" s="13">
        <v>0</v>
      </c>
      <c r="E282" s="14">
        <f t="shared" si="35"/>
        <v>1.2406947890818859E-3</v>
      </c>
      <c r="F282" s="14" t="str">
        <f t="shared" si="36"/>
        <v/>
      </c>
      <c r="G282" s="14">
        <f t="shared" si="38"/>
        <v>-1</v>
      </c>
      <c r="H282" s="14">
        <f t="shared" si="37"/>
        <v>-1.2406947890818859E-3</v>
      </c>
    </row>
    <row r="283" spans="1:8" x14ac:dyDescent="0.2">
      <c r="A283" s="41"/>
      <c r="B283" s="12" t="s">
        <v>267</v>
      </c>
      <c r="C283" s="13">
        <v>0</v>
      </c>
      <c r="D283" s="13">
        <v>0</v>
      </c>
      <c r="E283" s="14" t="str">
        <f t="shared" si="35"/>
        <v/>
      </c>
      <c r="F283" s="14" t="str">
        <f t="shared" si="36"/>
        <v/>
      </c>
      <c r="G283" s="14" t="str">
        <f t="shared" si="38"/>
        <v xml:space="preserve"> </v>
      </c>
      <c r="H283" s="14" t="str">
        <f t="shared" si="37"/>
        <v/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3</v>
      </c>
      <c r="D288" s="13">
        <v>20</v>
      </c>
      <c r="E288" s="14">
        <f t="shared" si="35"/>
        <v>3.7220843672456576E-3</v>
      </c>
      <c r="F288" s="14">
        <f t="shared" si="36"/>
        <v>3.7735849056603772E-2</v>
      </c>
      <c r="G288" s="14">
        <f t="shared" si="38"/>
        <v>5.666666666666667</v>
      </c>
      <c r="H288" s="14">
        <f t="shared" si="37"/>
        <v>2.1091811414392061E-2</v>
      </c>
    </row>
    <row r="289" spans="1:8" x14ac:dyDescent="0.2">
      <c r="A289" s="41"/>
      <c r="B289" s="12" t="s">
        <v>273</v>
      </c>
      <c r="C289" s="13">
        <v>1</v>
      </c>
      <c r="D289" s="13">
        <v>0</v>
      </c>
      <c r="E289" s="14">
        <f t="shared" si="35"/>
        <v>1.2406947890818859E-3</v>
      </c>
      <c r="F289" s="14" t="str">
        <f t="shared" si="36"/>
        <v/>
      </c>
      <c r="G289" s="14">
        <f t="shared" si="38"/>
        <v>-1</v>
      </c>
      <c r="H289" s="14">
        <f t="shared" si="37"/>
        <v>-1.2406947890818859E-3</v>
      </c>
    </row>
    <row r="290" spans="1:8" x14ac:dyDescent="0.2">
      <c r="A290" s="41"/>
      <c r="B290" s="12" t="s">
        <v>274</v>
      </c>
      <c r="C290" s="13">
        <v>0</v>
      </c>
      <c r="D290" s="13">
        <v>0</v>
      </c>
      <c r="E290" s="14" t="str">
        <f t="shared" si="35"/>
        <v/>
      </c>
      <c r="F290" s="14" t="str">
        <f t="shared" si="36"/>
        <v/>
      </c>
      <c r="G290" s="14" t="str">
        <f t="shared" si="38"/>
        <v xml:space="preserve"> 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0</v>
      </c>
      <c r="D291" s="13">
        <v>0</v>
      </c>
      <c r="E291" s="14" t="str">
        <f t="shared" si="35"/>
        <v/>
      </c>
      <c r="F291" s="14" t="str">
        <f t="shared" si="36"/>
        <v/>
      </c>
      <c r="G291" s="14" t="str">
        <f t="shared" si="38"/>
        <v xml:space="preserve"> 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0</v>
      </c>
      <c r="D293" s="13">
        <v>0</v>
      </c>
      <c r="E293" s="14" t="str">
        <f t="shared" si="35"/>
        <v/>
      </c>
      <c r="F293" s="14" t="str">
        <f t="shared" si="36"/>
        <v/>
      </c>
      <c r="G293" s="14" t="str">
        <f t="shared" si="38"/>
        <v xml:space="preserve"> </v>
      </c>
      <c r="H293" s="14" t="str">
        <f t="shared" si="37"/>
        <v/>
      </c>
    </row>
    <row r="294" spans="1:8" x14ac:dyDescent="0.2">
      <c r="A294" s="41"/>
      <c r="B294" s="12" t="s">
        <v>278</v>
      </c>
      <c r="C294" s="13">
        <v>1</v>
      </c>
      <c r="D294" s="13">
        <v>4</v>
      </c>
      <c r="E294" s="14">
        <f t="shared" si="35"/>
        <v>1.2406947890818859E-3</v>
      </c>
      <c r="F294" s="14">
        <f t="shared" si="36"/>
        <v>7.5471698113207548E-3</v>
      </c>
      <c r="G294" s="14">
        <f t="shared" si="38"/>
        <v>3</v>
      </c>
      <c r="H294" s="14">
        <f t="shared" si="37"/>
        <v>3.7220843672456576E-3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0</v>
      </c>
      <c r="E300" s="14" t="str">
        <f t="shared" si="35"/>
        <v/>
      </c>
      <c r="F300" s="14" t="str">
        <f t="shared" si="36"/>
        <v/>
      </c>
      <c r="G300" s="14" t="str">
        <f t="shared" si="38"/>
        <v xml:space="preserve"> 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0</v>
      </c>
      <c r="D301" s="13">
        <v>0</v>
      </c>
      <c r="E301" s="14" t="str">
        <f t="shared" ref="E301:E332" si="39">+IF(C301=0,"",C301/C$173)</f>
        <v/>
      </c>
      <c r="F301" s="14" t="str">
        <f t="shared" ref="F301:F332" si="40">+IF(D301=0,"",D301/D$173)</f>
        <v/>
      </c>
      <c r="G301" s="14" t="str">
        <f t="shared" si="38"/>
        <v xml:space="preserve"> 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11</v>
      </c>
      <c r="D302" s="13">
        <v>4</v>
      </c>
      <c r="E302" s="14">
        <f t="shared" si="39"/>
        <v>1.3647642679900745E-2</v>
      </c>
      <c r="F302" s="14">
        <f t="shared" si="40"/>
        <v>7.5471698113207548E-3</v>
      </c>
      <c r="G302" s="14">
        <f t="shared" ref="G302:G333" si="42">+IF(AND(C302=0,D302=0)," ",IF(C302=0,1,IF(D302=0,-1,(D302-C302)/C302)))</f>
        <v>-0.63636363636363635</v>
      </c>
      <c r="H302" s="14">
        <f t="shared" si="41"/>
        <v>-8.6848635235732014E-3</v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4</v>
      </c>
      <c r="D305" s="13">
        <v>22</v>
      </c>
      <c r="E305" s="14">
        <f t="shared" si="39"/>
        <v>4.9627791563275434E-3</v>
      </c>
      <c r="F305" s="14">
        <f t="shared" si="40"/>
        <v>4.1509433962264149E-2</v>
      </c>
      <c r="G305" s="14">
        <f t="shared" si="42"/>
        <v>4.5</v>
      </c>
      <c r="H305" s="14">
        <f t="shared" si="41"/>
        <v>2.2332506203473945E-2</v>
      </c>
    </row>
    <row r="306" spans="1:8" x14ac:dyDescent="0.2">
      <c r="A306" s="41"/>
      <c r="B306" s="12" t="s">
        <v>290</v>
      </c>
      <c r="C306" s="13">
        <v>0</v>
      </c>
      <c r="D306" s="13">
        <v>18</v>
      </c>
      <c r="E306" s="14" t="str">
        <f t="shared" si="39"/>
        <v/>
      </c>
      <c r="F306" s="14">
        <f t="shared" si="40"/>
        <v>3.3962264150943396E-2</v>
      </c>
      <c r="G306" s="14">
        <f t="shared" si="42"/>
        <v>1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1</v>
      </c>
      <c r="D308" s="13">
        <v>126</v>
      </c>
      <c r="E308" s="14">
        <f t="shared" si="39"/>
        <v>1.2406947890818859E-3</v>
      </c>
      <c r="F308" s="14">
        <f t="shared" si="40"/>
        <v>0.23773584905660378</v>
      </c>
      <c r="G308" s="14">
        <f t="shared" si="42"/>
        <v>125</v>
      </c>
      <c r="H308" s="14">
        <f t="shared" si="41"/>
        <v>0.15508684863523572</v>
      </c>
    </row>
    <row r="309" spans="1:8" x14ac:dyDescent="0.2">
      <c r="A309" s="41"/>
      <c r="B309" s="12" t="s">
        <v>293</v>
      </c>
      <c r="C309" s="13">
        <v>0</v>
      </c>
      <c r="D309" s="13">
        <v>16</v>
      </c>
      <c r="E309" s="14" t="str">
        <f t="shared" si="39"/>
        <v/>
      </c>
      <c r="F309" s="14">
        <f t="shared" si="40"/>
        <v>3.0188679245283019E-2</v>
      </c>
      <c r="G309" s="14">
        <f t="shared" si="42"/>
        <v>1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1</v>
      </c>
      <c r="E310" s="14" t="str">
        <f t="shared" si="39"/>
        <v/>
      </c>
      <c r="F310" s="14">
        <f t="shared" si="40"/>
        <v>1.8867924528301887E-3</v>
      </c>
      <c r="G310" s="14">
        <f t="shared" si="42"/>
        <v>1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0</v>
      </c>
      <c r="D313" s="13">
        <v>0</v>
      </c>
      <c r="E313" s="14" t="str">
        <f t="shared" si="39"/>
        <v/>
      </c>
      <c r="F313" s="14" t="str">
        <f t="shared" si="40"/>
        <v/>
      </c>
      <c r="G313" s="14" t="str">
        <f t="shared" si="42"/>
        <v xml:space="preserve"> </v>
      </c>
      <c r="H313" s="14" t="str">
        <f t="shared" si="41"/>
        <v/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6</v>
      </c>
      <c r="D317" s="13">
        <v>1</v>
      </c>
      <c r="E317" s="14">
        <f t="shared" si="39"/>
        <v>7.4441687344913151E-3</v>
      </c>
      <c r="F317" s="14">
        <f t="shared" si="40"/>
        <v>1.8867924528301887E-3</v>
      </c>
      <c r="G317" s="14">
        <f t="shared" si="42"/>
        <v>-0.83333333333333337</v>
      </c>
      <c r="H317" s="14">
        <f t="shared" si="41"/>
        <v>-6.2034739454094297E-3</v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46</v>
      </c>
      <c r="D319" s="13">
        <v>34</v>
      </c>
      <c r="E319" s="14">
        <f t="shared" si="39"/>
        <v>5.7071960297766747E-2</v>
      </c>
      <c r="F319" s="14">
        <f t="shared" si="40"/>
        <v>6.4150943396226415E-2</v>
      </c>
      <c r="G319" s="14">
        <f t="shared" si="42"/>
        <v>-0.2608695652173913</v>
      </c>
      <c r="H319" s="14">
        <f t="shared" si="41"/>
        <v>-1.4888337468982629E-2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2</v>
      </c>
      <c r="D321" s="13">
        <v>2</v>
      </c>
      <c r="E321" s="14">
        <f t="shared" si="39"/>
        <v>2.4813895781637717E-3</v>
      </c>
      <c r="F321" s="14">
        <f t="shared" si="40"/>
        <v>3.7735849056603774E-3</v>
      </c>
      <c r="G321" s="14">
        <f t="shared" si="42"/>
        <v>0</v>
      </c>
      <c r="H321" s="14">
        <f t="shared" si="41"/>
        <v>0</v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1</v>
      </c>
      <c r="D324" s="13">
        <v>1</v>
      </c>
      <c r="E324" s="14">
        <f t="shared" si="39"/>
        <v>1.2406947890818859E-3</v>
      </c>
      <c r="F324" s="14">
        <f t="shared" si="40"/>
        <v>1.8867924528301887E-3</v>
      </c>
      <c r="G324" s="14">
        <f t="shared" si="42"/>
        <v>0</v>
      </c>
      <c r="H324" s="14">
        <f t="shared" si="41"/>
        <v>0</v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4</v>
      </c>
      <c r="D328" s="13">
        <v>6</v>
      </c>
      <c r="E328" s="14">
        <f t="shared" si="39"/>
        <v>4.9627791563275434E-3</v>
      </c>
      <c r="F328" s="14">
        <f t="shared" si="40"/>
        <v>1.1320754716981131E-2</v>
      </c>
      <c r="G328" s="14">
        <f t="shared" si="42"/>
        <v>0.5</v>
      </c>
      <c r="H328" s="14">
        <f t="shared" si="41"/>
        <v>2.4813895781637717E-3</v>
      </c>
    </row>
    <row r="329" spans="1:8" x14ac:dyDescent="0.2">
      <c r="A329" s="41"/>
      <c r="B329" s="12" t="s">
        <v>313</v>
      </c>
      <c r="C329" s="13">
        <v>0</v>
      </c>
      <c r="D329" s="13">
        <v>0</v>
      </c>
      <c r="E329" s="14" t="str">
        <f t="shared" si="39"/>
        <v/>
      </c>
      <c r="F329" s="14" t="str">
        <f t="shared" si="40"/>
        <v/>
      </c>
      <c r="G329" s="14" t="str">
        <f t="shared" si="42"/>
        <v xml:space="preserve"> 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1</v>
      </c>
      <c r="E333" s="14" t="str">
        <f t="shared" ref="E333:E343" si="43">+IF(C333=0,"",C333/C$173)</f>
        <v/>
      </c>
      <c r="F333" s="14">
        <f t="shared" ref="F333:F343" si="44">+IF(D333=0,"",D333/D$173)</f>
        <v>1.8867924528301887E-3</v>
      </c>
      <c r="G333" s="14">
        <f t="shared" si="42"/>
        <v>1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141</v>
      </c>
      <c r="D338" s="13">
        <v>0</v>
      </c>
      <c r="E338" s="14">
        <f t="shared" si="43"/>
        <v>0.17493796526054592</v>
      </c>
      <c r="F338" s="14" t="str">
        <f t="shared" si="44"/>
        <v/>
      </c>
      <c r="G338" s="14">
        <f t="shared" si="46"/>
        <v>-1</v>
      </c>
      <c r="H338" s="14">
        <f t="shared" si="45"/>
        <v>-0.17493796526054592</v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2642</v>
      </c>
      <c r="D349" s="17">
        <f>SUM(D350:D576)</f>
        <v>2059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-0.22066616199848599</v>
      </c>
      <c r="H349" s="18">
        <f t="shared" ref="H349:H412" si="49">+IF(OR(AND(E349=""),(G349="")),"",E349*G349)</f>
        <v>-0.22066616199848599</v>
      </c>
    </row>
    <row r="350" spans="1:8" x14ac:dyDescent="0.2">
      <c r="A350" s="41"/>
      <c r="B350" s="12" t="s">
        <v>328</v>
      </c>
      <c r="C350" s="13">
        <v>18</v>
      </c>
      <c r="D350" s="13">
        <v>5</v>
      </c>
      <c r="E350" s="14">
        <f t="shared" si="47"/>
        <v>6.8130204390613172E-3</v>
      </c>
      <c r="F350" s="14">
        <f t="shared" si="48"/>
        <v>2.4283632831471587E-3</v>
      </c>
      <c r="G350" s="14">
        <f t="shared" ref="G350:G413" si="50">+IF(AND(C350=0,D350=0)," ",IF(C350=0,1,IF(D350=0,-1,(D350-C350)/C350)))</f>
        <v>-0.72222222222222221</v>
      </c>
      <c r="H350" s="14">
        <f t="shared" si="49"/>
        <v>-4.9205147615442842E-3</v>
      </c>
    </row>
    <row r="351" spans="1:8" x14ac:dyDescent="0.2">
      <c r="A351" s="41"/>
      <c r="B351" s="12" t="s">
        <v>329</v>
      </c>
      <c r="C351" s="13">
        <v>6</v>
      </c>
      <c r="D351" s="13">
        <v>1</v>
      </c>
      <c r="E351" s="14">
        <f t="shared" si="47"/>
        <v>2.2710068130204391E-3</v>
      </c>
      <c r="F351" s="14">
        <f t="shared" si="48"/>
        <v>4.8567265662943174E-4</v>
      </c>
      <c r="G351" s="14">
        <f t="shared" si="50"/>
        <v>-0.83333333333333337</v>
      </c>
      <c r="H351" s="14">
        <f t="shared" si="49"/>
        <v>-1.8925056775170325E-3</v>
      </c>
    </row>
    <row r="352" spans="1:8" x14ac:dyDescent="0.2">
      <c r="A352" s="41"/>
      <c r="B352" s="12" t="s">
        <v>330</v>
      </c>
      <c r="C352" s="13">
        <v>2</v>
      </c>
      <c r="D352" s="13">
        <v>0</v>
      </c>
      <c r="E352" s="14">
        <f t="shared" si="47"/>
        <v>7.5700227100681302E-4</v>
      </c>
      <c r="F352" s="14" t="str">
        <f t="shared" si="48"/>
        <v/>
      </c>
      <c r="G352" s="14">
        <f t="shared" si="50"/>
        <v>-1</v>
      </c>
      <c r="H352" s="14">
        <f t="shared" si="49"/>
        <v>-7.5700227100681302E-4</v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53</v>
      </c>
      <c r="D355" s="13">
        <v>27</v>
      </c>
      <c r="E355" s="14">
        <f t="shared" si="47"/>
        <v>2.0060560181680544E-2</v>
      </c>
      <c r="F355" s="14">
        <f t="shared" si="48"/>
        <v>1.3113161728994658E-2</v>
      </c>
      <c r="G355" s="14">
        <f t="shared" si="50"/>
        <v>-0.49056603773584906</v>
      </c>
      <c r="H355" s="14">
        <f t="shared" si="49"/>
        <v>-9.8410295230885684E-3</v>
      </c>
    </row>
    <row r="356" spans="1:8" x14ac:dyDescent="0.2">
      <c r="A356" s="41"/>
      <c r="B356" s="12" t="s">
        <v>334</v>
      </c>
      <c r="C356" s="13">
        <v>7</v>
      </c>
      <c r="D356" s="13">
        <v>9</v>
      </c>
      <c r="E356" s="14">
        <f t="shared" si="47"/>
        <v>2.6495079485238456E-3</v>
      </c>
      <c r="F356" s="14">
        <f t="shared" si="48"/>
        <v>4.3710539096648857E-3</v>
      </c>
      <c r="G356" s="14">
        <f t="shared" si="50"/>
        <v>0.2857142857142857</v>
      </c>
      <c r="H356" s="14">
        <f t="shared" si="49"/>
        <v>7.5700227100681302E-4</v>
      </c>
    </row>
    <row r="357" spans="1:8" x14ac:dyDescent="0.2">
      <c r="A357" s="41"/>
      <c r="B357" s="12" t="s">
        <v>335</v>
      </c>
      <c r="C357" s="13">
        <v>5</v>
      </c>
      <c r="D357" s="13">
        <v>0</v>
      </c>
      <c r="E357" s="14">
        <f t="shared" si="47"/>
        <v>1.8925056775170325E-3</v>
      </c>
      <c r="F357" s="14" t="str">
        <f t="shared" si="48"/>
        <v/>
      </c>
      <c r="G357" s="14">
        <f t="shared" si="50"/>
        <v>-1</v>
      </c>
      <c r="H357" s="14">
        <f t="shared" si="49"/>
        <v>-1.8925056775170325E-3</v>
      </c>
    </row>
    <row r="358" spans="1:8" x14ac:dyDescent="0.2">
      <c r="A358" s="41"/>
      <c r="B358" s="12" t="s">
        <v>336</v>
      </c>
      <c r="C358" s="13">
        <v>5</v>
      </c>
      <c r="D358" s="13">
        <v>3</v>
      </c>
      <c r="E358" s="14">
        <f t="shared" si="47"/>
        <v>1.8925056775170325E-3</v>
      </c>
      <c r="F358" s="14">
        <f t="shared" si="48"/>
        <v>1.4570179698882952E-3</v>
      </c>
      <c r="G358" s="14">
        <f t="shared" si="50"/>
        <v>-0.4</v>
      </c>
      <c r="H358" s="14">
        <f t="shared" si="49"/>
        <v>-7.5700227100681302E-4</v>
      </c>
    </row>
    <row r="359" spans="1:8" x14ac:dyDescent="0.2">
      <c r="A359" s="41"/>
      <c r="B359" s="12" t="s">
        <v>337</v>
      </c>
      <c r="C359" s="13">
        <v>1</v>
      </c>
      <c r="D359" s="13">
        <v>0</v>
      </c>
      <c r="E359" s="14">
        <f t="shared" si="47"/>
        <v>3.7850113550340651E-4</v>
      </c>
      <c r="F359" s="14" t="str">
        <f t="shared" si="48"/>
        <v/>
      </c>
      <c r="G359" s="14">
        <f t="shared" si="50"/>
        <v>-1</v>
      </c>
      <c r="H359" s="14">
        <f t="shared" si="49"/>
        <v>-3.7850113550340651E-4</v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78</v>
      </c>
      <c r="D361" s="13">
        <v>78</v>
      </c>
      <c r="E361" s="14">
        <f t="shared" si="47"/>
        <v>2.9523088569265707E-2</v>
      </c>
      <c r="F361" s="14">
        <f t="shared" si="48"/>
        <v>3.7882467217095678E-2</v>
      </c>
      <c r="G361" s="14">
        <f t="shared" si="50"/>
        <v>0</v>
      </c>
      <c r="H361" s="14">
        <f t="shared" si="49"/>
        <v>0</v>
      </c>
    </row>
    <row r="362" spans="1:8" x14ac:dyDescent="0.2">
      <c r="A362" s="41"/>
      <c r="B362" s="12" t="s">
        <v>340</v>
      </c>
      <c r="C362" s="13">
        <v>6</v>
      </c>
      <c r="D362" s="13">
        <v>4</v>
      </c>
      <c r="E362" s="14">
        <f t="shared" si="47"/>
        <v>2.2710068130204391E-3</v>
      </c>
      <c r="F362" s="14">
        <f t="shared" si="48"/>
        <v>1.942690626517727E-3</v>
      </c>
      <c r="G362" s="14">
        <f t="shared" si="50"/>
        <v>-0.33333333333333331</v>
      </c>
      <c r="H362" s="14">
        <f t="shared" si="49"/>
        <v>-7.5700227100681302E-4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12</v>
      </c>
      <c r="D364" s="13">
        <v>5</v>
      </c>
      <c r="E364" s="14">
        <f t="shared" si="47"/>
        <v>4.5420136260408781E-3</v>
      </c>
      <c r="F364" s="14">
        <f t="shared" si="48"/>
        <v>2.4283632831471587E-3</v>
      </c>
      <c r="G364" s="14">
        <f t="shared" si="50"/>
        <v>-0.58333333333333337</v>
      </c>
      <c r="H364" s="14">
        <f t="shared" si="49"/>
        <v>-2.6495079485238456E-3</v>
      </c>
    </row>
    <row r="365" spans="1:8" x14ac:dyDescent="0.2">
      <c r="A365" s="41"/>
      <c r="B365" s="12" t="s">
        <v>343</v>
      </c>
      <c r="C365" s="13">
        <v>3</v>
      </c>
      <c r="D365" s="13">
        <v>2</v>
      </c>
      <c r="E365" s="14">
        <f t="shared" si="47"/>
        <v>1.1355034065102195E-3</v>
      </c>
      <c r="F365" s="14">
        <f t="shared" si="48"/>
        <v>9.7134531325886349E-4</v>
      </c>
      <c r="G365" s="14">
        <f t="shared" si="50"/>
        <v>-0.33333333333333331</v>
      </c>
      <c r="H365" s="14">
        <f t="shared" si="49"/>
        <v>-3.7850113550340651E-4</v>
      </c>
    </row>
    <row r="366" spans="1:8" x14ac:dyDescent="0.2">
      <c r="A366" s="41"/>
      <c r="B366" s="12" t="s">
        <v>344</v>
      </c>
      <c r="C366" s="13">
        <v>8</v>
      </c>
      <c r="D366" s="13">
        <v>0</v>
      </c>
      <c r="E366" s="14">
        <f t="shared" si="47"/>
        <v>3.0280090840272521E-3</v>
      </c>
      <c r="F366" s="14" t="str">
        <f t="shared" si="48"/>
        <v/>
      </c>
      <c r="G366" s="14">
        <f t="shared" si="50"/>
        <v>-1</v>
      </c>
      <c r="H366" s="14">
        <f t="shared" si="49"/>
        <v>-3.0280090840272521E-3</v>
      </c>
    </row>
    <row r="367" spans="1:8" x14ac:dyDescent="0.2">
      <c r="A367" s="41"/>
      <c r="B367" s="12" t="s">
        <v>345</v>
      </c>
      <c r="C367" s="13">
        <v>2</v>
      </c>
      <c r="D367" s="13">
        <v>0</v>
      </c>
      <c r="E367" s="14">
        <f t="shared" si="47"/>
        <v>7.5700227100681302E-4</v>
      </c>
      <c r="F367" s="14" t="str">
        <f t="shared" si="48"/>
        <v/>
      </c>
      <c r="G367" s="14">
        <f t="shared" si="50"/>
        <v>-1</v>
      </c>
      <c r="H367" s="14">
        <f t="shared" si="49"/>
        <v>-7.5700227100681302E-4</v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714</v>
      </c>
      <c r="D369" s="13">
        <v>146</v>
      </c>
      <c r="E369" s="14">
        <f t="shared" si="47"/>
        <v>0.27024981074943227</v>
      </c>
      <c r="F369" s="14">
        <f t="shared" si="48"/>
        <v>7.0908207867897033E-2</v>
      </c>
      <c r="G369" s="14">
        <f t="shared" si="50"/>
        <v>-0.79551820728291311</v>
      </c>
      <c r="H369" s="14">
        <f t="shared" si="49"/>
        <v>-0.21498864496593489</v>
      </c>
    </row>
    <row r="370" spans="1:8" x14ac:dyDescent="0.2">
      <c r="A370" s="41"/>
      <c r="B370" s="12" t="s">
        <v>348</v>
      </c>
      <c r="C370" s="13">
        <v>25</v>
      </c>
      <c r="D370" s="13">
        <v>2</v>
      </c>
      <c r="E370" s="14">
        <f t="shared" si="47"/>
        <v>9.4625283875851632E-3</v>
      </c>
      <c r="F370" s="14">
        <f t="shared" si="48"/>
        <v>9.7134531325886349E-4</v>
      </c>
      <c r="G370" s="14">
        <f t="shared" si="50"/>
        <v>-0.92</v>
      </c>
      <c r="H370" s="14">
        <f t="shared" si="49"/>
        <v>-8.705526116578351E-3</v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1</v>
      </c>
      <c r="D372" s="13">
        <v>1</v>
      </c>
      <c r="E372" s="14">
        <f t="shared" si="47"/>
        <v>3.7850113550340651E-4</v>
      </c>
      <c r="F372" s="14">
        <f t="shared" si="48"/>
        <v>4.8567265662943174E-4</v>
      </c>
      <c r="G372" s="14">
        <f t="shared" si="50"/>
        <v>0</v>
      </c>
      <c r="H372" s="14">
        <f t="shared" si="49"/>
        <v>0</v>
      </c>
    </row>
    <row r="373" spans="1:8" x14ac:dyDescent="0.2">
      <c r="A373" s="41"/>
      <c r="B373" s="12" t="s">
        <v>351</v>
      </c>
      <c r="C373" s="13">
        <v>69</v>
      </c>
      <c r="D373" s="13">
        <v>129</v>
      </c>
      <c r="E373" s="14">
        <f t="shared" si="47"/>
        <v>2.6116578349735048E-2</v>
      </c>
      <c r="F373" s="14">
        <f t="shared" si="48"/>
        <v>6.2651772705196701E-2</v>
      </c>
      <c r="G373" s="14">
        <f t="shared" si="50"/>
        <v>0.86956521739130432</v>
      </c>
      <c r="H373" s="14">
        <f t="shared" si="49"/>
        <v>2.2710068130204389E-2</v>
      </c>
    </row>
    <row r="374" spans="1:8" x14ac:dyDescent="0.2">
      <c r="A374" s="41"/>
      <c r="B374" s="12" t="s">
        <v>352</v>
      </c>
      <c r="C374" s="13">
        <v>13</v>
      </c>
      <c r="D374" s="13">
        <v>7</v>
      </c>
      <c r="E374" s="14">
        <f t="shared" si="47"/>
        <v>4.9205147615442851E-3</v>
      </c>
      <c r="F374" s="14">
        <f t="shared" si="48"/>
        <v>3.3997085964060222E-3</v>
      </c>
      <c r="G374" s="14">
        <f t="shared" si="50"/>
        <v>-0.46153846153846156</v>
      </c>
      <c r="H374" s="14">
        <f t="shared" si="49"/>
        <v>-2.2710068130204395E-3</v>
      </c>
    </row>
    <row r="375" spans="1:8" x14ac:dyDescent="0.2">
      <c r="A375" s="41"/>
      <c r="B375" s="12" t="s">
        <v>353</v>
      </c>
      <c r="C375" s="13">
        <v>0</v>
      </c>
      <c r="D375" s="13">
        <v>0</v>
      </c>
      <c r="E375" s="14" t="str">
        <f t="shared" si="47"/>
        <v/>
      </c>
      <c r="F375" s="14" t="str">
        <f t="shared" si="48"/>
        <v/>
      </c>
      <c r="G375" s="14" t="str">
        <f t="shared" si="50"/>
        <v xml:space="preserve"> 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0</v>
      </c>
      <c r="D378" s="13">
        <v>1</v>
      </c>
      <c r="E378" s="14" t="str">
        <f t="shared" si="47"/>
        <v/>
      </c>
      <c r="F378" s="14">
        <f t="shared" si="48"/>
        <v>4.8567265662943174E-4</v>
      </c>
      <c r="G378" s="14">
        <f t="shared" si="50"/>
        <v>1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1</v>
      </c>
      <c r="D379" s="13">
        <v>0</v>
      </c>
      <c r="E379" s="14">
        <f t="shared" si="47"/>
        <v>3.7850113550340651E-4</v>
      </c>
      <c r="F379" s="14" t="str">
        <f t="shared" si="48"/>
        <v/>
      </c>
      <c r="G379" s="14">
        <f t="shared" si="50"/>
        <v>-1</v>
      </c>
      <c r="H379" s="14">
        <f t="shared" si="49"/>
        <v>-3.7850113550340651E-4</v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1</v>
      </c>
      <c r="E380" s="14" t="str">
        <f t="shared" si="47"/>
        <v/>
      </c>
      <c r="F380" s="14">
        <f t="shared" si="48"/>
        <v>4.8567265662943174E-4</v>
      </c>
      <c r="G380" s="14">
        <f t="shared" si="50"/>
        <v>1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1</v>
      </c>
      <c r="D382" s="13">
        <v>1</v>
      </c>
      <c r="E382" s="14">
        <f t="shared" si="47"/>
        <v>3.7850113550340651E-4</v>
      </c>
      <c r="F382" s="14">
        <f t="shared" si="48"/>
        <v>4.8567265662943174E-4</v>
      </c>
      <c r="G382" s="14">
        <f t="shared" si="50"/>
        <v>0</v>
      </c>
      <c r="H382" s="14">
        <f t="shared" si="49"/>
        <v>0</v>
      </c>
    </row>
    <row r="383" spans="1:8" ht="25.5" x14ac:dyDescent="0.2">
      <c r="A383" s="41"/>
      <c r="B383" s="12" t="s">
        <v>361</v>
      </c>
      <c r="C383" s="13">
        <v>12</v>
      </c>
      <c r="D383" s="13">
        <v>2</v>
      </c>
      <c r="E383" s="14">
        <f t="shared" si="47"/>
        <v>4.5420136260408781E-3</v>
      </c>
      <c r="F383" s="14">
        <f t="shared" si="48"/>
        <v>9.7134531325886349E-4</v>
      </c>
      <c r="G383" s="14">
        <f t="shared" si="50"/>
        <v>-0.83333333333333337</v>
      </c>
      <c r="H383" s="14">
        <f t="shared" si="49"/>
        <v>-3.7850113550340651E-3</v>
      </c>
    </row>
    <row r="384" spans="1:8" x14ac:dyDescent="0.2">
      <c r="A384" s="41"/>
      <c r="B384" s="12" t="s">
        <v>362</v>
      </c>
      <c r="C384" s="13">
        <v>6</v>
      </c>
      <c r="D384" s="13">
        <v>16</v>
      </c>
      <c r="E384" s="14">
        <f t="shared" si="47"/>
        <v>2.2710068130204391E-3</v>
      </c>
      <c r="F384" s="14">
        <f t="shared" si="48"/>
        <v>7.7707625060709079E-3</v>
      </c>
      <c r="G384" s="14">
        <f t="shared" si="50"/>
        <v>1.6666666666666667</v>
      </c>
      <c r="H384" s="14">
        <f t="shared" si="49"/>
        <v>3.7850113550340651E-3</v>
      </c>
    </row>
    <row r="385" spans="1:8" x14ac:dyDescent="0.2">
      <c r="A385" s="41"/>
      <c r="B385" s="12" t="s">
        <v>363</v>
      </c>
      <c r="C385" s="13">
        <v>0</v>
      </c>
      <c r="D385" s="13">
        <v>1</v>
      </c>
      <c r="E385" s="14" t="str">
        <f t="shared" si="47"/>
        <v/>
      </c>
      <c r="F385" s="14">
        <f t="shared" si="48"/>
        <v>4.8567265662943174E-4</v>
      </c>
      <c r="G385" s="14">
        <f t="shared" si="50"/>
        <v>1</v>
      </c>
      <c r="H385" s="14" t="str">
        <f t="shared" si="49"/>
        <v/>
      </c>
    </row>
    <row r="386" spans="1:8" x14ac:dyDescent="0.2">
      <c r="A386" s="41"/>
      <c r="B386" s="12" t="s">
        <v>364</v>
      </c>
      <c r="C386" s="13">
        <v>0</v>
      </c>
      <c r="D386" s="13">
        <v>0</v>
      </c>
      <c r="E386" s="14" t="str">
        <f t="shared" si="47"/>
        <v/>
      </c>
      <c r="F386" s="14" t="str">
        <f t="shared" si="48"/>
        <v/>
      </c>
      <c r="G386" s="14" t="str">
        <f t="shared" si="50"/>
        <v xml:space="preserve"> </v>
      </c>
      <c r="H386" s="14" t="str">
        <f t="shared" si="49"/>
        <v/>
      </c>
    </row>
    <row r="387" spans="1:8" x14ac:dyDescent="0.2">
      <c r="A387" s="41"/>
      <c r="B387" s="12" t="s">
        <v>365</v>
      </c>
      <c r="C387" s="13">
        <v>0</v>
      </c>
      <c r="D387" s="13">
        <v>2</v>
      </c>
      <c r="E387" s="14" t="str">
        <f t="shared" si="47"/>
        <v/>
      </c>
      <c r="F387" s="14">
        <f t="shared" si="48"/>
        <v>9.7134531325886349E-4</v>
      </c>
      <c r="G387" s="14">
        <f t="shared" si="50"/>
        <v>1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5</v>
      </c>
      <c r="D388" s="13">
        <v>7</v>
      </c>
      <c r="E388" s="14">
        <f t="shared" si="47"/>
        <v>1.8925056775170325E-3</v>
      </c>
      <c r="F388" s="14">
        <f t="shared" si="48"/>
        <v>3.3997085964060222E-3</v>
      </c>
      <c r="G388" s="14">
        <f t="shared" si="50"/>
        <v>0.4</v>
      </c>
      <c r="H388" s="14">
        <f t="shared" si="49"/>
        <v>7.5700227100681302E-4</v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6</v>
      </c>
      <c r="D391" s="13">
        <v>2</v>
      </c>
      <c r="E391" s="14">
        <f t="shared" si="47"/>
        <v>2.2710068130204391E-3</v>
      </c>
      <c r="F391" s="14">
        <f t="shared" si="48"/>
        <v>9.7134531325886349E-4</v>
      </c>
      <c r="G391" s="14">
        <f t="shared" si="50"/>
        <v>-0.66666666666666663</v>
      </c>
      <c r="H391" s="14">
        <f t="shared" si="49"/>
        <v>-1.514004542013626E-3</v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182</v>
      </c>
      <c r="D395" s="13">
        <v>201</v>
      </c>
      <c r="E395" s="14">
        <f t="shared" si="47"/>
        <v>6.8887206661619987E-2</v>
      </c>
      <c r="F395" s="14">
        <f t="shared" si="48"/>
        <v>9.762020398251578E-2</v>
      </c>
      <c r="G395" s="14">
        <f t="shared" si="50"/>
        <v>0.1043956043956044</v>
      </c>
      <c r="H395" s="14">
        <f t="shared" si="49"/>
        <v>7.1915215745647241E-3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33</v>
      </c>
      <c r="D397" s="13">
        <v>42</v>
      </c>
      <c r="E397" s="14">
        <f t="shared" si="47"/>
        <v>1.2490537471612415E-2</v>
      </c>
      <c r="F397" s="14">
        <f t="shared" si="48"/>
        <v>2.0398251578436135E-2</v>
      </c>
      <c r="G397" s="14">
        <f t="shared" si="50"/>
        <v>0.27272727272727271</v>
      </c>
      <c r="H397" s="14">
        <f t="shared" si="49"/>
        <v>3.4065102195306586E-3</v>
      </c>
    </row>
    <row r="398" spans="1:8" x14ac:dyDescent="0.2">
      <c r="A398" s="41"/>
      <c r="B398" s="12" t="s">
        <v>376</v>
      </c>
      <c r="C398" s="13">
        <v>98</v>
      </c>
      <c r="D398" s="13">
        <v>126</v>
      </c>
      <c r="E398" s="14">
        <f t="shared" si="47"/>
        <v>3.7093111279333839E-2</v>
      </c>
      <c r="F398" s="14">
        <f t="shared" si="48"/>
        <v>6.1194754735308401E-2</v>
      </c>
      <c r="G398" s="14">
        <f t="shared" si="50"/>
        <v>0.2857142857142857</v>
      </c>
      <c r="H398" s="14">
        <f t="shared" si="49"/>
        <v>1.0598031794095382E-2</v>
      </c>
    </row>
    <row r="399" spans="1:8" x14ac:dyDescent="0.2">
      <c r="A399" s="41"/>
      <c r="B399" s="12" t="s">
        <v>377</v>
      </c>
      <c r="C399" s="13">
        <v>36</v>
      </c>
      <c r="D399" s="13">
        <v>28</v>
      </c>
      <c r="E399" s="14">
        <f t="shared" si="47"/>
        <v>1.3626040878122634E-2</v>
      </c>
      <c r="F399" s="14">
        <f t="shared" si="48"/>
        <v>1.3598834385624089E-2</v>
      </c>
      <c r="G399" s="14">
        <f t="shared" si="50"/>
        <v>-0.22222222222222221</v>
      </c>
      <c r="H399" s="14">
        <f t="shared" si="49"/>
        <v>-3.0280090840272521E-3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0</v>
      </c>
      <c r="E401" s="14" t="str">
        <f t="shared" si="47"/>
        <v/>
      </c>
      <c r="F401" s="14" t="str">
        <f t="shared" si="48"/>
        <v/>
      </c>
      <c r="G401" s="14" t="str">
        <f t="shared" si="50"/>
        <v xml:space="preserve"> 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0</v>
      </c>
      <c r="D402" s="13">
        <v>0</v>
      </c>
      <c r="E402" s="14" t="str">
        <f t="shared" si="47"/>
        <v/>
      </c>
      <c r="F402" s="14" t="str">
        <f t="shared" si="48"/>
        <v/>
      </c>
      <c r="G402" s="14" t="str">
        <f t="shared" si="50"/>
        <v xml:space="preserve"> 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5</v>
      </c>
      <c r="D403" s="13">
        <v>3</v>
      </c>
      <c r="E403" s="14">
        <f t="shared" si="47"/>
        <v>1.8925056775170325E-3</v>
      </c>
      <c r="F403" s="14">
        <f t="shared" si="48"/>
        <v>1.4570179698882952E-3</v>
      </c>
      <c r="G403" s="14">
        <f t="shared" si="50"/>
        <v>-0.4</v>
      </c>
      <c r="H403" s="14">
        <f t="shared" si="49"/>
        <v>-7.5700227100681302E-4</v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0</v>
      </c>
      <c r="D405" s="13">
        <v>0</v>
      </c>
      <c r="E405" s="14" t="str">
        <f t="shared" si="47"/>
        <v/>
      </c>
      <c r="F405" s="14" t="str">
        <f t="shared" si="48"/>
        <v/>
      </c>
      <c r="G405" s="14" t="str">
        <f t="shared" si="50"/>
        <v xml:space="preserve"> </v>
      </c>
      <c r="H405" s="14" t="str">
        <f t="shared" si="49"/>
        <v/>
      </c>
    </row>
    <row r="406" spans="1:8" x14ac:dyDescent="0.2">
      <c r="A406" s="41"/>
      <c r="B406" s="12" t="s">
        <v>384</v>
      </c>
      <c r="C406" s="13">
        <v>1</v>
      </c>
      <c r="D406" s="13">
        <v>0</v>
      </c>
      <c r="E406" s="14">
        <f t="shared" si="47"/>
        <v>3.7850113550340651E-4</v>
      </c>
      <c r="F406" s="14" t="str">
        <f t="shared" si="48"/>
        <v/>
      </c>
      <c r="G406" s="14">
        <f t="shared" si="50"/>
        <v>-1</v>
      </c>
      <c r="H406" s="14">
        <f t="shared" si="49"/>
        <v>-3.7850113550340651E-4</v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0</v>
      </c>
      <c r="D408" s="13">
        <v>4</v>
      </c>
      <c r="E408" s="14" t="str">
        <f t="shared" si="47"/>
        <v/>
      </c>
      <c r="F408" s="14">
        <f t="shared" si="48"/>
        <v>1.942690626517727E-3</v>
      </c>
      <c r="G408" s="14">
        <f t="shared" si="50"/>
        <v>1</v>
      </c>
      <c r="H408" s="14" t="str">
        <f t="shared" si="49"/>
        <v/>
      </c>
    </row>
    <row r="409" spans="1:8" x14ac:dyDescent="0.2">
      <c r="A409" s="41"/>
      <c r="B409" s="12" t="s">
        <v>387</v>
      </c>
      <c r="C409" s="13">
        <v>3</v>
      </c>
      <c r="D409" s="13">
        <v>0</v>
      </c>
      <c r="E409" s="14">
        <f t="shared" si="47"/>
        <v>1.1355034065102195E-3</v>
      </c>
      <c r="F409" s="14" t="str">
        <f t="shared" si="48"/>
        <v/>
      </c>
      <c r="G409" s="14">
        <f t="shared" si="50"/>
        <v>-1</v>
      </c>
      <c r="H409" s="14">
        <f t="shared" si="49"/>
        <v>-1.1355034065102195E-3</v>
      </c>
    </row>
    <row r="410" spans="1:8" x14ac:dyDescent="0.2">
      <c r="A410" s="41"/>
      <c r="B410" s="12" t="s">
        <v>388</v>
      </c>
      <c r="C410" s="13">
        <v>18</v>
      </c>
      <c r="D410" s="13">
        <v>5</v>
      </c>
      <c r="E410" s="14">
        <f t="shared" si="47"/>
        <v>6.8130204390613172E-3</v>
      </c>
      <c r="F410" s="14">
        <f t="shared" si="48"/>
        <v>2.4283632831471587E-3</v>
      </c>
      <c r="G410" s="14">
        <f t="shared" si="50"/>
        <v>-0.72222222222222221</v>
      </c>
      <c r="H410" s="14">
        <f t="shared" si="49"/>
        <v>-4.9205147615442842E-3</v>
      </c>
    </row>
    <row r="411" spans="1:8" x14ac:dyDescent="0.2">
      <c r="A411" s="41"/>
      <c r="B411" s="12" t="s">
        <v>389</v>
      </c>
      <c r="C411" s="13">
        <v>1</v>
      </c>
      <c r="D411" s="13">
        <v>0</v>
      </c>
      <c r="E411" s="14">
        <f t="shared" si="47"/>
        <v>3.7850113550340651E-4</v>
      </c>
      <c r="F411" s="14" t="str">
        <f t="shared" si="48"/>
        <v/>
      </c>
      <c r="G411" s="14">
        <f t="shared" si="50"/>
        <v>-1</v>
      </c>
      <c r="H411" s="14">
        <f t="shared" si="49"/>
        <v>-3.7850113550340651E-4</v>
      </c>
    </row>
    <row r="412" spans="1:8" x14ac:dyDescent="0.2">
      <c r="A412" s="41"/>
      <c r="B412" s="12" t="s">
        <v>390</v>
      </c>
      <c r="C412" s="13">
        <v>0</v>
      </c>
      <c r="D412" s="13">
        <v>0</v>
      </c>
      <c r="E412" s="14" t="str">
        <f t="shared" si="47"/>
        <v/>
      </c>
      <c r="F412" s="14" t="str">
        <f t="shared" si="48"/>
        <v/>
      </c>
      <c r="G412" s="14" t="str">
        <f t="shared" si="50"/>
        <v xml:space="preserve"> </v>
      </c>
      <c r="H412" s="14" t="str">
        <f t="shared" si="49"/>
        <v/>
      </c>
    </row>
    <row r="413" spans="1:8" x14ac:dyDescent="0.2">
      <c r="A413" s="41"/>
      <c r="B413" s="12" t="s">
        <v>391</v>
      </c>
      <c r="C413" s="13">
        <v>0</v>
      </c>
      <c r="D413" s="13">
        <v>0</v>
      </c>
      <c r="E413" s="14" t="str">
        <f t="shared" ref="E413:E476" si="51">+IF(C413=0,"",C413/C$349)</f>
        <v/>
      </c>
      <c r="F413" s="14" t="str">
        <f t="shared" ref="F413:F476" si="52">+IF(D413=0,"",D413/D$349)</f>
        <v/>
      </c>
      <c r="G413" s="14" t="str">
        <f t="shared" si="50"/>
        <v xml:space="preserve"> </v>
      </c>
      <c r="H413" s="14" t="str">
        <f t="shared" ref="H413:H476" si="53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0</v>
      </c>
      <c r="D416" s="13">
        <v>1</v>
      </c>
      <c r="E416" s="14" t="str">
        <f t="shared" si="51"/>
        <v/>
      </c>
      <c r="F416" s="14">
        <f t="shared" si="52"/>
        <v>4.8567265662943174E-4</v>
      </c>
      <c r="G416" s="14">
        <f t="shared" si="54"/>
        <v>1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8</v>
      </c>
      <c r="D417" s="13">
        <v>24</v>
      </c>
      <c r="E417" s="14">
        <f t="shared" si="51"/>
        <v>3.0280090840272521E-3</v>
      </c>
      <c r="F417" s="14">
        <f t="shared" si="52"/>
        <v>1.1656143759106362E-2</v>
      </c>
      <c r="G417" s="14">
        <f t="shared" si="54"/>
        <v>2</v>
      </c>
      <c r="H417" s="14">
        <f t="shared" si="53"/>
        <v>6.0560181680545042E-3</v>
      </c>
    </row>
    <row r="418" spans="1:8" x14ac:dyDescent="0.2">
      <c r="A418" s="41"/>
      <c r="B418" s="12" t="s">
        <v>396</v>
      </c>
      <c r="C418" s="13">
        <v>2</v>
      </c>
      <c r="D418" s="13">
        <v>0</v>
      </c>
      <c r="E418" s="14">
        <f t="shared" si="51"/>
        <v>7.5700227100681302E-4</v>
      </c>
      <c r="F418" s="14" t="str">
        <f t="shared" si="52"/>
        <v/>
      </c>
      <c r="G418" s="14">
        <f t="shared" si="54"/>
        <v>-1</v>
      </c>
      <c r="H418" s="14">
        <f t="shared" si="53"/>
        <v>-7.5700227100681302E-4</v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433</v>
      </c>
      <c r="D420" s="13">
        <v>287</v>
      </c>
      <c r="E420" s="14">
        <f t="shared" si="51"/>
        <v>0.16389099167297502</v>
      </c>
      <c r="F420" s="14">
        <f t="shared" si="52"/>
        <v>0.1393880524526469</v>
      </c>
      <c r="G420" s="14">
        <f t="shared" si="54"/>
        <v>-0.33718244803695152</v>
      </c>
      <c r="H420" s="14">
        <f t="shared" si="53"/>
        <v>-5.5261165783497358E-2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4</v>
      </c>
      <c r="D423" s="13">
        <v>1</v>
      </c>
      <c r="E423" s="14">
        <f t="shared" si="51"/>
        <v>1.514004542013626E-3</v>
      </c>
      <c r="F423" s="14">
        <f t="shared" si="52"/>
        <v>4.8567265662943174E-4</v>
      </c>
      <c r="G423" s="14">
        <f t="shared" si="54"/>
        <v>-0.75</v>
      </c>
      <c r="H423" s="14">
        <f t="shared" si="53"/>
        <v>-1.1355034065102195E-3</v>
      </c>
    </row>
    <row r="424" spans="1:8" x14ac:dyDescent="0.2">
      <c r="A424" s="41"/>
      <c r="B424" s="12" t="s">
        <v>402</v>
      </c>
      <c r="C424" s="13">
        <v>1</v>
      </c>
      <c r="D424" s="13">
        <v>0</v>
      </c>
      <c r="E424" s="14">
        <f t="shared" si="51"/>
        <v>3.7850113550340651E-4</v>
      </c>
      <c r="F424" s="14" t="str">
        <f t="shared" si="52"/>
        <v/>
      </c>
      <c r="G424" s="14">
        <f t="shared" si="54"/>
        <v>-1</v>
      </c>
      <c r="H424" s="14">
        <f t="shared" si="53"/>
        <v>-3.7850113550340651E-4</v>
      </c>
    </row>
    <row r="425" spans="1:8" x14ac:dyDescent="0.2">
      <c r="A425" s="41"/>
      <c r="B425" s="12" t="s">
        <v>403</v>
      </c>
      <c r="C425" s="13">
        <v>0</v>
      </c>
      <c r="D425" s="13">
        <v>5</v>
      </c>
      <c r="E425" s="14" t="str">
        <f t="shared" si="51"/>
        <v/>
      </c>
      <c r="F425" s="14">
        <f t="shared" si="52"/>
        <v>2.4283632831471587E-3</v>
      </c>
      <c r="G425" s="14">
        <f t="shared" si="54"/>
        <v>1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1</v>
      </c>
      <c r="D428" s="13">
        <v>0</v>
      </c>
      <c r="E428" s="14">
        <f t="shared" si="51"/>
        <v>3.7850113550340651E-4</v>
      </c>
      <c r="F428" s="14" t="str">
        <f t="shared" si="52"/>
        <v/>
      </c>
      <c r="G428" s="14">
        <f t="shared" si="54"/>
        <v>-1</v>
      </c>
      <c r="H428" s="14">
        <f t="shared" si="53"/>
        <v>-3.7850113550340651E-4</v>
      </c>
    </row>
    <row r="429" spans="1:8" x14ac:dyDescent="0.2">
      <c r="A429" s="41"/>
      <c r="B429" s="12" t="s">
        <v>407</v>
      </c>
      <c r="C429" s="13">
        <v>0</v>
      </c>
      <c r="D429" s="13">
        <v>0</v>
      </c>
      <c r="E429" s="14" t="str">
        <f t="shared" si="51"/>
        <v/>
      </c>
      <c r="F429" s="14" t="str">
        <f t="shared" si="52"/>
        <v/>
      </c>
      <c r="G429" s="14" t="str">
        <f t="shared" si="54"/>
        <v xml:space="preserve"> </v>
      </c>
      <c r="H429" s="14" t="str">
        <f t="shared" si="53"/>
        <v/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0</v>
      </c>
      <c r="D432" s="13">
        <v>2</v>
      </c>
      <c r="E432" s="14" t="str">
        <f t="shared" si="51"/>
        <v/>
      </c>
      <c r="F432" s="14">
        <f t="shared" si="52"/>
        <v>9.7134531325886349E-4</v>
      </c>
      <c r="G432" s="14">
        <f t="shared" si="54"/>
        <v>1</v>
      </c>
      <c r="H432" s="14" t="str">
        <f t="shared" si="53"/>
        <v/>
      </c>
    </row>
    <row r="433" spans="1:8" x14ac:dyDescent="0.2">
      <c r="A433" s="41"/>
      <c r="B433" s="12" t="s">
        <v>411</v>
      </c>
      <c r="C433" s="13">
        <v>0</v>
      </c>
      <c r="D433" s="13">
        <v>2</v>
      </c>
      <c r="E433" s="14" t="str">
        <f t="shared" si="51"/>
        <v/>
      </c>
      <c r="F433" s="14">
        <f t="shared" si="52"/>
        <v>9.7134531325886349E-4</v>
      </c>
      <c r="G433" s="14">
        <f t="shared" si="54"/>
        <v>1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0</v>
      </c>
      <c r="D434" s="13">
        <v>1</v>
      </c>
      <c r="E434" s="14" t="str">
        <f t="shared" si="51"/>
        <v/>
      </c>
      <c r="F434" s="14">
        <f t="shared" si="52"/>
        <v>4.8567265662943174E-4</v>
      </c>
      <c r="G434" s="14">
        <f t="shared" si="54"/>
        <v>1</v>
      </c>
      <c r="H434" s="14" t="str">
        <f t="shared" si="53"/>
        <v/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0</v>
      </c>
      <c r="E437" s="14" t="str">
        <f t="shared" si="51"/>
        <v/>
      </c>
      <c r="F437" s="14" t="str">
        <f t="shared" si="52"/>
        <v/>
      </c>
      <c r="G437" s="14" t="str">
        <f t="shared" si="54"/>
        <v xml:space="preserve"> 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1</v>
      </c>
      <c r="E439" s="14" t="str">
        <f t="shared" si="51"/>
        <v/>
      </c>
      <c r="F439" s="14">
        <f t="shared" si="52"/>
        <v>4.8567265662943174E-4</v>
      </c>
      <c r="G439" s="14">
        <f t="shared" si="54"/>
        <v>1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0</v>
      </c>
      <c r="D441" s="13">
        <v>0</v>
      </c>
      <c r="E441" s="14" t="str">
        <f t="shared" si="51"/>
        <v/>
      </c>
      <c r="F441" s="14" t="str">
        <f t="shared" si="52"/>
        <v/>
      </c>
      <c r="G441" s="14" t="str">
        <f t="shared" si="54"/>
        <v xml:space="preserve"> </v>
      </c>
      <c r="H441" s="14" t="str">
        <f t="shared" si="53"/>
        <v/>
      </c>
    </row>
    <row r="442" spans="1:8" x14ac:dyDescent="0.2">
      <c r="A442" s="41"/>
      <c r="B442" s="12" t="s">
        <v>420</v>
      </c>
      <c r="C442" s="13">
        <v>30</v>
      </c>
      <c r="D442" s="13">
        <v>156</v>
      </c>
      <c r="E442" s="14">
        <f t="shared" si="51"/>
        <v>1.1355034065102196E-2</v>
      </c>
      <c r="F442" s="14">
        <f t="shared" si="52"/>
        <v>7.5764934434191356E-2</v>
      </c>
      <c r="G442" s="14">
        <f t="shared" si="54"/>
        <v>4.2</v>
      </c>
      <c r="H442" s="14">
        <f t="shared" si="53"/>
        <v>4.7691143073429226E-2</v>
      </c>
    </row>
    <row r="443" spans="1:8" x14ac:dyDescent="0.2">
      <c r="A443" s="41"/>
      <c r="B443" s="12" t="s">
        <v>421</v>
      </c>
      <c r="C443" s="13">
        <v>4</v>
      </c>
      <c r="D443" s="13">
        <v>14</v>
      </c>
      <c r="E443" s="14">
        <f t="shared" si="51"/>
        <v>1.514004542013626E-3</v>
      </c>
      <c r="F443" s="14">
        <f t="shared" si="52"/>
        <v>6.7994171928120444E-3</v>
      </c>
      <c r="G443" s="14">
        <f t="shared" si="54"/>
        <v>2.5</v>
      </c>
      <c r="H443" s="14">
        <f t="shared" si="53"/>
        <v>3.7850113550340651E-3</v>
      </c>
    </row>
    <row r="444" spans="1:8" x14ac:dyDescent="0.2">
      <c r="A444" s="41"/>
      <c r="B444" s="12" t="s">
        <v>422</v>
      </c>
      <c r="C444" s="13">
        <v>0</v>
      </c>
      <c r="D444" s="13">
        <v>15</v>
      </c>
      <c r="E444" s="14" t="str">
        <f t="shared" si="51"/>
        <v/>
      </c>
      <c r="F444" s="14">
        <f t="shared" si="52"/>
        <v>7.2850898494414762E-3</v>
      </c>
      <c r="G444" s="14">
        <f t="shared" si="54"/>
        <v>1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17</v>
      </c>
      <c r="D445" s="13">
        <v>5</v>
      </c>
      <c r="E445" s="14">
        <f t="shared" si="51"/>
        <v>6.4345193035579111E-3</v>
      </c>
      <c r="F445" s="14">
        <f t="shared" si="52"/>
        <v>2.4283632831471587E-3</v>
      </c>
      <c r="G445" s="14">
        <f t="shared" si="54"/>
        <v>-0.70588235294117652</v>
      </c>
      <c r="H445" s="14">
        <f t="shared" si="53"/>
        <v>-4.542013626040879E-3</v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4</v>
      </c>
      <c r="E448" s="14" t="str">
        <f t="shared" si="51"/>
        <v/>
      </c>
      <c r="F448" s="14">
        <f t="shared" si="52"/>
        <v>1.942690626517727E-3</v>
      </c>
      <c r="G448" s="14">
        <f t="shared" si="54"/>
        <v>1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0</v>
      </c>
      <c r="E453" s="14" t="str">
        <f t="shared" si="51"/>
        <v/>
      </c>
      <c r="F453" s="14" t="str">
        <f t="shared" si="52"/>
        <v/>
      </c>
      <c r="G453" s="14" t="str">
        <f t="shared" si="54"/>
        <v xml:space="preserve"> 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1</v>
      </c>
      <c r="D455" s="13">
        <v>0</v>
      </c>
      <c r="E455" s="14">
        <f t="shared" si="51"/>
        <v>3.7850113550340651E-4</v>
      </c>
      <c r="F455" s="14" t="str">
        <f t="shared" si="52"/>
        <v/>
      </c>
      <c r="G455" s="14">
        <f t="shared" si="54"/>
        <v>-1</v>
      </c>
      <c r="H455" s="14">
        <f t="shared" si="53"/>
        <v>-3.7850113550340651E-4</v>
      </c>
    </row>
    <row r="456" spans="1:8" x14ac:dyDescent="0.2">
      <c r="A456" s="41"/>
      <c r="B456" s="12" t="s">
        <v>434</v>
      </c>
      <c r="C456" s="13">
        <v>14</v>
      </c>
      <c r="D456" s="13">
        <v>0</v>
      </c>
      <c r="E456" s="14">
        <f t="shared" si="51"/>
        <v>5.2990158970476911E-3</v>
      </c>
      <c r="F456" s="14" t="str">
        <f t="shared" si="52"/>
        <v/>
      </c>
      <c r="G456" s="14">
        <f t="shared" si="54"/>
        <v>-1</v>
      </c>
      <c r="H456" s="14">
        <f t="shared" si="53"/>
        <v>-5.2990158970476911E-3</v>
      </c>
    </row>
    <row r="457" spans="1:8" x14ac:dyDescent="0.2">
      <c r="A457" s="41"/>
      <c r="B457" s="12" t="s">
        <v>435</v>
      </c>
      <c r="C457" s="13">
        <v>2</v>
      </c>
      <c r="D457" s="13">
        <v>0</v>
      </c>
      <c r="E457" s="14">
        <f t="shared" si="51"/>
        <v>7.5700227100681302E-4</v>
      </c>
      <c r="F457" s="14" t="str">
        <f t="shared" si="52"/>
        <v/>
      </c>
      <c r="G457" s="14">
        <f t="shared" si="54"/>
        <v>-1</v>
      </c>
      <c r="H457" s="14">
        <f t="shared" si="53"/>
        <v>-7.5700227100681302E-4</v>
      </c>
    </row>
    <row r="458" spans="1:8" ht="25.5" x14ac:dyDescent="0.2">
      <c r="A458" s="41"/>
      <c r="B458" s="12" t="s">
        <v>436</v>
      </c>
      <c r="C458" s="13">
        <v>4</v>
      </c>
      <c r="D458" s="13">
        <v>0</v>
      </c>
      <c r="E458" s="14">
        <f t="shared" si="51"/>
        <v>1.514004542013626E-3</v>
      </c>
      <c r="F458" s="14" t="str">
        <f t="shared" si="52"/>
        <v/>
      </c>
      <c r="G458" s="14">
        <f t="shared" si="54"/>
        <v>-1</v>
      </c>
      <c r="H458" s="14">
        <f t="shared" si="53"/>
        <v>-1.514004542013626E-3</v>
      </c>
    </row>
    <row r="459" spans="1:8" ht="25.5" x14ac:dyDescent="0.2">
      <c r="A459" s="41"/>
      <c r="B459" s="12" t="s">
        <v>437</v>
      </c>
      <c r="C459" s="13">
        <v>0</v>
      </c>
      <c r="D459" s="13">
        <v>1</v>
      </c>
      <c r="E459" s="14" t="str">
        <f t="shared" si="51"/>
        <v/>
      </c>
      <c r="F459" s="14">
        <f t="shared" si="52"/>
        <v>4.8567265662943174E-4</v>
      </c>
      <c r="G459" s="14">
        <f t="shared" si="54"/>
        <v>1</v>
      </c>
      <c r="H459" s="14" t="str">
        <f t="shared" si="53"/>
        <v/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0</v>
      </c>
      <c r="D461" s="13">
        <v>0</v>
      </c>
      <c r="E461" s="14" t="str">
        <f t="shared" si="51"/>
        <v/>
      </c>
      <c r="F461" s="14" t="str">
        <f t="shared" si="52"/>
        <v/>
      </c>
      <c r="G461" s="14" t="str">
        <f t="shared" si="54"/>
        <v xml:space="preserve"> </v>
      </c>
      <c r="H461" s="14" t="str">
        <f t="shared" si="53"/>
        <v/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153</v>
      </c>
      <c r="D463" s="13">
        <v>0</v>
      </c>
      <c r="E463" s="14">
        <f t="shared" si="51"/>
        <v>5.7910673732021196E-2</v>
      </c>
      <c r="F463" s="14" t="str">
        <f t="shared" si="52"/>
        <v/>
      </c>
      <c r="G463" s="14">
        <f t="shared" si="54"/>
        <v>-1</v>
      </c>
      <c r="H463" s="14">
        <f t="shared" si="53"/>
        <v>-5.7910673732021196E-2</v>
      </c>
    </row>
    <row r="464" spans="1:8" x14ac:dyDescent="0.2">
      <c r="A464" s="41"/>
      <c r="B464" s="12" t="s">
        <v>442</v>
      </c>
      <c r="C464" s="13">
        <v>1</v>
      </c>
      <c r="D464" s="13">
        <v>0</v>
      </c>
      <c r="E464" s="14">
        <f t="shared" si="51"/>
        <v>3.7850113550340651E-4</v>
      </c>
      <c r="F464" s="14" t="str">
        <f t="shared" si="52"/>
        <v/>
      </c>
      <c r="G464" s="14">
        <f t="shared" si="54"/>
        <v>-1</v>
      </c>
      <c r="H464" s="14">
        <f t="shared" si="53"/>
        <v>-3.7850113550340651E-4</v>
      </c>
    </row>
    <row r="465" spans="1:8" x14ac:dyDescent="0.2">
      <c r="A465" s="41"/>
      <c r="B465" s="12" t="s">
        <v>443</v>
      </c>
      <c r="C465" s="13">
        <v>2</v>
      </c>
      <c r="D465" s="13">
        <v>13</v>
      </c>
      <c r="E465" s="14">
        <f t="shared" si="51"/>
        <v>7.5700227100681302E-4</v>
      </c>
      <c r="F465" s="14">
        <f t="shared" si="52"/>
        <v>6.3137445361826127E-3</v>
      </c>
      <c r="G465" s="14">
        <f t="shared" si="54"/>
        <v>5.5</v>
      </c>
      <c r="H465" s="14">
        <f t="shared" si="53"/>
        <v>4.1635124905374712E-3</v>
      </c>
    </row>
    <row r="466" spans="1:8" x14ac:dyDescent="0.2">
      <c r="A466" s="41"/>
      <c r="B466" s="12" t="s">
        <v>444</v>
      </c>
      <c r="C466" s="13">
        <v>1</v>
      </c>
      <c r="D466" s="13">
        <v>0</v>
      </c>
      <c r="E466" s="14">
        <f t="shared" si="51"/>
        <v>3.7850113550340651E-4</v>
      </c>
      <c r="F466" s="14" t="str">
        <f t="shared" si="52"/>
        <v/>
      </c>
      <c r="G466" s="14">
        <f t="shared" si="54"/>
        <v>-1</v>
      </c>
      <c r="H466" s="14">
        <f t="shared" si="53"/>
        <v>-3.7850113550340651E-4</v>
      </c>
    </row>
    <row r="467" spans="1:8" x14ac:dyDescent="0.2">
      <c r="A467" s="41"/>
      <c r="B467" s="12" t="s">
        <v>445</v>
      </c>
      <c r="C467" s="13">
        <v>0</v>
      </c>
      <c r="D467" s="13">
        <v>1</v>
      </c>
      <c r="E467" s="14" t="str">
        <f t="shared" si="51"/>
        <v/>
      </c>
      <c r="F467" s="14">
        <f t="shared" si="52"/>
        <v>4.8567265662943174E-4</v>
      </c>
      <c r="G467" s="14">
        <f t="shared" si="54"/>
        <v>1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2</v>
      </c>
      <c r="D468" s="13">
        <v>0</v>
      </c>
      <c r="E468" s="14">
        <f t="shared" si="51"/>
        <v>7.5700227100681302E-4</v>
      </c>
      <c r="F468" s="14" t="str">
        <f t="shared" si="52"/>
        <v/>
      </c>
      <c r="G468" s="14">
        <f t="shared" si="54"/>
        <v>-1</v>
      </c>
      <c r="H468" s="14">
        <f t="shared" si="53"/>
        <v>-7.5700227100681302E-4</v>
      </c>
    </row>
    <row r="469" spans="1:8" x14ac:dyDescent="0.2">
      <c r="A469" s="41"/>
      <c r="B469" s="12" t="s">
        <v>447</v>
      </c>
      <c r="C469" s="13">
        <v>0</v>
      </c>
      <c r="D469" s="13">
        <v>0</v>
      </c>
      <c r="E469" s="14" t="str">
        <f t="shared" si="51"/>
        <v/>
      </c>
      <c r="F469" s="14" t="str">
        <f t="shared" si="52"/>
        <v/>
      </c>
      <c r="G469" s="14" t="str">
        <f t="shared" si="54"/>
        <v xml:space="preserve"> </v>
      </c>
      <c r="H469" s="14" t="str">
        <f t="shared" si="53"/>
        <v/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51"/>
        <v/>
      </c>
      <c r="F470" s="14" t="str">
        <f t="shared" si="52"/>
        <v/>
      </c>
      <c r="G470" s="14" t="str">
        <f t="shared" si="54"/>
        <v xml:space="preserve"> 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64</v>
      </c>
      <c r="D471" s="13">
        <v>152</v>
      </c>
      <c r="E471" s="14">
        <f t="shared" si="51"/>
        <v>2.4224072672218017E-2</v>
      </c>
      <c r="F471" s="14">
        <f t="shared" si="52"/>
        <v>7.3822243807673632E-2</v>
      </c>
      <c r="G471" s="14">
        <f t="shared" si="54"/>
        <v>1.375</v>
      </c>
      <c r="H471" s="14">
        <f t="shared" si="53"/>
        <v>3.3308099924299769E-2</v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1</v>
      </c>
      <c r="D476" s="13">
        <v>0</v>
      </c>
      <c r="E476" s="14">
        <f t="shared" si="51"/>
        <v>3.7850113550340651E-4</v>
      </c>
      <c r="F476" s="14" t="str">
        <f t="shared" si="52"/>
        <v/>
      </c>
      <c r="G476" s="14">
        <f t="shared" si="54"/>
        <v>-1</v>
      </c>
      <c r="H476" s="14">
        <f t="shared" si="53"/>
        <v>-3.7850113550340651E-4</v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2</v>
      </c>
      <c r="D479" s="13">
        <v>0</v>
      </c>
      <c r="E479" s="14">
        <f t="shared" si="55"/>
        <v>7.5700227100681302E-4</v>
      </c>
      <c r="F479" s="14" t="str">
        <f t="shared" si="56"/>
        <v/>
      </c>
      <c r="G479" s="14">
        <f t="shared" si="58"/>
        <v>-1</v>
      </c>
      <c r="H479" s="14">
        <f t="shared" si="57"/>
        <v>-7.5700227100681302E-4</v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1</v>
      </c>
      <c r="D481" s="13">
        <v>12</v>
      </c>
      <c r="E481" s="14">
        <f t="shared" si="55"/>
        <v>3.7850113550340651E-4</v>
      </c>
      <c r="F481" s="14">
        <f t="shared" si="56"/>
        <v>5.8280718795531809E-3</v>
      </c>
      <c r="G481" s="14">
        <f t="shared" si="58"/>
        <v>11</v>
      </c>
      <c r="H481" s="14">
        <f t="shared" si="57"/>
        <v>4.1635124905374712E-3</v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0</v>
      </c>
      <c r="D483" s="13">
        <v>0</v>
      </c>
      <c r="E483" s="14" t="str">
        <f t="shared" si="55"/>
        <v/>
      </c>
      <c r="F483" s="14" t="str">
        <f t="shared" si="56"/>
        <v/>
      </c>
      <c r="G483" s="14" t="str">
        <f t="shared" si="58"/>
        <v xml:space="preserve"> </v>
      </c>
      <c r="H483" s="14" t="str">
        <f t="shared" si="57"/>
        <v/>
      </c>
    </row>
    <row r="484" spans="1:8" x14ac:dyDescent="0.2">
      <c r="A484" s="41"/>
      <c r="B484" s="12" t="s">
        <v>462</v>
      </c>
      <c r="C484" s="13">
        <v>2</v>
      </c>
      <c r="D484" s="13">
        <v>4</v>
      </c>
      <c r="E484" s="14">
        <f t="shared" si="55"/>
        <v>7.5700227100681302E-4</v>
      </c>
      <c r="F484" s="14">
        <f t="shared" si="56"/>
        <v>1.942690626517727E-3</v>
      </c>
      <c r="G484" s="14">
        <f t="shared" si="58"/>
        <v>1</v>
      </c>
      <c r="H484" s="14">
        <f t="shared" si="57"/>
        <v>7.5700227100681302E-4</v>
      </c>
    </row>
    <row r="485" spans="1:8" x14ac:dyDescent="0.2">
      <c r="A485" s="41"/>
      <c r="B485" s="12" t="s">
        <v>463</v>
      </c>
      <c r="C485" s="13">
        <v>0</v>
      </c>
      <c r="D485" s="13">
        <v>0</v>
      </c>
      <c r="E485" s="14" t="str">
        <f t="shared" si="55"/>
        <v/>
      </c>
      <c r="F485" s="14" t="str">
        <f t="shared" si="56"/>
        <v/>
      </c>
      <c r="G485" s="14" t="str">
        <f t="shared" si="58"/>
        <v xml:space="preserve"> </v>
      </c>
      <c r="H485" s="14" t="str">
        <f t="shared" si="57"/>
        <v/>
      </c>
    </row>
    <row r="486" spans="1:8" x14ac:dyDescent="0.2">
      <c r="A486" s="41"/>
      <c r="B486" s="12" t="s">
        <v>464</v>
      </c>
      <c r="C486" s="13">
        <v>4</v>
      </c>
      <c r="D486" s="13">
        <v>3</v>
      </c>
      <c r="E486" s="14">
        <f t="shared" si="55"/>
        <v>1.514004542013626E-3</v>
      </c>
      <c r="F486" s="14">
        <f t="shared" si="56"/>
        <v>1.4570179698882952E-3</v>
      </c>
      <c r="G486" s="14">
        <f t="shared" si="58"/>
        <v>-0.25</v>
      </c>
      <c r="H486" s="14">
        <f t="shared" si="57"/>
        <v>-3.7850113550340651E-4</v>
      </c>
    </row>
    <row r="487" spans="1:8" x14ac:dyDescent="0.2">
      <c r="A487" s="41"/>
      <c r="B487" s="12" t="s">
        <v>465</v>
      </c>
      <c r="C487" s="13">
        <v>0</v>
      </c>
      <c r="D487" s="13">
        <v>2</v>
      </c>
      <c r="E487" s="14" t="str">
        <f t="shared" si="55"/>
        <v/>
      </c>
      <c r="F487" s="14">
        <f t="shared" si="56"/>
        <v>9.7134531325886349E-4</v>
      </c>
      <c r="G487" s="14">
        <f t="shared" si="58"/>
        <v>1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3</v>
      </c>
      <c r="D489" s="13">
        <v>4</v>
      </c>
      <c r="E489" s="14">
        <f t="shared" si="55"/>
        <v>1.1355034065102195E-3</v>
      </c>
      <c r="F489" s="14">
        <f t="shared" si="56"/>
        <v>1.942690626517727E-3</v>
      </c>
      <c r="G489" s="14">
        <f t="shared" si="58"/>
        <v>0.33333333333333331</v>
      </c>
      <c r="H489" s="14">
        <f t="shared" si="57"/>
        <v>3.7850113550340651E-4</v>
      </c>
    </row>
    <row r="490" spans="1:8" x14ac:dyDescent="0.2">
      <c r="A490" s="41"/>
      <c r="B490" s="12" t="s">
        <v>468</v>
      </c>
      <c r="C490" s="13">
        <v>1</v>
      </c>
      <c r="D490" s="13">
        <v>4</v>
      </c>
      <c r="E490" s="14">
        <f t="shared" si="55"/>
        <v>3.7850113550340651E-4</v>
      </c>
      <c r="F490" s="14">
        <f t="shared" si="56"/>
        <v>1.942690626517727E-3</v>
      </c>
      <c r="G490" s="14">
        <f t="shared" si="58"/>
        <v>3</v>
      </c>
      <c r="H490" s="14">
        <f t="shared" si="57"/>
        <v>1.1355034065102195E-3</v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0</v>
      </c>
      <c r="E492" s="14" t="str">
        <f t="shared" si="55"/>
        <v/>
      </c>
      <c r="F492" s="14" t="str">
        <f t="shared" si="56"/>
        <v/>
      </c>
      <c r="G492" s="14" t="str">
        <f t="shared" si="58"/>
        <v xml:space="preserve"> 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0</v>
      </c>
      <c r="D495" s="13">
        <v>1</v>
      </c>
      <c r="E495" s="14" t="str">
        <f t="shared" si="55"/>
        <v/>
      </c>
      <c r="F495" s="14">
        <f t="shared" si="56"/>
        <v>4.8567265662943174E-4</v>
      </c>
      <c r="G495" s="14">
        <f t="shared" si="58"/>
        <v>1</v>
      </c>
      <c r="H495" s="14" t="str">
        <f t="shared" si="57"/>
        <v/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0</v>
      </c>
      <c r="D497" s="13">
        <v>0</v>
      </c>
      <c r="E497" s="14" t="str">
        <f t="shared" si="55"/>
        <v/>
      </c>
      <c r="F497" s="14" t="str">
        <f t="shared" si="56"/>
        <v/>
      </c>
      <c r="G497" s="14" t="str">
        <f t="shared" si="58"/>
        <v xml:space="preserve"> 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0</v>
      </c>
      <c r="D498" s="13">
        <v>4</v>
      </c>
      <c r="E498" s="14" t="str">
        <f t="shared" si="55"/>
        <v/>
      </c>
      <c r="F498" s="14">
        <f t="shared" si="56"/>
        <v>1.942690626517727E-3</v>
      </c>
      <c r="G498" s="14">
        <f t="shared" si="58"/>
        <v>1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0</v>
      </c>
      <c r="D499" s="13">
        <v>4</v>
      </c>
      <c r="E499" s="14" t="str">
        <f t="shared" si="55"/>
        <v/>
      </c>
      <c r="F499" s="14">
        <f t="shared" si="56"/>
        <v>1.942690626517727E-3</v>
      </c>
      <c r="G499" s="14">
        <f t="shared" si="58"/>
        <v>1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0</v>
      </c>
      <c r="D500" s="13">
        <v>0</v>
      </c>
      <c r="E500" s="14" t="str">
        <f t="shared" si="55"/>
        <v/>
      </c>
      <c r="F500" s="14" t="str">
        <f t="shared" si="56"/>
        <v/>
      </c>
      <c r="G500" s="14" t="str">
        <f t="shared" si="58"/>
        <v xml:space="preserve"> </v>
      </c>
      <c r="H500" s="14" t="str">
        <f t="shared" si="57"/>
        <v/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2</v>
      </c>
      <c r="D510" s="13">
        <v>0</v>
      </c>
      <c r="E510" s="14">
        <f t="shared" si="55"/>
        <v>7.5700227100681302E-4</v>
      </c>
      <c r="F510" s="14" t="str">
        <f t="shared" si="56"/>
        <v/>
      </c>
      <c r="G510" s="14">
        <f t="shared" si="58"/>
        <v>-1</v>
      </c>
      <c r="H510" s="14">
        <f t="shared" si="57"/>
        <v>-7.5700227100681302E-4</v>
      </c>
    </row>
    <row r="511" spans="1:8" x14ac:dyDescent="0.2">
      <c r="A511" s="41"/>
      <c r="B511" s="12" t="s">
        <v>489</v>
      </c>
      <c r="C511" s="13">
        <v>0</v>
      </c>
      <c r="D511" s="13">
        <v>0</v>
      </c>
      <c r="E511" s="14" t="str">
        <f t="shared" si="55"/>
        <v/>
      </c>
      <c r="F511" s="14" t="str">
        <f t="shared" si="56"/>
        <v/>
      </c>
      <c r="G511" s="14" t="str">
        <f t="shared" si="58"/>
        <v xml:space="preserve"> </v>
      </c>
      <c r="H511" s="14" t="str">
        <f t="shared" si="57"/>
        <v/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2</v>
      </c>
      <c r="D515" s="13">
        <v>11</v>
      </c>
      <c r="E515" s="14">
        <f t="shared" si="55"/>
        <v>7.5700227100681302E-4</v>
      </c>
      <c r="F515" s="14">
        <f t="shared" si="56"/>
        <v>5.3423992229237492E-3</v>
      </c>
      <c r="G515" s="14">
        <f t="shared" si="58"/>
        <v>4.5</v>
      </c>
      <c r="H515" s="14">
        <f t="shared" si="57"/>
        <v>3.4065102195306586E-3</v>
      </c>
    </row>
    <row r="516" spans="1:8" x14ac:dyDescent="0.2">
      <c r="A516" s="41"/>
      <c r="B516" s="12" t="s">
        <v>494</v>
      </c>
      <c r="C516" s="13">
        <v>0</v>
      </c>
      <c r="D516" s="13">
        <v>35</v>
      </c>
      <c r="E516" s="14" t="str">
        <f t="shared" si="55"/>
        <v/>
      </c>
      <c r="F516" s="14">
        <f t="shared" si="56"/>
        <v>1.6998542982030112E-2</v>
      </c>
      <c r="G516" s="14">
        <f t="shared" si="58"/>
        <v>1</v>
      </c>
      <c r="H516" s="14" t="str">
        <f t="shared" si="57"/>
        <v/>
      </c>
    </row>
    <row r="517" spans="1:8" ht="25.5" x14ac:dyDescent="0.2">
      <c r="A517" s="41"/>
      <c r="B517" s="12" t="s">
        <v>495</v>
      </c>
      <c r="C517" s="13">
        <v>1</v>
      </c>
      <c r="D517" s="13">
        <v>7</v>
      </c>
      <c r="E517" s="14">
        <f t="shared" si="55"/>
        <v>3.7850113550340651E-4</v>
      </c>
      <c r="F517" s="14">
        <f t="shared" si="56"/>
        <v>3.3997085964060222E-3</v>
      </c>
      <c r="G517" s="14">
        <f t="shared" si="58"/>
        <v>6</v>
      </c>
      <c r="H517" s="14">
        <f t="shared" si="57"/>
        <v>2.2710068130204391E-3</v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1</v>
      </c>
      <c r="D529" s="13">
        <v>0</v>
      </c>
      <c r="E529" s="14">
        <f t="shared" si="55"/>
        <v>3.7850113550340651E-4</v>
      </c>
      <c r="F529" s="14" t="str">
        <f t="shared" si="56"/>
        <v/>
      </c>
      <c r="G529" s="14">
        <f t="shared" si="58"/>
        <v>-1</v>
      </c>
      <c r="H529" s="14">
        <f t="shared" si="57"/>
        <v>-3.7850113550340651E-4</v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0</v>
      </c>
      <c r="D532" s="13">
        <v>2</v>
      </c>
      <c r="E532" s="14" t="str">
        <f t="shared" si="55"/>
        <v/>
      </c>
      <c r="F532" s="14">
        <f t="shared" si="56"/>
        <v>9.7134531325886349E-4</v>
      </c>
      <c r="G532" s="14">
        <f t="shared" si="58"/>
        <v>1</v>
      </c>
      <c r="H532" s="14" t="str">
        <f t="shared" si="57"/>
        <v/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0</v>
      </c>
      <c r="D534" s="13">
        <v>0</v>
      </c>
      <c r="E534" s="14" t="str">
        <f t="shared" si="55"/>
        <v/>
      </c>
      <c r="F534" s="14" t="str">
        <f t="shared" si="56"/>
        <v/>
      </c>
      <c r="G534" s="14" t="str">
        <f t="shared" si="58"/>
        <v xml:space="preserve"> </v>
      </c>
      <c r="H534" s="14" t="str">
        <f t="shared" si="57"/>
        <v/>
      </c>
    </row>
    <row r="535" spans="1:8" x14ac:dyDescent="0.2">
      <c r="A535" s="41"/>
      <c r="B535" s="12" t="s">
        <v>513</v>
      </c>
      <c r="C535" s="13">
        <v>5</v>
      </c>
      <c r="D535" s="13">
        <v>2</v>
      </c>
      <c r="E535" s="14">
        <f t="shared" si="55"/>
        <v>1.8925056775170325E-3</v>
      </c>
      <c r="F535" s="14">
        <f t="shared" si="56"/>
        <v>9.7134531325886349E-4</v>
      </c>
      <c r="G535" s="14">
        <f t="shared" si="58"/>
        <v>-0.6</v>
      </c>
      <c r="H535" s="14">
        <f t="shared" si="57"/>
        <v>-1.1355034065102195E-3</v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1</v>
      </c>
      <c r="D538" s="13">
        <v>1</v>
      </c>
      <c r="E538" s="14">
        <f t="shared" si="55"/>
        <v>3.7850113550340651E-4</v>
      </c>
      <c r="F538" s="14">
        <f t="shared" si="56"/>
        <v>4.8567265662943174E-4</v>
      </c>
      <c r="G538" s="14">
        <f t="shared" si="58"/>
        <v>0</v>
      </c>
      <c r="H538" s="14">
        <f t="shared" si="57"/>
        <v>0</v>
      </c>
    </row>
    <row r="539" spans="1:8" x14ac:dyDescent="0.2">
      <c r="A539" s="41"/>
      <c r="B539" s="12" t="s">
        <v>517</v>
      </c>
      <c r="C539" s="13">
        <v>3</v>
      </c>
      <c r="D539" s="13">
        <v>2</v>
      </c>
      <c r="E539" s="14">
        <f t="shared" si="55"/>
        <v>1.1355034065102195E-3</v>
      </c>
      <c r="F539" s="14">
        <f t="shared" si="56"/>
        <v>9.7134531325886349E-4</v>
      </c>
      <c r="G539" s="14">
        <f t="shared" si="58"/>
        <v>-0.33333333333333331</v>
      </c>
      <c r="H539" s="14">
        <f t="shared" si="57"/>
        <v>-3.7850113550340651E-4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2</v>
      </c>
      <c r="D542" s="13">
        <v>0</v>
      </c>
      <c r="E542" s="14">
        <f t="shared" si="59"/>
        <v>7.5700227100681302E-4</v>
      </c>
      <c r="F542" s="14" t="str">
        <f t="shared" si="60"/>
        <v/>
      </c>
      <c r="G542" s="14">
        <f t="shared" ref="G542:G576" si="62">+IF(AND(C542=0,D542=0)," ",IF(C542=0,1,IF(D542=0,-1,(D542-C542)/C542)))</f>
        <v>-1</v>
      </c>
      <c r="H542" s="14">
        <f t="shared" si="61"/>
        <v>-7.5700227100681302E-4</v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3</v>
      </c>
      <c r="D547" s="13">
        <v>7</v>
      </c>
      <c r="E547" s="14">
        <f t="shared" si="59"/>
        <v>1.1355034065102195E-3</v>
      </c>
      <c r="F547" s="14">
        <f t="shared" si="60"/>
        <v>3.3997085964060222E-3</v>
      </c>
      <c r="G547" s="14">
        <f t="shared" si="62"/>
        <v>1.3333333333333333</v>
      </c>
      <c r="H547" s="14">
        <f t="shared" si="61"/>
        <v>1.514004542013626E-3</v>
      </c>
    </row>
    <row r="548" spans="1:8" ht="25.5" x14ac:dyDescent="0.2">
      <c r="A548" s="41"/>
      <c r="B548" s="12" t="s">
        <v>525</v>
      </c>
      <c r="C548" s="13">
        <v>0</v>
      </c>
      <c r="D548" s="13">
        <v>0</v>
      </c>
      <c r="E548" s="14" t="str">
        <f t="shared" si="59"/>
        <v/>
      </c>
      <c r="F548" s="14" t="str">
        <f t="shared" si="60"/>
        <v/>
      </c>
      <c r="G548" s="14" t="str">
        <f t="shared" si="62"/>
        <v xml:space="preserve"> </v>
      </c>
      <c r="H548" s="14" t="str">
        <f t="shared" si="61"/>
        <v/>
      </c>
    </row>
    <row r="549" spans="1:8" ht="25.5" x14ac:dyDescent="0.2">
      <c r="A549" s="41"/>
      <c r="B549" s="12" t="s">
        <v>526</v>
      </c>
      <c r="C549" s="13">
        <v>0</v>
      </c>
      <c r="D549" s="13">
        <v>0</v>
      </c>
      <c r="E549" s="14" t="str">
        <f t="shared" si="59"/>
        <v/>
      </c>
      <c r="F549" s="14" t="str">
        <f t="shared" si="60"/>
        <v/>
      </c>
      <c r="G549" s="14" t="str">
        <f t="shared" si="62"/>
        <v xml:space="preserve"> 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2</v>
      </c>
      <c r="D551" s="13">
        <v>4</v>
      </c>
      <c r="E551" s="14">
        <f t="shared" si="59"/>
        <v>7.5700227100681302E-4</v>
      </c>
      <c r="F551" s="14">
        <f t="shared" si="60"/>
        <v>1.942690626517727E-3</v>
      </c>
      <c r="G551" s="14">
        <f t="shared" si="62"/>
        <v>1</v>
      </c>
      <c r="H551" s="14">
        <f t="shared" si="61"/>
        <v>7.5700227100681302E-4</v>
      </c>
    </row>
    <row r="552" spans="1:8" ht="25.5" x14ac:dyDescent="0.2">
      <c r="A552" s="41"/>
      <c r="B552" s="12" t="s">
        <v>529</v>
      </c>
      <c r="C552" s="13">
        <v>0</v>
      </c>
      <c r="D552" s="13">
        <v>4</v>
      </c>
      <c r="E552" s="14" t="str">
        <f t="shared" si="59"/>
        <v/>
      </c>
      <c r="F552" s="14">
        <f t="shared" si="60"/>
        <v>1.942690626517727E-3</v>
      </c>
      <c r="G552" s="14">
        <f t="shared" si="62"/>
        <v>1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45</v>
      </c>
      <c r="D554" s="13">
        <v>94</v>
      </c>
      <c r="E554" s="14">
        <f t="shared" si="59"/>
        <v>1.7032551097653292E-2</v>
      </c>
      <c r="F554" s="14">
        <f t="shared" si="60"/>
        <v>4.5653229723166586E-2</v>
      </c>
      <c r="G554" s="14">
        <f t="shared" si="62"/>
        <v>1.0888888888888888</v>
      </c>
      <c r="H554" s="14">
        <f t="shared" si="61"/>
        <v>1.8546555639666916E-2</v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0</v>
      </c>
      <c r="D556" s="13">
        <v>6</v>
      </c>
      <c r="E556" s="14" t="str">
        <f t="shared" si="59"/>
        <v/>
      </c>
      <c r="F556" s="14">
        <f t="shared" si="60"/>
        <v>2.9140359397765905E-3</v>
      </c>
      <c r="G556" s="14">
        <f t="shared" si="62"/>
        <v>1</v>
      </c>
      <c r="H556" s="14" t="str">
        <f t="shared" si="61"/>
        <v/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28</v>
      </c>
      <c r="D559" s="13">
        <v>173</v>
      </c>
      <c r="E559" s="14">
        <f t="shared" si="59"/>
        <v>1.0598031794095382E-2</v>
      </c>
      <c r="F559" s="14">
        <f t="shared" si="60"/>
        <v>8.4021369596891701E-2</v>
      </c>
      <c r="G559" s="14">
        <f t="shared" si="62"/>
        <v>5.1785714285714288</v>
      </c>
      <c r="H559" s="14">
        <f t="shared" si="61"/>
        <v>5.4882664647993948E-2</v>
      </c>
    </row>
    <row r="560" spans="1:8" ht="25.5" x14ac:dyDescent="0.2">
      <c r="A560" s="41"/>
      <c r="B560" s="12" t="s">
        <v>537</v>
      </c>
      <c r="C560" s="13">
        <v>288</v>
      </c>
      <c r="D560" s="13">
        <v>19</v>
      </c>
      <c r="E560" s="14">
        <f t="shared" si="59"/>
        <v>0.10900832702498107</v>
      </c>
      <c r="F560" s="14">
        <f t="shared" si="60"/>
        <v>9.227780475959204E-3</v>
      </c>
      <c r="G560" s="14">
        <f t="shared" si="62"/>
        <v>-0.93402777777777779</v>
      </c>
      <c r="H560" s="14">
        <f t="shared" si="61"/>
        <v>-0.10181680545041635</v>
      </c>
    </row>
    <row r="561" spans="1:8" x14ac:dyDescent="0.2">
      <c r="A561" s="41"/>
      <c r="B561" s="12" t="s">
        <v>538</v>
      </c>
      <c r="C561" s="13">
        <v>48</v>
      </c>
      <c r="D561" s="13">
        <v>59</v>
      </c>
      <c r="E561" s="14">
        <f t="shared" si="59"/>
        <v>1.8168054504163512E-2</v>
      </c>
      <c r="F561" s="14">
        <f t="shared" si="60"/>
        <v>2.8654686741136474E-2</v>
      </c>
      <c r="G561" s="14">
        <f t="shared" si="62"/>
        <v>0.22916666666666666</v>
      </c>
      <c r="H561" s="14">
        <f t="shared" si="61"/>
        <v>4.1635124905374712E-3</v>
      </c>
    </row>
    <row r="562" spans="1:8" x14ac:dyDescent="0.2">
      <c r="A562" s="41"/>
      <c r="B562" s="12" t="s">
        <v>539</v>
      </c>
      <c r="C562" s="13">
        <v>9</v>
      </c>
      <c r="D562" s="13">
        <v>25</v>
      </c>
      <c r="E562" s="14">
        <f t="shared" si="59"/>
        <v>3.4065102195306586E-3</v>
      </c>
      <c r="F562" s="14">
        <f t="shared" si="60"/>
        <v>1.2141816415735794E-2</v>
      </c>
      <c r="G562" s="14">
        <f t="shared" si="62"/>
        <v>1.7777777777777777</v>
      </c>
      <c r="H562" s="14">
        <f t="shared" si="61"/>
        <v>6.0560181680545042E-3</v>
      </c>
    </row>
    <row r="563" spans="1:8" x14ac:dyDescent="0.2">
      <c r="A563" s="41"/>
      <c r="B563" s="12" t="s">
        <v>540</v>
      </c>
      <c r="C563" s="13">
        <v>4</v>
      </c>
      <c r="D563" s="13">
        <v>12</v>
      </c>
      <c r="E563" s="14">
        <f t="shared" si="59"/>
        <v>1.514004542013626E-3</v>
      </c>
      <c r="F563" s="14">
        <f t="shared" si="60"/>
        <v>5.8280718795531809E-3</v>
      </c>
      <c r="G563" s="14">
        <f t="shared" si="62"/>
        <v>2</v>
      </c>
      <c r="H563" s="14">
        <f t="shared" si="61"/>
        <v>3.0280090840272521E-3</v>
      </c>
    </row>
    <row r="564" spans="1:8" x14ac:dyDescent="0.2">
      <c r="A564" s="41"/>
      <c r="B564" s="12" t="s">
        <v>541</v>
      </c>
      <c r="C564" s="13">
        <v>0</v>
      </c>
      <c r="D564" s="13">
        <v>3</v>
      </c>
      <c r="E564" s="14" t="str">
        <f t="shared" si="59"/>
        <v/>
      </c>
      <c r="F564" s="14">
        <f t="shared" si="60"/>
        <v>1.4570179698882952E-3</v>
      </c>
      <c r="G564" s="14">
        <f t="shared" si="62"/>
        <v>1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2</v>
      </c>
      <c r="D566" s="13">
        <v>0</v>
      </c>
      <c r="E566" s="14">
        <f t="shared" si="59"/>
        <v>7.5700227100681302E-4</v>
      </c>
      <c r="F566" s="14" t="str">
        <f t="shared" si="60"/>
        <v/>
      </c>
      <c r="G566" s="14">
        <f t="shared" si="62"/>
        <v>-1</v>
      </c>
      <c r="H566" s="14">
        <f t="shared" si="61"/>
        <v>-7.5700227100681302E-4</v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2</v>
      </c>
      <c r="D568" s="13">
        <v>4</v>
      </c>
      <c r="E568" s="14">
        <f t="shared" si="59"/>
        <v>7.5700227100681302E-4</v>
      </c>
      <c r="F568" s="14">
        <f t="shared" si="60"/>
        <v>1.942690626517727E-3</v>
      </c>
      <c r="G568" s="14">
        <f t="shared" si="62"/>
        <v>1</v>
      </c>
      <c r="H568" s="14">
        <f t="shared" si="61"/>
        <v>7.5700227100681302E-4</v>
      </c>
    </row>
    <row r="569" spans="1:8" x14ac:dyDescent="0.2">
      <c r="A569" s="41"/>
      <c r="B569" s="12" t="s">
        <v>546</v>
      </c>
      <c r="C569" s="13">
        <v>0</v>
      </c>
      <c r="D569" s="13">
        <v>4</v>
      </c>
      <c r="E569" s="14" t="str">
        <f t="shared" si="59"/>
        <v/>
      </c>
      <c r="F569" s="14">
        <f t="shared" si="60"/>
        <v>1.942690626517727E-3</v>
      </c>
      <c r="G569" s="14">
        <f t="shared" si="62"/>
        <v>1</v>
      </c>
      <c r="H569" s="14" t="str">
        <f t="shared" si="61"/>
        <v/>
      </c>
    </row>
    <row r="570" spans="1:8" x14ac:dyDescent="0.2">
      <c r="A570" s="41"/>
      <c r="B570" s="12" t="s">
        <v>547</v>
      </c>
      <c r="C570" s="13">
        <v>0</v>
      </c>
      <c r="D570" s="13">
        <v>1</v>
      </c>
      <c r="E570" s="14" t="str">
        <f t="shared" si="59"/>
        <v/>
      </c>
      <c r="F570" s="14">
        <f t="shared" si="60"/>
        <v>4.8567265662943174E-4</v>
      </c>
      <c r="G570" s="14">
        <f t="shared" si="62"/>
        <v>1</v>
      </c>
      <c r="H570" s="14" t="str">
        <f t="shared" si="61"/>
        <v/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59"/>
        <v/>
      </c>
      <c r="F572" s="14" t="str">
        <f t="shared" si="60"/>
        <v/>
      </c>
      <c r="G572" s="14" t="str">
        <f t="shared" si="62"/>
        <v xml:space="preserve"> 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59"/>
        <v/>
      </c>
      <c r="F574" s="14" t="str">
        <f t="shared" si="60"/>
        <v/>
      </c>
      <c r="G574" s="14" t="str">
        <f t="shared" si="62"/>
        <v xml:space="preserve"> 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912</v>
      </c>
      <c r="D582" s="17">
        <f>SUM(D583:D609)</f>
        <v>972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6.5789473684210523E-2</v>
      </c>
      <c r="H582" s="18">
        <f t="shared" ref="H582:H609" si="65">+IF(OR(AND(E582=""),(G582="")),"",E582*G582)</f>
        <v>6.5789473684210523E-2</v>
      </c>
    </row>
    <row r="583" spans="1:8" x14ac:dyDescent="0.2">
      <c r="A583" s="41"/>
      <c r="B583" s="12" t="s">
        <v>554</v>
      </c>
      <c r="C583" s="13">
        <v>8</v>
      </c>
      <c r="D583" s="13">
        <v>9</v>
      </c>
      <c r="E583" s="14">
        <f t="shared" si="63"/>
        <v>8.771929824561403E-3</v>
      </c>
      <c r="F583" s="14">
        <f t="shared" si="64"/>
        <v>9.2592592592592587E-3</v>
      </c>
      <c r="G583" s="14">
        <f t="shared" ref="G583:G609" si="66">+IF(AND(C583=0,D583=0)," ",IF(C583=0,1,IF(D583=0,-1,(D583-C583)/C583)))</f>
        <v>0.125</v>
      </c>
      <c r="H583" s="14">
        <f t="shared" si="65"/>
        <v>1.0964912280701754E-3</v>
      </c>
    </row>
    <row r="584" spans="1:8" x14ac:dyDescent="0.2">
      <c r="A584" s="41"/>
      <c r="B584" s="12" t="s">
        <v>555</v>
      </c>
      <c r="C584" s="13">
        <v>4</v>
      </c>
      <c r="D584" s="13">
        <v>37</v>
      </c>
      <c r="E584" s="14">
        <f t="shared" si="63"/>
        <v>4.3859649122807015E-3</v>
      </c>
      <c r="F584" s="14">
        <f t="shared" si="64"/>
        <v>3.8065843621399177E-2</v>
      </c>
      <c r="G584" s="14">
        <f t="shared" si="66"/>
        <v>8.25</v>
      </c>
      <c r="H584" s="14">
        <f t="shared" si="65"/>
        <v>3.6184210526315791E-2</v>
      </c>
    </row>
    <row r="585" spans="1:8" ht="25.5" x14ac:dyDescent="0.2">
      <c r="A585" s="41"/>
      <c r="B585" s="12" t="s">
        <v>556</v>
      </c>
      <c r="C585" s="13">
        <v>17</v>
      </c>
      <c r="D585" s="13">
        <v>18</v>
      </c>
      <c r="E585" s="14">
        <f t="shared" si="63"/>
        <v>1.8640350877192981E-2</v>
      </c>
      <c r="F585" s="14">
        <f t="shared" si="64"/>
        <v>1.8518518518518517E-2</v>
      </c>
      <c r="G585" s="14">
        <f t="shared" si="66"/>
        <v>5.8823529411764705E-2</v>
      </c>
      <c r="H585" s="14">
        <f t="shared" si="65"/>
        <v>1.0964912280701754E-3</v>
      </c>
    </row>
    <row r="586" spans="1:8" x14ac:dyDescent="0.2">
      <c r="A586" s="41"/>
      <c r="B586" s="12" t="s">
        <v>557</v>
      </c>
      <c r="C586" s="13">
        <v>6</v>
      </c>
      <c r="D586" s="13">
        <v>80</v>
      </c>
      <c r="E586" s="14">
        <f t="shared" si="63"/>
        <v>6.5789473684210523E-3</v>
      </c>
      <c r="F586" s="14">
        <f t="shared" si="64"/>
        <v>8.2304526748971193E-2</v>
      </c>
      <c r="G586" s="14">
        <f t="shared" si="66"/>
        <v>12.333333333333334</v>
      </c>
      <c r="H586" s="14">
        <f t="shared" si="65"/>
        <v>8.1140350877192985E-2</v>
      </c>
    </row>
    <row r="587" spans="1:8" x14ac:dyDescent="0.2">
      <c r="A587" s="41"/>
      <c r="B587" s="12" t="s">
        <v>558</v>
      </c>
      <c r="C587" s="13">
        <v>1</v>
      </c>
      <c r="D587" s="13">
        <v>1</v>
      </c>
      <c r="E587" s="14">
        <f t="shared" si="63"/>
        <v>1.0964912280701754E-3</v>
      </c>
      <c r="F587" s="14">
        <f t="shared" si="64"/>
        <v>1.02880658436214E-3</v>
      </c>
      <c r="G587" s="14">
        <f t="shared" si="66"/>
        <v>0</v>
      </c>
      <c r="H587" s="14">
        <f t="shared" si="65"/>
        <v>0</v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0</v>
      </c>
      <c r="D589" s="13">
        <v>0</v>
      </c>
      <c r="E589" s="14" t="str">
        <f t="shared" si="63"/>
        <v/>
      </c>
      <c r="F589" s="14" t="str">
        <f t="shared" si="64"/>
        <v/>
      </c>
      <c r="G589" s="14" t="str">
        <f t="shared" si="66"/>
        <v xml:space="preserve"> </v>
      </c>
      <c r="H589" s="14" t="str">
        <f t="shared" si="65"/>
        <v/>
      </c>
    </row>
    <row r="590" spans="1:8" x14ac:dyDescent="0.2">
      <c r="A590" s="41"/>
      <c r="B590" s="12" t="s">
        <v>561</v>
      </c>
      <c r="C590" s="13">
        <v>0</v>
      </c>
      <c r="D590" s="13">
        <v>0</v>
      </c>
      <c r="E590" s="14" t="str">
        <f t="shared" si="63"/>
        <v/>
      </c>
      <c r="F590" s="14" t="str">
        <f t="shared" si="64"/>
        <v/>
      </c>
      <c r="G590" s="14" t="str">
        <f t="shared" si="66"/>
        <v xml:space="preserve"> 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0</v>
      </c>
      <c r="D591" s="13">
        <v>1</v>
      </c>
      <c r="E591" s="14" t="str">
        <f t="shared" si="63"/>
        <v/>
      </c>
      <c r="F591" s="14">
        <f t="shared" si="64"/>
        <v>1.02880658436214E-3</v>
      </c>
      <c r="G591" s="14">
        <f t="shared" si="66"/>
        <v>1</v>
      </c>
      <c r="H591" s="14" t="str">
        <f t="shared" si="65"/>
        <v/>
      </c>
    </row>
    <row r="592" spans="1:8" ht="25.5" x14ac:dyDescent="0.2">
      <c r="A592" s="41"/>
      <c r="B592" s="12" t="s">
        <v>563</v>
      </c>
      <c r="C592" s="13">
        <v>0</v>
      </c>
      <c r="D592" s="13">
        <v>0</v>
      </c>
      <c r="E592" s="14" t="str">
        <f t="shared" si="63"/>
        <v/>
      </c>
      <c r="F592" s="14" t="str">
        <f t="shared" si="64"/>
        <v/>
      </c>
      <c r="G592" s="14" t="str">
        <f t="shared" si="66"/>
        <v xml:space="preserve"> </v>
      </c>
      <c r="H592" s="14" t="str">
        <f t="shared" si="65"/>
        <v/>
      </c>
    </row>
    <row r="593" spans="1:8" x14ac:dyDescent="0.2">
      <c r="A593" s="41"/>
      <c r="B593" s="12" t="s">
        <v>564</v>
      </c>
      <c r="C593" s="13">
        <v>5</v>
      </c>
      <c r="D593" s="13">
        <v>0</v>
      </c>
      <c r="E593" s="14">
        <f t="shared" si="63"/>
        <v>5.4824561403508769E-3</v>
      </c>
      <c r="F593" s="14" t="str">
        <f t="shared" si="64"/>
        <v/>
      </c>
      <c r="G593" s="14">
        <f t="shared" si="66"/>
        <v>-1</v>
      </c>
      <c r="H593" s="14">
        <f t="shared" si="65"/>
        <v>-5.4824561403508769E-3</v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283</v>
      </c>
      <c r="D597" s="13">
        <v>173</v>
      </c>
      <c r="E597" s="14">
        <f t="shared" si="63"/>
        <v>0.31030701754385964</v>
      </c>
      <c r="F597" s="14">
        <f t="shared" si="64"/>
        <v>0.1779835390946502</v>
      </c>
      <c r="G597" s="14">
        <f t="shared" si="66"/>
        <v>-0.38869257950530034</v>
      </c>
      <c r="H597" s="14">
        <f t="shared" si="65"/>
        <v>-0.12061403508771928</v>
      </c>
    </row>
    <row r="598" spans="1:8" x14ac:dyDescent="0.2">
      <c r="A598" s="41"/>
      <c r="B598" s="12" t="s">
        <v>569</v>
      </c>
      <c r="C598" s="13">
        <v>105</v>
      </c>
      <c r="D598" s="13">
        <v>61</v>
      </c>
      <c r="E598" s="14">
        <f t="shared" si="63"/>
        <v>0.11513157894736842</v>
      </c>
      <c r="F598" s="14">
        <f t="shared" si="64"/>
        <v>6.2757201646090541E-2</v>
      </c>
      <c r="G598" s="14">
        <f t="shared" si="66"/>
        <v>-0.41904761904761906</v>
      </c>
      <c r="H598" s="14">
        <f t="shared" si="65"/>
        <v>-4.8245614035087717E-2</v>
      </c>
    </row>
    <row r="599" spans="1:8" x14ac:dyDescent="0.2">
      <c r="A599" s="41"/>
      <c r="B599" s="12" t="s">
        <v>570</v>
      </c>
      <c r="C599" s="13">
        <v>1</v>
      </c>
      <c r="D599" s="13">
        <v>0</v>
      </c>
      <c r="E599" s="14">
        <f t="shared" si="63"/>
        <v>1.0964912280701754E-3</v>
      </c>
      <c r="F599" s="14" t="str">
        <f t="shared" si="64"/>
        <v/>
      </c>
      <c r="G599" s="14">
        <f t="shared" si="66"/>
        <v>-1</v>
      </c>
      <c r="H599" s="14">
        <f t="shared" si="65"/>
        <v>-1.0964912280701754E-3</v>
      </c>
    </row>
    <row r="600" spans="1:8" x14ac:dyDescent="0.2">
      <c r="A600" s="41"/>
      <c r="B600" s="12" t="s">
        <v>571</v>
      </c>
      <c r="C600" s="13">
        <v>450</v>
      </c>
      <c r="D600" s="13">
        <v>551</v>
      </c>
      <c r="E600" s="14">
        <f t="shared" si="63"/>
        <v>0.49342105263157893</v>
      </c>
      <c r="F600" s="14">
        <f t="shared" si="64"/>
        <v>0.5668724279835391</v>
      </c>
      <c r="G600" s="14">
        <f t="shared" si="66"/>
        <v>0.22444444444444445</v>
      </c>
      <c r="H600" s="14">
        <f t="shared" si="65"/>
        <v>0.11074561403508772</v>
      </c>
    </row>
    <row r="601" spans="1:8" x14ac:dyDescent="0.2">
      <c r="A601" s="41"/>
      <c r="B601" s="12" t="s">
        <v>572</v>
      </c>
      <c r="C601" s="13">
        <v>12</v>
      </c>
      <c r="D601" s="13">
        <v>13</v>
      </c>
      <c r="E601" s="14">
        <f t="shared" si="63"/>
        <v>1.3157894736842105E-2</v>
      </c>
      <c r="F601" s="14">
        <f t="shared" si="64"/>
        <v>1.3374485596707819E-2</v>
      </c>
      <c r="G601" s="14">
        <f t="shared" si="66"/>
        <v>8.3333333333333329E-2</v>
      </c>
      <c r="H601" s="14">
        <f t="shared" si="65"/>
        <v>1.0964912280701754E-3</v>
      </c>
    </row>
    <row r="602" spans="1:8" x14ac:dyDescent="0.2">
      <c r="A602" s="41"/>
      <c r="B602" s="12" t="s">
        <v>573</v>
      </c>
      <c r="C602" s="13">
        <v>0</v>
      </c>
      <c r="D602" s="13">
        <v>2</v>
      </c>
      <c r="E602" s="14" t="str">
        <f t="shared" si="63"/>
        <v/>
      </c>
      <c r="F602" s="14">
        <f t="shared" si="64"/>
        <v>2.05761316872428E-3</v>
      </c>
      <c r="G602" s="14">
        <f t="shared" si="66"/>
        <v>1</v>
      </c>
      <c r="H602" s="14" t="str">
        <f t="shared" si="65"/>
        <v/>
      </c>
    </row>
    <row r="603" spans="1:8" x14ac:dyDescent="0.2">
      <c r="A603" s="41"/>
      <c r="B603" s="12" t="s">
        <v>574</v>
      </c>
      <c r="C603" s="13">
        <v>3</v>
      </c>
      <c r="D603" s="13">
        <v>0</v>
      </c>
      <c r="E603" s="14">
        <f t="shared" si="63"/>
        <v>3.2894736842105261E-3</v>
      </c>
      <c r="F603" s="14" t="str">
        <f t="shared" si="64"/>
        <v/>
      </c>
      <c r="G603" s="14">
        <f t="shared" si="66"/>
        <v>-1</v>
      </c>
      <c r="H603" s="14">
        <f t="shared" si="65"/>
        <v>-3.2894736842105261E-3</v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5</v>
      </c>
      <c r="D605" s="13">
        <v>0</v>
      </c>
      <c r="E605" s="14">
        <f t="shared" si="63"/>
        <v>5.4824561403508769E-3</v>
      </c>
      <c r="F605" s="14" t="str">
        <f t="shared" si="64"/>
        <v/>
      </c>
      <c r="G605" s="14">
        <f t="shared" si="66"/>
        <v>-1</v>
      </c>
      <c r="H605" s="14">
        <f t="shared" si="65"/>
        <v>-5.4824561403508769E-3</v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3</v>
      </c>
      <c r="D608" s="13">
        <v>24</v>
      </c>
      <c r="E608" s="14">
        <f t="shared" si="63"/>
        <v>3.2894736842105261E-3</v>
      </c>
      <c r="F608" s="14">
        <f t="shared" si="64"/>
        <v>2.4691358024691357E-2</v>
      </c>
      <c r="G608" s="14">
        <f t="shared" si="66"/>
        <v>7</v>
      </c>
      <c r="H608" s="14">
        <f t="shared" si="65"/>
        <v>2.3026315789473683E-2</v>
      </c>
    </row>
    <row r="609" spans="1:8" ht="25.5" x14ac:dyDescent="0.2">
      <c r="A609" s="41"/>
      <c r="B609" s="12" t="s">
        <v>580</v>
      </c>
      <c r="C609" s="13">
        <v>9</v>
      </c>
      <c r="D609" s="13">
        <v>2</v>
      </c>
      <c r="E609" s="14">
        <f t="shared" si="63"/>
        <v>9.8684210526315784E-3</v>
      </c>
      <c r="F609" s="14">
        <f t="shared" si="64"/>
        <v>2.05761316872428E-3</v>
      </c>
      <c r="G609" s="14">
        <f t="shared" si="66"/>
        <v>-0.77777777777777779</v>
      </c>
      <c r="H609" s="14">
        <f t="shared" si="65"/>
        <v>-7.6754385964912276E-3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.75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624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625</v>
      </c>
      <c r="C8" s="10">
        <f>+C19+C75+C173+C349+C582</f>
        <v>5910</v>
      </c>
      <c r="D8" s="11">
        <f>+D19+D75+D173+D349+D582</f>
        <v>3538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-0.40135363790186124</v>
      </c>
      <c r="H8" s="9">
        <f t="shared" ref="H8:H13" si="1">+IF(OR(AND(E8=""),(G8="")),"",E8*G8)</f>
        <v>-0.40135363790186124</v>
      </c>
    </row>
    <row r="9" spans="1:8" x14ac:dyDescent="0.2">
      <c r="A9" s="41"/>
      <c r="B9" s="12" t="s">
        <v>8</v>
      </c>
      <c r="C9" s="13">
        <f>+C19</f>
        <v>32</v>
      </c>
      <c r="D9" s="13">
        <f>+D19</f>
        <v>26</v>
      </c>
      <c r="E9" s="14">
        <f t="shared" ref="E9:F13" si="2">+C9/C$8</f>
        <v>5.4145516074450084E-3</v>
      </c>
      <c r="F9" s="14">
        <f t="shared" si="2"/>
        <v>7.3487846240814017E-3</v>
      </c>
      <c r="G9" s="14">
        <f t="shared" si="0"/>
        <v>-0.1875</v>
      </c>
      <c r="H9" s="14">
        <f t="shared" si="1"/>
        <v>-1.0152284263959391E-3</v>
      </c>
    </row>
    <row r="10" spans="1:8" ht="25.5" x14ac:dyDescent="0.2">
      <c r="A10" s="41"/>
      <c r="B10" s="12" t="s">
        <v>9</v>
      </c>
      <c r="C10" s="13">
        <f>+C75</f>
        <v>1257</v>
      </c>
      <c r="D10" s="13">
        <f>+D75</f>
        <v>1210</v>
      </c>
      <c r="E10" s="14">
        <f t="shared" si="2"/>
        <v>0.21269035532994923</v>
      </c>
      <c r="F10" s="14">
        <f t="shared" si="2"/>
        <v>0.34200113058224985</v>
      </c>
      <c r="G10" s="14">
        <f t="shared" si="0"/>
        <v>-3.7390612569610182E-2</v>
      </c>
      <c r="H10" s="14">
        <f t="shared" si="1"/>
        <v>-7.952622673434856E-3</v>
      </c>
    </row>
    <row r="11" spans="1:8" ht="25.5" x14ac:dyDescent="0.2">
      <c r="A11" s="41"/>
      <c r="B11" s="12" t="s">
        <v>10</v>
      </c>
      <c r="C11" s="13">
        <f>+C173</f>
        <v>841</v>
      </c>
      <c r="D11" s="13">
        <f>+D173</f>
        <v>255</v>
      </c>
      <c r="E11" s="14">
        <f t="shared" si="2"/>
        <v>0.14230118443316414</v>
      </c>
      <c r="F11" s="14">
        <f t="shared" si="2"/>
        <v>7.2074618428490667E-2</v>
      </c>
      <c r="G11" s="14">
        <f t="shared" si="0"/>
        <v>-0.69678953626634954</v>
      </c>
      <c r="H11" s="14">
        <f t="shared" si="1"/>
        <v>-9.9153976311336725E-2</v>
      </c>
    </row>
    <row r="12" spans="1:8" ht="25.5" x14ac:dyDescent="0.2">
      <c r="A12" s="41"/>
      <c r="B12" s="12" t="s">
        <v>11</v>
      </c>
      <c r="C12" s="13">
        <f>+C349</f>
        <v>2641</v>
      </c>
      <c r="D12" s="13">
        <f>+D349</f>
        <v>1305</v>
      </c>
      <c r="E12" s="14">
        <f t="shared" si="2"/>
        <v>0.44686971235194584</v>
      </c>
      <c r="F12" s="14">
        <f t="shared" si="2"/>
        <v>0.36885245901639346</v>
      </c>
      <c r="G12" s="14">
        <f t="shared" si="0"/>
        <v>-0.50586898901931088</v>
      </c>
      <c r="H12" s="14">
        <f t="shared" si="1"/>
        <v>-0.22605752961082909</v>
      </c>
    </row>
    <row r="13" spans="1:8" ht="25.5" x14ac:dyDescent="0.2">
      <c r="A13" s="41"/>
      <c r="B13" s="12" t="s">
        <v>12</v>
      </c>
      <c r="C13" s="13">
        <f>+C582</f>
        <v>1139</v>
      </c>
      <c r="D13" s="13">
        <f>+D582</f>
        <v>742</v>
      </c>
      <c r="E13" s="14">
        <f t="shared" si="2"/>
        <v>0.19272419627749576</v>
      </c>
      <c r="F13" s="14">
        <f t="shared" si="2"/>
        <v>0.20972300734878463</v>
      </c>
      <c r="G13" s="14">
        <f t="shared" si="0"/>
        <v>-0.3485513608428446</v>
      </c>
      <c r="H13" s="14">
        <f t="shared" si="1"/>
        <v>-6.7174280879864628E-2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32</v>
      </c>
      <c r="D19" s="17">
        <f>SUM(D20:D69)</f>
        <v>26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-0.1875</v>
      </c>
      <c r="H19" s="18">
        <f t="shared" ref="H19:H50" si="5">+IF(OR(AND(E19=""),(G19="")),"",E19*G19)</f>
        <v>-0.1875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1</v>
      </c>
      <c r="E23" s="14" t="str">
        <f t="shared" si="3"/>
        <v/>
      </c>
      <c r="F23" s="14">
        <f t="shared" si="4"/>
        <v>3.8461538461538464E-2</v>
      </c>
      <c r="G23" s="14">
        <f t="shared" si="6"/>
        <v>1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0</v>
      </c>
      <c r="D27" s="13">
        <v>0</v>
      </c>
      <c r="E27" s="14" t="str">
        <f t="shared" si="3"/>
        <v/>
      </c>
      <c r="F27" s="14" t="str">
        <f t="shared" si="4"/>
        <v/>
      </c>
      <c r="G27" s="14" t="str">
        <f t="shared" si="6"/>
        <v xml:space="preserve"> </v>
      </c>
      <c r="H27" s="14" t="str">
        <f t="shared" si="5"/>
        <v/>
      </c>
    </row>
    <row r="28" spans="1:8" x14ac:dyDescent="0.2">
      <c r="A28" s="41"/>
      <c r="B28" s="12" t="s">
        <v>24</v>
      </c>
      <c r="C28" s="13">
        <v>1</v>
      </c>
      <c r="D28" s="13">
        <v>1</v>
      </c>
      <c r="E28" s="14">
        <f t="shared" si="3"/>
        <v>3.125E-2</v>
      </c>
      <c r="F28" s="14">
        <f t="shared" si="4"/>
        <v>3.8461538461538464E-2</v>
      </c>
      <c r="G28" s="14">
        <f t="shared" si="6"/>
        <v>0</v>
      </c>
      <c r="H28" s="14">
        <f t="shared" si="5"/>
        <v>0</v>
      </c>
    </row>
    <row r="29" spans="1:8" x14ac:dyDescent="0.2">
      <c r="A29" s="41"/>
      <c r="B29" s="12" t="s">
        <v>25</v>
      </c>
      <c r="C29" s="13">
        <v>3</v>
      </c>
      <c r="D29" s="13">
        <v>5</v>
      </c>
      <c r="E29" s="14">
        <f t="shared" si="3"/>
        <v>9.375E-2</v>
      </c>
      <c r="F29" s="14">
        <f t="shared" si="4"/>
        <v>0.19230769230769232</v>
      </c>
      <c r="G29" s="14">
        <f t="shared" si="6"/>
        <v>0.66666666666666663</v>
      </c>
      <c r="H29" s="14">
        <f t="shared" si="5"/>
        <v>6.25E-2</v>
      </c>
    </row>
    <row r="30" spans="1:8" x14ac:dyDescent="0.2">
      <c r="A30" s="41"/>
      <c r="B30" s="12" t="s">
        <v>26</v>
      </c>
      <c r="C30" s="13">
        <v>3</v>
      </c>
      <c r="D30" s="13">
        <v>1</v>
      </c>
      <c r="E30" s="14">
        <f t="shared" si="3"/>
        <v>9.375E-2</v>
      </c>
      <c r="F30" s="14">
        <f t="shared" si="4"/>
        <v>3.8461538461538464E-2</v>
      </c>
      <c r="G30" s="14">
        <f t="shared" si="6"/>
        <v>-0.66666666666666663</v>
      </c>
      <c r="H30" s="14">
        <f t="shared" si="5"/>
        <v>-6.25E-2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1</v>
      </c>
      <c r="E33" s="14" t="str">
        <f t="shared" si="3"/>
        <v/>
      </c>
      <c r="F33" s="14">
        <f t="shared" si="4"/>
        <v>3.8461538461538464E-2</v>
      </c>
      <c r="G33" s="14">
        <f t="shared" si="6"/>
        <v>1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0</v>
      </c>
      <c r="D36" s="13">
        <v>0</v>
      </c>
      <c r="E36" s="14" t="str">
        <f t="shared" si="3"/>
        <v/>
      </c>
      <c r="F36" s="14" t="str">
        <f t="shared" si="4"/>
        <v/>
      </c>
      <c r="G36" s="14" t="str">
        <f t="shared" si="6"/>
        <v xml:space="preserve"> </v>
      </c>
      <c r="H36" s="14" t="str">
        <f t="shared" si="5"/>
        <v/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0</v>
      </c>
      <c r="E38" s="14" t="str">
        <f t="shared" si="3"/>
        <v/>
      </c>
      <c r="F38" s="14" t="str">
        <f t="shared" si="4"/>
        <v/>
      </c>
      <c r="G38" s="14" t="str">
        <f t="shared" si="6"/>
        <v xml:space="preserve"> 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0</v>
      </c>
      <c r="D39" s="13">
        <v>0</v>
      </c>
      <c r="E39" s="14" t="str">
        <f t="shared" si="3"/>
        <v/>
      </c>
      <c r="F39" s="14" t="str">
        <f t="shared" si="4"/>
        <v/>
      </c>
      <c r="G39" s="14" t="str">
        <f t="shared" si="6"/>
        <v xml:space="preserve"> 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0</v>
      </c>
      <c r="E45" s="14" t="str">
        <f t="shared" si="3"/>
        <v/>
      </c>
      <c r="F45" s="14" t="str">
        <f t="shared" si="4"/>
        <v/>
      </c>
      <c r="G45" s="14" t="str">
        <f t="shared" si="6"/>
        <v xml:space="preserve"> 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11</v>
      </c>
      <c r="D50" s="13">
        <v>12</v>
      </c>
      <c r="E50" s="14">
        <f t="shared" si="3"/>
        <v>0.34375</v>
      </c>
      <c r="F50" s="14">
        <f t="shared" si="4"/>
        <v>0.46153846153846156</v>
      </c>
      <c r="G50" s="14">
        <f t="shared" si="6"/>
        <v>9.0909090909090912E-2</v>
      </c>
      <c r="H50" s="14">
        <f t="shared" si="5"/>
        <v>3.125E-2</v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0</v>
      </c>
      <c r="D54" s="13">
        <v>0</v>
      </c>
      <c r="E54" s="14" t="str">
        <f t="shared" si="7"/>
        <v/>
      </c>
      <c r="F54" s="14" t="str">
        <f t="shared" si="8"/>
        <v/>
      </c>
      <c r="G54" s="14" t="str">
        <f t="shared" si="10"/>
        <v xml:space="preserve"> </v>
      </c>
      <c r="H54" s="14" t="str">
        <f t="shared" si="9"/>
        <v/>
      </c>
    </row>
    <row r="55" spans="1:8" x14ac:dyDescent="0.2">
      <c r="A55" s="41"/>
      <c r="B55" s="12" t="s">
        <v>51</v>
      </c>
      <c r="C55" s="13">
        <v>1</v>
      </c>
      <c r="D55" s="13">
        <v>0</v>
      </c>
      <c r="E55" s="14">
        <f t="shared" si="7"/>
        <v>3.125E-2</v>
      </c>
      <c r="F55" s="14" t="str">
        <f t="shared" si="8"/>
        <v/>
      </c>
      <c r="G55" s="14">
        <f t="shared" si="10"/>
        <v>-1</v>
      </c>
      <c r="H55" s="14">
        <f t="shared" si="9"/>
        <v>-3.125E-2</v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0</v>
      </c>
      <c r="E61" s="14" t="str">
        <f t="shared" si="7"/>
        <v/>
      </c>
      <c r="F61" s="14" t="str">
        <f t="shared" si="8"/>
        <v/>
      </c>
      <c r="G61" s="14" t="str">
        <f t="shared" si="10"/>
        <v xml:space="preserve"> 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0</v>
      </c>
      <c r="D62" s="13">
        <v>0</v>
      </c>
      <c r="E62" s="14" t="str">
        <f t="shared" si="7"/>
        <v/>
      </c>
      <c r="F62" s="14" t="str">
        <f t="shared" si="8"/>
        <v/>
      </c>
      <c r="G62" s="14" t="str">
        <f t="shared" si="10"/>
        <v xml:space="preserve"> </v>
      </c>
      <c r="H62" s="14" t="str">
        <f t="shared" si="9"/>
        <v/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8</v>
      </c>
      <c r="D64" s="13">
        <v>4</v>
      </c>
      <c r="E64" s="14">
        <f t="shared" si="7"/>
        <v>0.25</v>
      </c>
      <c r="F64" s="14">
        <f t="shared" si="8"/>
        <v>0.15384615384615385</v>
      </c>
      <c r="G64" s="14">
        <f t="shared" si="10"/>
        <v>-0.5</v>
      </c>
      <c r="H64" s="14">
        <f t="shared" si="9"/>
        <v>-0.125</v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1</v>
      </c>
      <c r="D66" s="13">
        <v>0</v>
      </c>
      <c r="E66" s="14">
        <f t="shared" si="7"/>
        <v>3.125E-2</v>
      </c>
      <c r="F66" s="14" t="str">
        <f t="shared" si="8"/>
        <v/>
      </c>
      <c r="G66" s="14">
        <f t="shared" si="10"/>
        <v>-1</v>
      </c>
      <c r="H66" s="14">
        <f t="shared" si="9"/>
        <v>-3.125E-2</v>
      </c>
    </row>
    <row r="67" spans="1:8" x14ac:dyDescent="0.2">
      <c r="A67" s="41"/>
      <c r="B67" s="12" t="s">
        <v>63</v>
      </c>
      <c r="C67" s="13">
        <v>3</v>
      </c>
      <c r="D67" s="13">
        <v>1</v>
      </c>
      <c r="E67" s="14">
        <f t="shared" si="7"/>
        <v>9.375E-2</v>
      </c>
      <c r="F67" s="14">
        <f t="shared" si="8"/>
        <v>3.8461538461538464E-2</v>
      </c>
      <c r="G67" s="14">
        <f t="shared" si="10"/>
        <v>-0.66666666666666663</v>
      </c>
      <c r="H67" s="14">
        <f t="shared" si="9"/>
        <v>-6.25E-2</v>
      </c>
    </row>
    <row r="68" spans="1:8" x14ac:dyDescent="0.2">
      <c r="A68" s="41"/>
      <c r="B68" s="12" t="s">
        <v>64</v>
      </c>
      <c r="C68" s="13">
        <v>1</v>
      </c>
      <c r="D68" s="13">
        <v>0</v>
      </c>
      <c r="E68" s="14">
        <f t="shared" si="7"/>
        <v>3.125E-2</v>
      </c>
      <c r="F68" s="14" t="str">
        <f t="shared" si="8"/>
        <v/>
      </c>
      <c r="G68" s="14">
        <f t="shared" si="10"/>
        <v>-1</v>
      </c>
      <c r="H68" s="14">
        <f t="shared" si="9"/>
        <v>-3.125E-2</v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1257</v>
      </c>
      <c r="D75" s="17">
        <f>SUM(D76:D167)</f>
        <v>1210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-3.7390612569610182E-2</v>
      </c>
      <c r="H75" s="18">
        <f t="shared" ref="H75:H106" si="13">+IF(OR(AND(E75=""),(G75="")),"",E75*G75)</f>
        <v>-3.7390612569610182E-2</v>
      </c>
    </row>
    <row r="76" spans="1:8" x14ac:dyDescent="0.2">
      <c r="A76" s="41"/>
      <c r="B76" s="12" t="s">
        <v>66</v>
      </c>
      <c r="C76" s="13">
        <v>14</v>
      </c>
      <c r="D76" s="13">
        <v>14</v>
      </c>
      <c r="E76" s="14">
        <f t="shared" si="11"/>
        <v>1.1137629276054098E-2</v>
      </c>
      <c r="F76" s="14">
        <f t="shared" si="12"/>
        <v>1.1570247933884297E-2</v>
      </c>
      <c r="G76" s="14">
        <f t="shared" ref="G76:G107" si="14">+IF(AND(C76=0,D76=0)," ",IF(C76=0,1,IF(D76=0,-1,(D76-C76)/C76)))</f>
        <v>0</v>
      </c>
      <c r="H76" s="14">
        <f t="shared" si="13"/>
        <v>0</v>
      </c>
    </row>
    <row r="77" spans="1:8" ht="25.5" x14ac:dyDescent="0.2">
      <c r="A77" s="41"/>
      <c r="B77" s="12" t="s">
        <v>67</v>
      </c>
      <c r="C77" s="13">
        <v>12</v>
      </c>
      <c r="D77" s="13">
        <v>7</v>
      </c>
      <c r="E77" s="14">
        <f t="shared" si="11"/>
        <v>9.5465393794749408E-3</v>
      </c>
      <c r="F77" s="14">
        <f t="shared" si="12"/>
        <v>5.7851239669421484E-3</v>
      </c>
      <c r="G77" s="14">
        <f t="shared" si="14"/>
        <v>-0.41666666666666669</v>
      </c>
      <c r="H77" s="14">
        <f t="shared" si="13"/>
        <v>-3.977724741447892E-3</v>
      </c>
    </row>
    <row r="78" spans="1:8" x14ac:dyDescent="0.2">
      <c r="A78" s="41"/>
      <c r="B78" s="12" t="s">
        <v>68</v>
      </c>
      <c r="C78" s="13">
        <v>1</v>
      </c>
      <c r="D78" s="13">
        <v>1</v>
      </c>
      <c r="E78" s="14">
        <f t="shared" si="11"/>
        <v>7.955449482895784E-4</v>
      </c>
      <c r="F78" s="14">
        <f t="shared" si="12"/>
        <v>8.2644628099173552E-4</v>
      </c>
      <c r="G78" s="14">
        <f t="shared" si="14"/>
        <v>0</v>
      </c>
      <c r="H78" s="14">
        <f t="shared" si="13"/>
        <v>0</v>
      </c>
    </row>
    <row r="79" spans="1:8" x14ac:dyDescent="0.2">
      <c r="A79" s="41"/>
      <c r="B79" s="12" t="s">
        <v>69</v>
      </c>
      <c r="C79" s="13">
        <v>16</v>
      </c>
      <c r="D79" s="13">
        <v>12</v>
      </c>
      <c r="E79" s="14">
        <f t="shared" si="11"/>
        <v>1.2728719172633254E-2</v>
      </c>
      <c r="F79" s="14">
        <f t="shared" si="12"/>
        <v>9.9173553719008271E-3</v>
      </c>
      <c r="G79" s="14">
        <f t="shared" si="14"/>
        <v>-0.25</v>
      </c>
      <c r="H79" s="14">
        <f t="shared" si="13"/>
        <v>-3.1821797931583136E-3</v>
      </c>
    </row>
    <row r="80" spans="1:8" ht="25.5" x14ac:dyDescent="0.2">
      <c r="A80" s="41"/>
      <c r="B80" s="12" t="s">
        <v>70</v>
      </c>
      <c r="C80" s="13">
        <v>5</v>
      </c>
      <c r="D80" s="13">
        <v>17</v>
      </c>
      <c r="E80" s="14">
        <f t="shared" si="11"/>
        <v>3.977724741447892E-3</v>
      </c>
      <c r="F80" s="14">
        <f t="shared" si="12"/>
        <v>1.4049586776859505E-2</v>
      </c>
      <c r="G80" s="14">
        <f t="shared" si="14"/>
        <v>2.4</v>
      </c>
      <c r="H80" s="14">
        <f t="shared" si="13"/>
        <v>9.5465393794749408E-3</v>
      </c>
    </row>
    <row r="81" spans="1:8" x14ac:dyDescent="0.2">
      <c r="A81" s="41"/>
      <c r="B81" s="12" t="s">
        <v>71</v>
      </c>
      <c r="C81" s="13">
        <v>0</v>
      </c>
      <c r="D81" s="13">
        <v>1</v>
      </c>
      <c r="E81" s="14" t="str">
        <f t="shared" si="11"/>
        <v/>
      </c>
      <c r="F81" s="14">
        <f t="shared" si="12"/>
        <v>8.2644628099173552E-4</v>
      </c>
      <c r="G81" s="14">
        <f t="shared" si="14"/>
        <v>1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0</v>
      </c>
      <c r="D82" s="13">
        <v>0</v>
      </c>
      <c r="E82" s="14" t="str">
        <f t="shared" si="11"/>
        <v/>
      </c>
      <c r="F82" s="14" t="str">
        <f t="shared" si="12"/>
        <v/>
      </c>
      <c r="G82" s="14" t="str">
        <f t="shared" si="14"/>
        <v xml:space="preserve"> </v>
      </c>
      <c r="H82" s="14" t="str">
        <f t="shared" si="13"/>
        <v/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0</v>
      </c>
      <c r="D84" s="13">
        <v>0</v>
      </c>
      <c r="E84" s="14" t="str">
        <f t="shared" si="11"/>
        <v/>
      </c>
      <c r="F84" s="14" t="str">
        <f t="shared" si="12"/>
        <v/>
      </c>
      <c r="G84" s="14" t="str">
        <f t="shared" si="14"/>
        <v xml:space="preserve"> </v>
      </c>
      <c r="H84" s="14" t="str">
        <f t="shared" si="13"/>
        <v/>
      </c>
    </row>
    <row r="85" spans="1:8" x14ac:dyDescent="0.2">
      <c r="A85" s="41"/>
      <c r="B85" s="12" t="s">
        <v>75</v>
      </c>
      <c r="C85" s="13">
        <v>0</v>
      </c>
      <c r="D85" s="13">
        <v>0</v>
      </c>
      <c r="E85" s="14" t="str">
        <f t="shared" si="11"/>
        <v/>
      </c>
      <c r="F85" s="14" t="str">
        <f t="shared" si="12"/>
        <v/>
      </c>
      <c r="G85" s="14" t="str">
        <f t="shared" si="14"/>
        <v xml:space="preserve"> </v>
      </c>
      <c r="H85" s="14" t="str">
        <f t="shared" si="13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3</v>
      </c>
      <c r="D87" s="13">
        <v>4</v>
      </c>
      <c r="E87" s="14">
        <f t="shared" si="11"/>
        <v>2.3866348448687352E-3</v>
      </c>
      <c r="F87" s="14">
        <f t="shared" si="12"/>
        <v>3.3057851239669421E-3</v>
      </c>
      <c r="G87" s="14">
        <f t="shared" si="14"/>
        <v>0.33333333333333331</v>
      </c>
      <c r="H87" s="14">
        <f t="shared" si="13"/>
        <v>7.955449482895784E-4</v>
      </c>
    </row>
    <row r="88" spans="1:8" x14ac:dyDescent="0.2">
      <c r="A88" s="41"/>
      <c r="B88" s="12" t="s">
        <v>78</v>
      </c>
      <c r="C88" s="13">
        <v>2</v>
      </c>
      <c r="D88" s="13">
        <v>4</v>
      </c>
      <c r="E88" s="14">
        <f t="shared" si="11"/>
        <v>1.5910898965791568E-3</v>
      </c>
      <c r="F88" s="14">
        <f t="shared" si="12"/>
        <v>3.3057851239669421E-3</v>
      </c>
      <c r="G88" s="14">
        <f t="shared" si="14"/>
        <v>1</v>
      </c>
      <c r="H88" s="14">
        <f t="shared" si="13"/>
        <v>1.5910898965791568E-3</v>
      </c>
    </row>
    <row r="89" spans="1:8" x14ac:dyDescent="0.2">
      <c r="A89" s="41"/>
      <c r="B89" s="12" t="s">
        <v>79</v>
      </c>
      <c r="C89" s="13">
        <v>3</v>
      </c>
      <c r="D89" s="13">
        <v>1</v>
      </c>
      <c r="E89" s="14">
        <f t="shared" si="11"/>
        <v>2.3866348448687352E-3</v>
      </c>
      <c r="F89" s="14">
        <f t="shared" si="12"/>
        <v>8.2644628099173552E-4</v>
      </c>
      <c r="G89" s="14">
        <f t="shared" si="14"/>
        <v>-0.66666666666666663</v>
      </c>
      <c r="H89" s="14">
        <f t="shared" si="13"/>
        <v>-1.5910898965791568E-3</v>
      </c>
    </row>
    <row r="90" spans="1:8" x14ac:dyDescent="0.2">
      <c r="A90" s="41"/>
      <c r="B90" s="12" t="s">
        <v>80</v>
      </c>
      <c r="C90" s="13">
        <v>1</v>
      </c>
      <c r="D90" s="13">
        <v>2</v>
      </c>
      <c r="E90" s="14">
        <f t="shared" si="11"/>
        <v>7.955449482895784E-4</v>
      </c>
      <c r="F90" s="14">
        <f t="shared" si="12"/>
        <v>1.652892561983471E-3</v>
      </c>
      <c r="G90" s="14">
        <f t="shared" si="14"/>
        <v>1</v>
      </c>
      <c r="H90" s="14">
        <f t="shared" si="13"/>
        <v>7.955449482895784E-4</v>
      </c>
    </row>
    <row r="91" spans="1:8" x14ac:dyDescent="0.2">
      <c r="A91" s="41"/>
      <c r="B91" s="12" t="s">
        <v>81</v>
      </c>
      <c r="C91" s="13">
        <v>33</v>
      </c>
      <c r="D91" s="13">
        <v>40</v>
      </c>
      <c r="E91" s="14">
        <f t="shared" si="11"/>
        <v>2.6252983293556086E-2</v>
      </c>
      <c r="F91" s="14">
        <f t="shared" si="12"/>
        <v>3.3057851239669422E-2</v>
      </c>
      <c r="G91" s="14">
        <f t="shared" si="14"/>
        <v>0.21212121212121213</v>
      </c>
      <c r="H91" s="14">
        <f t="shared" si="13"/>
        <v>5.5688146380270488E-3</v>
      </c>
    </row>
    <row r="92" spans="1:8" x14ac:dyDescent="0.2">
      <c r="A92" s="41"/>
      <c r="B92" s="12" t="s">
        <v>82</v>
      </c>
      <c r="C92" s="13">
        <v>3</v>
      </c>
      <c r="D92" s="13">
        <v>4</v>
      </c>
      <c r="E92" s="14">
        <f t="shared" si="11"/>
        <v>2.3866348448687352E-3</v>
      </c>
      <c r="F92" s="14">
        <f t="shared" si="12"/>
        <v>3.3057851239669421E-3</v>
      </c>
      <c r="G92" s="14">
        <f t="shared" si="14"/>
        <v>0.33333333333333331</v>
      </c>
      <c r="H92" s="14">
        <f t="shared" si="13"/>
        <v>7.955449482895784E-4</v>
      </c>
    </row>
    <row r="93" spans="1:8" x14ac:dyDescent="0.2">
      <c r="A93" s="41"/>
      <c r="B93" s="12" t="s">
        <v>83</v>
      </c>
      <c r="C93" s="13">
        <v>4</v>
      </c>
      <c r="D93" s="13">
        <v>7</v>
      </c>
      <c r="E93" s="14">
        <f t="shared" si="11"/>
        <v>3.1821797931583136E-3</v>
      </c>
      <c r="F93" s="14">
        <f t="shared" si="12"/>
        <v>5.7851239669421484E-3</v>
      </c>
      <c r="G93" s="14">
        <f t="shared" si="14"/>
        <v>0.75</v>
      </c>
      <c r="H93" s="14">
        <f t="shared" si="13"/>
        <v>2.3866348448687352E-3</v>
      </c>
    </row>
    <row r="94" spans="1:8" x14ac:dyDescent="0.2">
      <c r="A94" s="41"/>
      <c r="B94" s="12" t="s">
        <v>84</v>
      </c>
      <c r="C94" s="13">
        <v>1</v>
      </c>
      <c r="D94" s="13">
        <v>3</v>
      </c>
      <c r="E94" s="14">
        <f t="shared" si="11"/>
        <v>7.955449482895784E-4</v>
      </c>
      <c r="F94" s="14">
        <f t="shared" si="12"/>
        <v>2.4793388429752068E-3</v>
      </c>
      <c r="G94" s="14">
        <f t="shared" si="14"/>
        <v>2</v>
      </c>
      <c r="H94" s="14">
        <f t="shared" si="13"/>
        <v>1.5910898965791568E-3</v>
      </c>
    </row>
    <row r="95" spans="1:8" x14ac:dyDescent="0.2">
      <c r="A95" s="41"/>
      <c r="B95" s="12" t="s">
        <v>85</v>
      </c>
      <c r="C95" s="13">
        <v>0</v>
      </c>
      <c r="D95" s="13">
        <v>1</v>
      </c>
      <c r="E95" s="14" t="str">
        <f t="shared" si="11"/>
        <v/>
      </c>
      <c r="F95" s="14">
        <f t="shared" si="12"/>
        <v>8.2644628099173552E-4</v>
      </c>
      <c r="G95" s="14">
        <f t="shared" si="14"/>
        <v>1</v>
      </c>
      <c r="H95" s="14" t="str">
        <f t="shared" si="13"/>
        <v/>
      </c>
    </row>
    <row r="96" spans="1:8" x14ac:dyDescent="0.2">
      <c r="A96" s="41"/>
      <c r="B96" s="12" t="s">
        <v>86</v>
      </c>
      <c r="C96" s="13">
        <v>1</v>
      </c>
      <c r="D96" s="13">
        <v>0</v>
      </c>
      <c r="E96" s="14">
        <f t="shared" si="11"/>
        <v>7.955449482895784E-4</v>
      </c>
      <c r="F96" s="14" t="str">
        <f t="shared" si="12"/>
        <v/>
      </c>
      <c r="G96" s="14">
        <f t="shared" si="14"/>
        <v>-1</v>
      </c>
      <c r="H96" s="14">
        <f t="shared" si="13"/>
        <v>-7.955449482895784E-4</v>
      </c>
    </row>
    <row r="97" spans="1:8" x14ac:dyDescent="0.2">
      <c r="A97" s="41"/>
      <c r="B97" s="12" t="s">
        <v>87</v>
      </c>
      <c r="C97" s="13">
        <v>6</v>
      </c>
      <c r="D97" s="13">
        <v>4</v>
      </c>
      <c r="E97" s="14">
        <f t="shared" si="11"/>
        <v>4.7732696897374704E-3</v>
      </c>
      <c r="F97" s="14">
        <f t="shared" si="12"/>
        <v>3.3057851239669421E-3</v>
      </c>
      <c r="G97" s="14">
        <f t="shared" si="14"/>
        <v>-0.33333333333333331</v>
      </c>
      <c r="H97" s="14">
        <f t="shared" si="13"/>
        <v>-1.5910898965791568E-3</v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9</v>
      </c>
      <c r="D99" s="13">
        <v>11</v>
      </c>
      <c r="E99" s="14">
        <f t="shared" si="11"/>
        <v>7.1599045346062056E-3</v>
      </c>
      <c r="F99" s="14">
        <f t="shared" si="12"/>
        <v>9.0909090909090905E-3</v>
      </c>
      <c r="G99" s="14">
        <f t="shared" si="14"/>
        <v>0.22222222222222221</v>
      </c>
      <c r="H99" s="14">
        <f t="shared" si="13"/>
        <v>1.5910898965791568E-3</v>
      </c>
    </row>
    <row r="100" spans="1:8" x14ac:dyDescent="0.2">
      <c r="A100" s="41"/>
      <c r="B100" s="12" t="s">
        <v>90</v>
      </c>
      <c r="C100" s="13">
        <v>0</v>
      </c>
      <c r="D100" s="13">
        <v>1</v>
      </c>
      <c r="E100" s="14" t="str">
        <f t="shared" si="11"/>
        <v/>
      </c>
      <c r="F100" s="14">
        <f t="shared" si="12"/>
        <v>8.2644628099173552E-4</v>
      </c>
      <c r="G100" s="14">
        <f t="shared" si="14"/>
        <v>1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1</v>
      </c>
      <c r="D101" s="13">
        <v>1</v>
      </c>
      <c r="E101" s="14">
        <f t="shared" si="11"/>
        <v>7.955449482895784E-4</v>
      </c>
      <c r="F101" s="14">
        <f t="shared" si="12"/>
        <v>8.2644628099173552E-4</v>
      </c>
      <c r="G101" s="14">
        <f t="shared" si="14"/>
        <v>0</v>
      </c>
      <c r="H101" s="14">
        <f t="shared" si="13"/>
        <v>0</v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8</v>
      </c>
      <c r="D103" s="13">
        <v>11</v>
      </c>
      <c r="E103" s="14">
        <f t="shared" si="11"/>
        <v>6.3643595863166272E-3</v>
      </c>
      <c r="F103" s="14">
        <f t="shared" si="12"/>
        <v>9.0909090909090905E-3</v>
      </c>
      <c r="G103" s="14">
        <f t="shared" si="14"/>
        <v>0.375</v>
      </c>
      <c r="H103" s="14">
        <f t="shared" si="13"/>
        <v>2.3866348448687352E-3</v>
      </c>
    </row>
    <row r="104" spans="1:8" x14ac:dyDescent="0.2">
      <c r="A104" s="41"/>
      <c r="B104" s="12" t="s">
        <v>94</v>
      </c>
      <c r="C104" s="13">
        <v>7</v>
      </c>
      <c r="D104" s="13">
        <v>9</v>
      </c>
      <c r="E104" s="14">
        <f t="shared" si="11"/>
        <v>5.5688146380270488E-3</v>
      </c>
      <c r="F104" s="14">
        <f t="shared" si="12"/>
        <v>7.4380165289256199E-3</v>
      </c>
      <c r="G104" s="14">
        <f t="shared" si="14"/>
        <v>0.2857142857142857</v>
      </c>
      <c r="H104" s="14">
        <f t="shared" si="13"/>
        <v>1.5910898965791568E-3</v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6</v>
      </c>
      <c r="D106" s="13">
        <v>1</v>
      </c>
      <c r="E106" s="14">
        <f t="shared" si="11"/>
        <v>4.7732696897374704E-3</v>
      </c>
      <c r="F106" s="14">
        <f t="shared" si="12"/>
        <v>8.2644628099173552E-4</v>
      </c>
      <c r="G106" s="14">
        <f t="shared" si="14"/>
        <v>-0.83333333333333337</v>
      </c>
      <c r="H106" s="14">
        <f t="shared" si="13"/>
        <v>-3.977724741447892E-3</v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1</v>
      </c>
      <c r="E108" s="14" t="str">
        <f t="shared" si="15"/>
        <v/>
      </c>
      <c r="F108" s="14">
        <f t="shared" si="16"/>
        <v>8.2644628099173552E-4</v>
      </c>
      <c r="G108" s="14">
        <f t="shared" ref="G108:G139" si="18">+IF(AND(C108=0,D108=0)," ",IF(C108=0,1,IF(D108=0,-1,(D108-C108)/C108)))</f>
        <v>1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0</v>
      </c>
      <c r="D109" s="13">
        <v>0</v>
      </c>
      <c r="E109" s="14" t="str">
        <f t="shared" si="15"/>
        <v/>
      </c>
      <c r="F109" s="14" t="str">
        <f t="shared" si="16"/>
        <v/>
      </c>
      <c r="G109" s="14" t="str">
        <f t="shared" si="18"/>
        <v xml:space="preserve"> </v>
      </c>
      <c r="H109" s="14" t="str">
        <f t="shared" si="17"/>
        <v/>
      </c>
    </row>
    <row r="110" spans="1:8" x14ac:dyDescent="0.2">
      <c r="A110" s="41"/>
      <c r="B110" s="12" t="s">
        <v>101</v>
      </c>
      <c r="C110" s="13">
        <v>903</v>
      </c>
      <c r="D110" s="13">
        <v>946</v>
      </c>
      <c r="E110" s="14">
        <f t="shared" si="15"/>
        <v>0.7183770883054893</v>
      </c>
      <c r="F110" s="14">
        <f t="shared" si="16"/>
        <v>0.78181818181818186</v>
      </c>
      <c r="G110" s="14">
        <f t="shared" si="18"/>
        <v>4.7619047619047616E-2</v>
      </c>
      <c r="H110" s="14">
        <f t="shared" si="17"/>
        <v>3.4208432776451872E-2</v>
      </c>
    </row>
    <row r="111" spans="1:8" x14ac:dyDescent="0.2">
      <c r="A111" s="41"/>
      <c r="B111" s="12" t="s">
        <v>102</v>
      </c>
      <c r="C111" s="13">
        <v>2</v>
      </c>
      <c r="D111" s="13">
        <v>1</v>
      </c>
      <c r="E111" s="14">
        <f t="shared" si="15"/>
        <v>1.5910898965791568E-3</v>
      </c>
      <c r="F111" s="14">
        <f t="shared" si="16"/>
        <v>8.2644628099173552E-4</v>
      </c>
      <c r="G111" s="14">
        <f t="shared" si="18"/>
        <v>-0.5</v>
      </c>
      <c r="H111" s="14">
        <f t="shared" si="17"/>
        <v>-7.955449482895784E-4</v>
      </c>
    </row>
    <row r="112" spans="1:8" ht="25.5" x14ac:dyDescent="0.2">
      <c r="A112" s="41"/>
      <c r="B112" s="12" t="s">
        <v>103</v>
      </c>
      <c r="C112" s="13">
        <v>0</v>
      </c>
      <c r="D112" s="13">
        <v>0</v>
      </c>
      <c r="E112" s="14" t="str">
        <f t="shared" si="15"/>
        <v/>
      </c>
      <c r="F112" s="14" t="str">
        <f t="shared" si="16"/>
        <v/>
      </c>
      <c r="G112" s="14" t="str">
        <f t="shared" si="18"/>
        <v xml:space="preserve"> </v>
      </c>
      <c r="H112" s="14" t="str">
        <f t="shared" si="17"/>
        <v/>
      </c>
    </row>
    <row r="113" spans="1:8" ht="25.5" x14ac:dyDescent="0.2">
      <c r="A113" s="41"/>
      <c r="B113" s="12" t="s">
        <v>104</v>
      </c>
      <c r="C113" s="13">
        <v>1</v>
      </c>
      <c r="D113" s="13">
        <v>4</v>
      </c>
      <c r="E113" s="14">
        <f t="shared" si="15"/>
        <v>7.955449482895784E-4</v>
      </c>
      <c r="F113" s="14">
        <f t="shared" si="16"/>
        <v>3.3057851239669421E-3</v>
      </c>
      <c r="G113" s="14">
        <f t="shared" si="18"/>
        <v>3</v>
      </c>
      <c r="H113" s="14">
        <f t="shared" si="17"/>
        <v>2.3866348448687352E-3</v>
      </c>
    </row>
    <row r="114" spans="1:8" x14ac:dyDescent="0.2">
      <c r="A114" s="41"/>
      <c r="B114" s="12" t="s">
        <v>105</v>
      </c>
      <c r="C114" s="13">
        <v>2</v>
      </c>
      <c r="D114" s="13">
        <v>1</v>
      </c>
      <c r="E114" s="14">
        <f t="shared" si="15"/>
        <v>1.5910898965791568E-3</v>
      </c>
      <c r="F114" s="14">
        <f t="shared" si="16"/>
        <v>8.2644628099173552E-4</v>
      </c>
      <c r="G114" s="14">
        <f t="shared" si="18"/>
        <v>-0.5</v>
      </c>
      <c r="H114" s="14">
        <f t="shared" si="17"/>
        <v>-7.955449482895784E-4</v>
      </c>
    </row>
    <row r="115" spans="1:8" x14ac:dyDescent="0.2">
      <c r="A115" s="41"/>
      <c r="B115" s="12" t="s">
        <v>106</v>
      </c>
      <c r="C115" s="13">
        <v>38</v>
      </c>
      <c r="D115" s="13">
        <v>9</v>
      </c>
      <c r="E115" s="14">
        <f t="shared" si="15"/>
        <v>3.0230708035003977E-2</v>
      </c>
      <c r="F115" s="14">
        <f t="shared" si="16"/>
        <v>7.4380165289256199E-3</v>
      </c>
      <c r="G115" s="14">
        <f t="shared" si="18"/>
        <v>-0.76315789473684215</v>
      </c>
      <c r="H115" s="14">
        <f t="shared" si="17"/>
        <v>-2.3070803500397773E-2</v>
      </c>
    </row>
    <row r="116" spans="1:8" x14ac:dyDescent="0.2">
      <c r="A116" s="41"/>
      <c r="B116" s="12" t="s">
        <v>107</v>
      </c>
      <c r="C116" s="13">
        <v>3</v>
      </c>
      <c r="D116" s="13">
        <v>1</v>
      </c>
      <c r="E116" s="14">
        <f t="shared" si="15"/>
        <v>2.3866348448687352E-3</v>
      </c>
      <c r="F116" s="14">
        <f t="shared" si="16"/>
        <v>8.2644628099173552E-4</v>
      </c>
      <c r="G116" s="14">
        <f t="shared" si="18"/>
        <v>-0.66666666666666663</v>
      </c>
      <c r="H116" s="14">
        <f t="shared" si="17"/>
        <v>-1.5910898965791568E-3</v>
      </c>
    </row>
    <row r="117" spans="1:8" x14ac:dyDescent="0.2">
      <c r="A117" s="41"/>
      <c r="B117" s="12" t="s">
        <v>108</v>
      </c>
      <c r="C117" s="13">
        <v>2</v>
      </c>
      <c r="D117" s="13">
        <v>0</v>
      </c>
      <c r="E117" s="14">
        <f t="shared" si="15"/>
        <v>1.5910898965791568E-3</v>
      </c>
      <c r="F117" s="14" t="str">
        <f t="shared" si="16"/>
        <v/>
      </c>
      <c r="G117" s="14">
        <f t="shared" si="18"/>
        <v>-1</v>
      </c>
      <c r="H117" s="14">
        <f t="shared" si="17"/>
        <v>-1.5910898965791568E-3</v>
      </c>
    </row>
    <row r="118" spans="1:8" x14ac:dyDescent="0.2">
      <c r="A118" s="41"/>
      <c r="B118" s="12" t="s">
        <v>109</v>
      </c>
      <c r="C118" s="13">
        <v>0</v>
      </c>
      <c r="D118" s="13">
        <v>1</v>
      </c>
      <c r="E118" s="14" t="str">
        <f t="shared" si="15"/>
        <v/>
      </c>
      <c r="F118" s="14">
        <f t="shared" si="16"/>
        <v>8.2644628099173552E-4</v>
      </c>
      <c r="G118" s="14">
        <f t="shared" si="18"/>
        <v>1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14</v>
      </c>
      <c r="D120" s="13">
        <v>4</v>
      </c>
      <c r="E120" s="14">
        <f t="shared" si="15"/>
        <v>1.1137629276054098E-2</v>
      </c>
      <c r="F120" s="14">
        <f t="shared" si="16"/>
        <v>3.3057851239669421E-3</v>
      </c>
      <c r="G120" s="14">
        <f t="shared" si="18"/>
        <v>-0.7142857142857143</v>
      </c>
      <c r="H120" s="14">
        <f t="shared" si="17"/>
        <v>-7.955449482895784E-3</v>
      </c>
    </row>
    <row r="121" spans="1:8" x14ac:dyDescent="0.2">
      <c r="A121" s="41"/>
      <c r="B121" s="12" t="s">
        <v>112</v>
      </c>
      <c r="C121" s="13">
        <v>0</v>
      </c>
      <c r="D121" s="13">
        <v>5</v>
      </c>
      <c r="E121" s="14" t="str">
        <f t="shared" si="15"/>
        <v/>
      </c>
      <c r="F121" s="14">
        <f t="shared" si="16"/>
        <v>4.1322314049586778E-3</v>
      </c>
      <c r="G121" s="14">
        <f t="shared" si="18"/>
        <v>1</v>
      </c>
      <c r="H121" s="14" t="str">
        <f t="shared" si="17"/>
        <v/>
      </c>
    </row>
    <row r="122" spans="1:8" x14ac:dyDescent="0.2">
      <c r="A122" s="41"/>
      <c r="B122" s="12" t="s">
        <v>113</v>
      </c>
      <c r="C122" s="13">
        <v>2</v>
      </c>
      <c r="D122" s="13">
        <v>6</v>
      </c>
      <c r="E122" s="14">
        <f t="shared" si="15"/>
        <v>1.5910898965791568E-3</v>
      </c>
      <c r="F122" s="14">
        <f t="shared" si="16"/>
        <v>4.9586776859504135E-3</v>
      </c>
      <c r="G122" s="14">
        <f t="shared" si="18"/>
        <v>2</v>
      </c>
      <c r="H122" s="14">
        <f t="shared" si="17"/>
        <v>3.1821797931583136E-3</v>
      </c>
    </row>
    <row r="123" spans="1:8" x14ac:dyDescent="0.2">
      <c r="A123" s="41"/>
      <c r="B123" s="12" t="s">
        <v>114</v>
      </c>
      <c r="C123" s="13">
        <v>5</v>
      </c>
      <c r="D123" s="13">
        <v>5</v>
      </c>
      <c r="E123" s="14">
        <f t="shared" si="15"/>
        <v>3.977724741447892E-3</v>
      </c>
      <c r="F123" s="14">
        <f t="shared" si="16"/>
        <v>4.1322314049586778E-3</v>
      </c>
      <c r="G123" s="14">
        <f t="shared" si="18"/>
        <v>0</v>
      </c>
      <c r="H123" s="14">
        <f t="shared" si="17"/>
        <v>0</v>
      </c>
    </row>
    <row r="124" spans="1:8" x14ac:dyDescent="0.2">
      <c r="A124" s="41"/>
      <c r="B124" s="12" t="s">
        <v>115</v>
      </c>
      <c r="C124" s="13">
        <v>2</v>
      </c>
      <c r="D124" s="13">
        <v>5</v>
      </c>
      <c r="E124" s="14">
        <f t="shared" si="15"/>
        <v>1.5910898965791568E-3</v>
      </c>
      <c r="F124" s="14">
        <f t="shared" si="16"/>
        <v>4.1322314049586778E-3</v>
      </c>
      <c r="G124" s="14">
        <f t="shared" si="18"/>
        <v>1.5</v>
      </c>
      <c r="H124" s="14">
        <f t="shared" si="17"/>
        <v>2.3866348448687352E-3</v>
      </c>
    </row>
    <row r="125" spans="1:8" x14ac:dyDescent="0.2">
      <c r="A125" s="41"/>
      <c r="B125" s="12" t="s">
        <v>116</v>
      </c>
      <c r="C125" s="13">
        <v>11</v>
      </c>
      <c r="D125" s="13">
        <v>14</v>
      </c>
      <c r="E125" s="14">
        <f t="shared" si="15"/>
        <v>8.7509944311853615E-3</v>
      </c>
      <c r="F125" s="14">
        <f t="shared" si="16"/>
        <v>1.1570247933884297E-2</v>
      </c>
      <c r="G125" s="14">
        <f t="shared" si="18"/>
        <v>0.27272727272727271</v>
      </c>
      <c r="H125" s="14">
        <f t="shared" si="17"/>
        <v>2.3866348448687348E-3</v>
      </c>
    </row>
    <row r="126" spans="1:8" x14ac:dyDescent="0.2">
      <c r="A126" s="41"/>
      <c r="B126" s="12" t="s">
        <v>117</v>
      </c>
      <c r="C126" s="13">
        <v>3</v>
      </c>
      <c r="D126" s="13">
        <v>5</v>
      </c>
      <c r="E126" s="14">
        <f t="shared" si="15"/>
        <v>2.3866348448687352E-3</v>
      </c>
      <c r="F126" s="14">
        <f t="shared" si="16"/>
        <v>4.1322314049586778E-3</v>
      </c>
      <c r="G126" s="14">
        <f t="shared" si="18"/>
        <v>0.66666666666666663</v>
      </c>
      <c r="H126" s="14">
        <f t="shared" si="17"/>
        <v>1.5910898965791568E-3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1</v>
      </c>
      <c r="D128" s="13">
        <v>3</v>
      </c>
      <c r="E128" s="14">
        <f t="shared" si="15"/>
        <v>7.955449482895784E-4</v>
      </c>
      <c r="F128" s="14">
        <f t="shared" si="16"/>
        <v>2.4793388429752068E-3</v>
      </c>
      <c r="G128" s="14">
        <f t="shared" si="18"/>
        <v>2</v>
      </c>
      <c r="H128" s="14">
        <f t="shared" si="17"/>
        <v>1.5910898965791568E-3</v>
      </c>
    </row>
    <row r="129" spans="1:8" x14ac:dyDescent="0.2">
      <c r="A129" s="41"/>
      <c r="B129" s="12" t="s">
        <v>120</v>
      </c>
      <c r="C129" s="13">
        <v>2</v>
      </c>
      <c r="D129" s="13">
        <v>0</v>
      </c>
      <c r="E129" s="14">
        <f t="shared" si="15"/>
        <v>1.5910898965791568E-3</v>
      </c>
      <c r="F129" s="14" t="str">
        <f t="shared" si="16"/>
        <v/>
      </c>
      <c r="G129" s="14">
        <f t="shared" si="18"/>
        <v>-1</v>
      </c>
      <c r="H129" s="14">
        <f t="shared" si="17"/>
        <v>-1.5910898965791568E-3</v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113</v>
      </c>
      <c r="D131" s="13">
        <v>22</v>
      </c>
      <c r="E131" s="14">
        <f t="shared" si="15"/>
        <v>8.9896579156722362E-2</v>
      </c>
      <c r="F131" s="14">
        <f t="shared" si="16"/>
        <v>1.8181818181818181E-2</v>
      </c>
      <c r="G131" s="14">
        <f t="shared" si="18"/>
        <v>-0.80530973451327437</v>
      </c>
      <c r="H131" s="14">
        <f t="shared" si="17"/>
        <v>-7.2394590294351635E-2</v>
      </c>
    </row>
    <row r="132" spans="1:8" ht="25.5" x14ac:dyDescent="0.2">
      <c r="A132" s="41"/>
      <c r="B132" s="12" t="s">
        <v>123</v>
      </c>
      <c r="C132" s="13">
        <v>0</v>
      </c>
      <c r="D132" s="13">
        <v>0</v>
      </c>
      <c r="E132" s="14" t="str">
        <f t="shared" si="15"/>
        <v/>
      </c>
      <c r="F132" s="14" t="str">
        <f t="shared" si="16"/>
        <v/>
      </c>
      <c r="G132" s="14" t="str">
        <f t="shared" si="18"/>
        <v xml:space="preserve"> </v>
      </c>
      <c r="H132" s="14" t="str">
        <f t="shared" si="17"/>
        <v/>
      </c>
    </row>
    <row r="133" spans="1:8" x14ac:dyDescent="0.2">
      <c r="A133" s="41"/>
      <c r="B133" s="12" t="s">
        <v>124</v>
      </c>
      <c r="C133" s="13">
        <v>1</v>
      </c>
      <c r="D133" s="13">
        <v>0</v>
      </c>
      <c r="E133" s="14">
        <f t="shared" si="15"/>
        <v>7.955449482895784E-4</v>
      </c>
      <c r="F133" s="14" t="str">
        <f t="shared" si="16"/>
        <v/>
      </c>
      <c r="G133" s="14">
        <f t="shared" si="18"/>
        <v>-1</v>
      </c>
      <c r="H133" s="14">
        <f t="shared" si="17"/>
        <v>-7.955449482895784E-4</v>
      </c>
    </row>
    <row r="134" spans="1:8" x14ac:dyDescent="0.2">
      <c r="A134" s="41"/>
      <c r="B134" s="12" t="s">
        <v>125</v>
      </c>
      <c r="C134" s="13">
        <v>4</v>
      </c>
      <c r="D134" s="13">
        <v>0</v>
      </c>
      <c r="E134" s="14">
        <f t="shared" si="15"/>
        <v>3.1821797931583136E-3</v>
      </c>
      <c r="F134" s="14" t="str">
        <f t="shared" si="16"/>
        <v/>
      </c>
      <c r="G134" s="14">
        <f t="shared" si="18"/>
        <v>-1</v>
      </c>
      <c r="H134" s="14">
        <f t="shared" si="17"/>
        <v>-3.1821797931583136E-3</v>
      </c>
    </row>
    <row r="135" spans="1:8" x14ac:dyDescent="0.2">
      <c r="A135" s="41"/>
      <c r="B135" s="12" t="s">
        <v>126</v>
      </c>
      <c r="C135" s="13">
        <v>0</v>
      </c>
      <c r="D135" s="13">
        <v>0</v>
      </c>
      <c r="E135" s="14" t="str">
        <f t="shared" si="15"/>
        <v/>
      </c>
      <c r="F135" s="14" t="str">
        <f t="shared" si="16"/>
        <v/>
      </c>
      <c r="G135" s="14" t="str">
        <f t="shared" si="18"/>
        <v xml:space="preserve"> 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0</v>
      </c>
      <c r="D136" s="13">
        <v>1</v>
      </c>
      <c r="E136" s="14" t="str">
        <f t="shared" si="15"/>
        <v/>
      </c>
      <c r="F136" s="14">
        <f t="shared" si="16"/>
        <v>8.2644628099173552E-4</v>
      </c>
      <c r="G136" s="14">
        <f t="shared" si="18"/>
        <v>1</v>
      </c>
      <c r="H136" s="14" t="str">
        <f t="shared" si="17"/>
        <v/>
      </c>
    </row>
    <row r="137" spans="1:8" x14ac:dyDescent="0.2">
      <c r="A137" s="41"/>
      <c r="B137" s="12" t="s">
        <v>128</v>
      </c>
      <c r="C137" s="13">
        <v>0</v>
      </c>
      <c r="D137" s="13">
        <v>1</v>
      </c>
      <c r="E137" s="14" t="str">
        <f t="shared" si="15"/>
        <v/>
      </c>
      <c r="F137" s="14">
        <f t="shared" si="16"/>
        <v>8.2644628099173552E-4</v>
      </c>
      <c r="G137" s="14">
        <f t="shared" si="18"/>
        <v>1</v>
      </c>
      <c r="H137" s="14" t="str">
        <f t="shared" si="17"/>
        <v/>
      </c>
    </row>
    <row r="138" spans="1:8" x14ac:dyDescent="0.2">
      <c r="A138" s="41"/>
      <c r="B138" s="12" t="s">
        <v>129</v>
      </c>
      <c r="C138" s="13">
        <v>0</v>
      </c>
      <c r="D138" s="13">
        <v>1</v>
      </c>
      <c r="E138" s="14" t="str">
        <f t="shared" si="15"/>
        <v/>
      </c>
      <c r="F138" s="14">
        <f t="shared" si="16"/>
        <v>8.2644628099173552E-4</v>
      </c>
      <c r="G138" s="14">
        <f t="shared" si="18"/>
        <v>1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1</v>
      </c>
      <c r="D139" s="13">
        <v>9</v>
      </c>
      <c r="E139" s="14">
        <f t="shared" ref="E139:E167" si="19">+IF(C139=0,"",C139/C$75)</f>
        <v>7.955449482895784E-4</v>
      </c>
      <c r="F139" s="14">
        <f t="shared" ref="F139:F167" si="20">+IF(D139=0,"",D139/D$75)</f>
        <v>7.4380165289256199E-3</v>
      </c>
      <c r="G139" s="14">
        <f t="shared" si="18"/>
        <v>8</v>
      </c>
      <c r="H139" s="14">
        <f t="shared" ref="H139:H167" si="21">+IF(OR(AND(E139=""),(G139="")),"",E139*G139)</f>
        <v>6.3643595863166272E-3</v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0</v>
      </c>
      <c r="E141" s="14" t="str">
        <f t="shared" si="19"/>
        <v/>
      </c>
      <c r="F141" s="14" t="str">
        <f t="shared" si="20"/>
        <v/>
      </c>
      <c r="G141" s="14" t="str">
        <f t="shared" si="22"/>
        <v xml:space="preserve"> 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0</v>
      </c>
      <c r="D142" s="13">
        <v>1</v>
      </c>
      <c r="E142" s="14" t="str">
        <f t="shared" si="19"/>
        <v/>
      </c>
      <c r="F142" s="14">
        <f t="shared" si="20"/>
        <v>8.2644628099173552E-4</v>
      </c>
      <c r="G142" s="14">
        <f t="shared" si="22"/>
        <v>1</v>
      </c>
      <c r="H142" s="14" t="str">
        <f t="shared" si="21"/>
        <v/>
      </c>
    </row>
    <row r="143" spans="1:8" ht="25.5" x14ac:dyDescent="0.2">
      <c r="A143" s="41"/>
      <c r="B143" s="12" t="s">
        <v>134</v>
      </c>
      <c r="C143" s="13">
        <v>0</v>
      </c>
      <c r="D143" s="13">
        <v>1</v>
      </c>
      <c r="E143" s="14" t="str">
        <f t="shared" si="19"/>
        <v/>
      </c>
      <c r="F143" s="14">
        <f t="shared" si="20"/>
        <v>8.2644628099173552E-4</v>
      </c>
      <c r="G143" s="14">
        <f t="shared" si="22"/>
        <v>1</v>
      </c>
      <c r="H143" s="14" t="str">
        <f t="shared" si="21"/>
        <v/>
      </c>
    </row>
    <row r="144" spans="1:8" ht="25.5" x14ac:dyDescent="0.2">
      <c r="A144" s="41"/>
      <c r="B144" s="12" t="s">
        <v>135</v>
      </c>
      <c r="C144" s="13">
        <v>0</v>
      </c>
      <c r="D144" s="13">
        <v>1</v>
      </c>
      <c r="E144" s="14" t="str">
        <f t="shared" si="19"/>
        <v/>
      </c>
      <c r="F144" s="14">
        <f t="shared" si="20"/>
        <v>8.2644628099173552E-4</v>
      </c>
      <c r="G144" s="14">
        <f t="shared" si="22"/>
        <v>1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0</v>
      </c>
      <c r="E148" s="14" t="str">
        <f t="shared" si="19"/>
        <v/>
      </c>
      <c r="F148" s="14" t="str">
        <f t="shared" si="20"/>
        <v/>
      </c>
      <c r="G148" s="14" t="str">
        <f t="shared" si="22"/>
        <v xml:space="preserve"> 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1</v>
      </c>
      <c r="D153" s="13">
        <v>0</v>
      </c>
      <c r="E153" s="14">
        <f t="shared" si="19"/>
        <v>7.955449482895784E-4</v>
      </c>
      <c r="F153" s="14" t="str">
        <f t="shared" si="20"/>
        <v/>
      </c>
      <c r="G153" s="14">
        <f t="shared" si="22"/>
        <v>-1</v>
      </c>
      <c r="H153" s="14">
        <f t="shared" si="21"/>
        <v>-7.955449482895784E-4</v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0</v>
      </c>
      <c r="D155" s="13">
        <v>0</v>
      </c>
      <c r="E155" s="14" t="str">
        <f t="shared" si="19"/>
        <v/>
      </c>
      <c r="F155" s="14" t="str">
        <f t="shared" si="20"/>
        <v/>
      </c>
      <c r="G155" s="14" t="str">
        <f t="shared" si="22"/>
        <v xml:space="preserve"> </v>
      </c>
      <c r="H155" s="14" t="str">
        <f t="shared" si="21"/>
        <v/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0</v>
      </c>
      <c r="E158" s="14" t="str">
        <f t="shared" si="19"/>
        <v/>
      </c>
      <c r="F158" s="14" t="str">
        <f t="shared" si="20"/>
        <v/>
      </c>
      <c r="G158" s="14" t="str">
        <f t="shared" si="22"/>
        <v xml:space="preserve"> 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10</v>
      </c>
      <c r="D164" s="13">
        <v>6</v>
      </c>
      <c r="E164" s="14">
        <f t="shared" si="19"/>
        <v>7.955449482895784E-3</v>
      </c>
      <c r="F164" s="14">
        <f t="shared" si="20"/>
        <v>4.9586776859504135E-3</v>
      </c>
      <c r="G164" s="14">
        <f t="shared" si="22"/>
        <v>-0.4</v>
      </c>
      <c r="H164" s="14">
        <f t="shared" si="21"/>
        <v>-3.1821797931583136E-3</v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841</v>
      </c>
      <c r="D173" s="17">
        <f>SUM(D174:D343)</f>
        <v>255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-0.69678953626634954</v>
      </c>
      <c r="H173" s="18">
        <f t="shared" ref="H173:H204" si="25">+IF(OR(AND(E173=""),(G173="")),"",E173*G173)</f>
        <v>-0.69678953626634954</v>
      </c>
    </row>
    <row r="174" spans="1:8" x14ac:dyDescent="0.2">
      <c r="A174" s="41"/>
      <c r="B174" s="12" t="s">
        <v>159</v>
      </c>
      <c r="C174" s="13">
        <v>6</v>
      </c>
      <c r="D174" s="13">
        <v>6</v>
      </c>
      <c r="E174" s="14">
        <f t="shared" si="23"/>
        <v>7.1343638525564806E-3</v>
      </c>
      <c r="F174" s="14">
        <f t="shared" si="24"/>
        <v>2.3529411764705882E-2</v>
      </c>
      <c r="G174" s="14">
        <f t="shared" ref="G174:G205" si="26">+IF(AND(C174=0,D174=0)," ",IF(C174=0,1,IF(D174=0,-1,(D174-C174)/C174)))</f>
        <v>0</v>
      </c>
      <c r="H174" s="14">
        <f t="shared" si="25"/>
        <v>0</v>
      </c>
    </row>
    <row r="175" spans="1:8" x14ac:dyDescent="0.2">
      <c r="A175" s="41"/>
      <c r="B175" s="12" t="s">
        <v>160</v>
      </c>
      <c r="C175" s="13">
        <v>2</v>
      </c>
      <c r="D175" s="13">
        <v>3</v>
      </c>
      <c r="E175" s="14">
        <f t="shared" si="23"/>
        <v>2.3781212841854932E-3</v>
      </c>
      <c r="F175" s="14">
        <f t="shared" si="24"/>
        <v>1.1764705882352941E-2</v>
      </c>
      <c r="G175" s="14">
        <f t="shared" si="26"/>
        <v>0.5</v>
      </c>
      <c r="H175" s="14">
        <f t="shared" si="25"/>
        <v>1.1890606420927466E-3</v>
      </c>
    </row>
    <row r="176" spans="1:8" ht="38.25" x14ac:dyDescent="0.2">
      <c r="A176" s="41"/>
      <c r="B176" s="12" t="s">
        <v>161</v>
      </c>
      <c r="C176" s="13">
        <v>191</v>
      </c>
      <c r="D176" s="13">
        <v>0</v>
      </c>
      <c r="E176" s="14">
        <f t="shared" si="23"/>
        <v>0.22711058263971462</v>
      </c>
      <c r="F176" s="14" t="str">
        <f t="shared" si="24"/>
        <v/>
      </c>
      <c r="G176" s="14">
        <f t="shared" si="26"/>
        <v>-1</v>
      </c>
      <c r="H176" s="14">
        <f t="shared" si="25"/>
        <v>-0.22711058263971462</v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5</v>
      </c>
      <c r="D178" s="13">
        <v>8</v>
      </c>
      <c r="E178" s="14">
        <f t="shared" si="23"/>
        <v>5.945303210463734E-3</v>
      </c>
      <c r="F178" s="14">
        <f t="shared" si="24"/>
        <v>3.1372549019607843E-2</v>
      </c>
      <c r="G178" s="14">
        <f t="shared" si="26"/>
        <v>0.6</v>
      </c>
      <c r="H178" s="14">
        <f t="shared" si="25"/>
        <v>3.5671819262782403E-3</v>
      </c>
    </row>
    <row r="179" spans="1:8" x14ac:dyDescent="0.2">
      <c r="A179" s="41"/>
      <c r="B179" s="12" t="s">
        <v>164</v>
      </c>
      <c r="C179" s="13">
        <v>49</v>
      </c>
      <c r="D179" s="13">
        <v>16</v>
      </c>
      <c r="E179" s="14">
        <f t="shared" si="23"/>
        <v>5.8263971462544591E-2</v>
      </c>
      <c r="F179" s="14">
        <f t="shared" si="24"/>
        <v>6.2745098039215685E-2</v>
      </c>
      <c r="G179" s="14">
        <f t="shared" si="26"/>
        <v>-0.67346938775510201</v>
      </c>
      <c r="H179" s="14">
        <f t="shared" si="25"/>
        <v>-3.9239001189060638E-2</v>
      </c>
    </row>
    <row r="180" spans="1:8" x14ac:dyDescent="0.2">
      <c r="A180" s="41"/>
      <c r="B180" s="12" t="s">
        <v>165</v>
      </c>
      <c r="C180" s="13">
        <v>0</v>
      </c>
      <c r="D180" s="13">
        <v>0</v>
      </c>
      <c r="E180" s="14" t="str">
        <f t="shared" si="23"/>
        <v/>
      </c>
      <c r="F180" s="14" t="str">
        <f t="shared" si="24"/>
        <v/>
      </c>
      <c r="G180" s="14" t="str">
        <f t="shared" si="26"/>
        <v xml:space="preserve"> 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6</v>
      </c>
      <c r="D181" s="13">
        <v>4</v>
      </c>
      <c r="E181" s="14">
        <f t="shared" si="23"/>
        <v>7.1343638525564806E-3</v>
      </c>
      <c r="F181" s="14">
        <f t="shared" si="24"/>
        <v>1.5686274509803921E-2</v>
      </c>
      <c r="G181" s="14">
        <f t="shared" si="26"/>
        <v>-0.33333333333333331</v>
      </c>
      <c r="H181" s="14">
        <f t="shared" si="25"/>
        <v>-2.3781212841854932E-3</v>
      </c>
    </row>
    <row r="182" spans="1:8" x14ac:dyDescent="0.2">
      <c r="A182" s="41"/>
      <c r="B182" s="12" t="s">
        <v>167</v>
      </c>
      <c r="C182" s="13">
        <v>4</v>
      </c>
      <c r="D182" s="13">
        <v>3</v>
      </c>
      <c r="E182" s="14">
        <f t="shared" si="23"/>
        <v>4.7562425683709865E-3</v>
      </c>
      <c r="F182" s="14">
        <f t="shared" si="24"/>
        <v>1.1764705882352941E-2</v>
      </c>
      <c r="G182" s="14">
        <f t="shared" si="26"/>
        <v>-0.25</v>
      </c>
      <c r="H182" s="14">
        <f t="shared" si="25"/>
        <v>-1.1890606420927466E-3</v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11</v>
      </c>
      <c r="D186" s="13">
        <v>6</v>
      </c>
      <c r="E186" s="14">
        <f t="shared" si="23"/>
        <v>1.3079667063020214E-2</v>
      </c>
      <c r="F186" s="14">
        <f t="shared" si="24"/>
        <v>2.3529411764705882E-2</v>
      </c>
      <c r="G186" s="14">
        <f t="shared" si="26"/>
        <v>-0.45454545454545453</v>
      </c>
      <c r="H186" s="14">
        <f t="shared" si="25"/>
        <v>-5.9453032104637331E-3</v>
      </c>
    </row>
    <row r="187" spans="1:8" x14ac:dyDescent="0.2">
      <c r="A187" s="41"/>
      <c r="B187" s="12" t="s">
        <v>172</v>
      </c>
      <c r="C187" s="13">
        <v>13</v>
      </c>
      <c r="D187" s="13">
        <v>3</v>
      </c>
      <c r="E187" s="14">
        <f t="shared" si="23"/>
        <v>1.5457788347205707E-2</v>
      </c>
      <c r="F187" s="14">
        <f t="shared" si="24"/>
        <v>1.1764705882352941E-2</v>
      </c>
      <c r="G187" s="14">
        <f t="shared" si="26"/>
        <v>-0.76923076923076927</v>
      </c>
      <c r="H187" s="14">
        <f t="shared" si="25"/>
        <v>-1.1890606420927468E-2</v>
      </c>
    </row>
    <row r="188" spans="1:8" ht="25.5" x14ac:dyDescent="0.2">
      <c r="A188" s="41"/>
      <c r="B188" s="12" t="s">
        <v>173</v>
      </c>
      <c r="C188" s="13">
        <v>1</v>
      </c>
      <c r="D188" s="13">
        <v>8</v>
      </c>
      <c r="E188" s="14">
        <f t="shared" si="23"/>
        <v>1.1890606420927466E-3</v>
      </c>
      <c r="F188" s="14">
        <f t="shared" si="24"/>
        <v>3.1372549019607843E-2</v>
      </c>
      <c r="G188" s="14">
        <f t="shared" si="26"/>
        <v>7</v>
      </c>
      <c r="H188" s="14">
        <f t="shared" si="25"/>
        <v>8.3234244946492272E-3</v>
      </c>
    </row>
    <row r="189" spans="1:8" ht="25.5" x14ac:dyDescent="0.2">
      <c r="A189" s="41"/>
      <c r="B189" s="12" t="s">
        <v>174</v>
      </c>
      <c r="C189" s="13">
        <v>0</v>
      </c>
      <c r="D189" s="13">
        <v>0</v>
      </c>
      <c r="E189" s="14" t="str">
        <f t="shared" si="23"/>
        <v/>
      </c>
      <c r="F189" s="14" t="str">
        <f t="shared" si="24"/>
        <v/>
      </c>
      <c r="G189" s="14" t="str">
        <f t="shared" si="26"/>
        <v xml:space="preserve"> 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1</v>
      </c>
      <c r="D191" s="13">
        <v>0</v>
      </c>
      <c r="E191" s="14">
        <f t="shared" si="23"/>
        <v>1.1890606420927466E-3</v>
      </c>
      <c r="F191" s="14" t="str">
        <f t="shared" si="24"/>
        <v/>
      </c>
      <c r="G191" s="14">
        <f t="shared" si="26"/>
        <v>-1</v>
      </c>
      <c r="H191" s="14">
        <f t="shared" si="25"/>
        <v>-1.1890606420927466E-3</v>
      </c>
    </row>
    <row r="192" spans="1:8" x14ac:dyDescent="0.2">
      <c r="A192" s="41"/>
      <c r="B192" s="12" t="s">
        <v>177</v>
      </c>
      <c r="C192" s="13">
        <v>1</v>
      </c>
      <c r="D192" s="13">
        <v>1</v>
      </c>
      <c r="E192" s="14">
        <f t="shared" si="23"/>
        <v>1.1890606420927466E-3</v>
      </c>
      <c r="F192" s="14">
        <f t="shared" si="24"/>
        <v>3.9215686274509803E-3</v>
      </c>
      <c r="G192" s="14">
        <f t="shared" si="26"/>
        <v>0</v>
      </c>
      <c r="H192" s="14">
        <f t="shared" si="25"/>
        <v>0</v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3</v>
      </c>
      <c r="E193" s="14" t="str">
        <f t="shared" si="23"/>
        <v/>
      </c>
      <c r="F193" s="14">
        <f t="shared" si="24"/>
        <v>1.1764705882352941E-2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4</v>
      </c>
      <c r="D194" s="13">
        <v>0</v>
      </c>
      <c r="E194" s="14">
        <f t="shared" si="23"/>
        <v>4.7562425683709865E-3</v>
      </c>
      <c r="F194" s="14" t="str">
        <f t="shared" si="24"/>
        <v/>
      </c>
      <c r="G194" s="14">
        <f t="shared" si="26"/>
        <v>-1</v>
      </c>
      <c r="H194" s="14">
        <f t="shared" si="25"/>
        <v>-4.7562425683709865E-3</v>
      </c>
    </row>
    <row r="195" spans="1:8" x14ac:dyDescent="0.2">
      <c r="A195" s="41"/>
      <c r="B195" s="12" t="s">
        <v>180</v>
      </c>
      <c r="C195" s="13">
        <v>0</v>
      </c>
      <c r="D195" s="13">
        <v>1</v>
      </c>
      <c r="E195" s="14" t="str">
        <f t="shared" si="23"/>
        <v/>
      </c>
      <c r="F195" s="14">
        <f t="shared" si="24"/>
        <v>3.9215686274509803E-3</v>
      </c>
      <c r="G195" s="14">
        <f t="shared" si="26"/>
        <v>1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0</v>
      </c>
      <c r="D197" s="13">
        <v>0</v>
      </c>
      <c r="E197" s="14" t="str">
        <f t="shared" si="23"/>
        <v/>
      </c>
      <c r="F197" s="14" t="str">
        <f t="shared" si="24"/>
        <v/>
      </c>
      <c r="G197" s="14" t="str">
        <f t="shared" si="26"/>
        <v xml:space="preserve"> </v>
      </c>
      <c r="H197" s="14" t="str">
        <f t="shared" si="25"/>
        <v/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3</v>
      </c>
      <c r="D199" s="13">
        <v>0</v>
      </c>
      <c r="E199" s="14">
        <f t="shared" si="23"/>
        <v>3.5671819262782403E-3</v>
      </c>
      <c r="F199" s="14" t="str">
        <f t="shared" si="24"/>
        <v/>
      </c>
      <c r="G199" s="14">
        <f t="shared" si="26"/>
        <v>-1</v>
      </c>
      <c r="H199" s="14">
        <f t="shared" si="25"/>
        <v>-3.5671819262782403E-3</v>
      </c>
    </row>
    <row r="200" spans="1:8" ht="25.5" x14ac:dyDescent="0.2">
      <c r="A200" s="41"/>
      <c r="B200" s="12" t="s">
        <v>185</v>
      </c>
      <c r="C200" s="13">
        <v>3</v>
      </c>
      <c r="D200" s="13">
        <v>4</v>
      </c>
      <c r="E200" s="14">
        <f t="shared" si="23"/>
        <v>3.5671819262782403E-3</v>
      </c>
      <c r="F200" s="14">
        <f t="shared" si="24"/>
        <v>1.5686274509803921E-2</v>
      </c>
      <c r="G200" s="14">
        <f t="shared" si="26"/>
        <v>0.33333333333333331</v>
      </c>
      <c r="H200" s="14">
        <f t="shared" si="25"/>
        <v>1.1890606420927466E-3</v>
      </c>
    </row>
    <row r="201" spans="1:8" x14ac:dyDescent="0.2">
      <c r="A201" s="41"/>
      <c r="B201" s="12" t="s">
        <v>186</v>
      </c>
      <c r="C201" s="13">
        <v>26</v>
      </c>
      <c r="D201" s="13">
        <v>7</v>
      </c>
      <c r="E201" s="14">
        <f t="shared" si="23"/>
        <v>3.0915576694411414E-2</v>
      </c>
      <c r="F201" s="14">
        <f t="shared" si="24"/>
        <v>2.7450980392156862E-2</v>
      </c>
      <c r="G201" s="14">
        <f t="shared" si="26"/>
        <v>-0.73076923076923073</v>
      </c>
      <c r="H201" s="14">
        <f t="shared" si="25"/>
        <v>-2.2592152199762187E-2</v>
      </c>
    </row>
    <row r="202" spans="1:8" x14ac:dyDescent="0.2">
      <c r="A202" s="41"/>
      <c r="B202" s="12" t="s">
        <v>187</v>
      </c>
      <c r="C202" s="13">
        <v>24</v>
      </c>
      <c r="D202" s="13">
        <v>5</v>
      </c>
      <c r="E202" s="14">
        <f t="shared" si="23"/>
        <v>2.8537455410225922E-2</v>
      </c>
      <c r="F202" s="14">
        <f t="shared" si="24"/>
        <v>1.9607843137254902E-2</v>
      </c>
      <c r="G202" s="14">
        <f t="shared" si="26"/>
        <v>-0.79166666666666663</v>
      </c>
      <c r="H202" s="14">
        <f t="shared" si="25"/>
        <v>-2.2592152199762187E-2</v>
      </c>
    </row>
    <row r="203" spans="1:8" x14ac:dyDescent="0.2">
      <c r="A203" s="41"/>
      <c r="B203" s="12" t="s">
        <v>188</v>
      </c>
      <c r="C203" s="13">
        <v>60</v>
      </c>
      <c r="D203" s="13">
        <v>2</v>
      </c>
      <c r="E203" s="14">
        <f t="shared" si="23"/>
        <v>7.1343638525564801E-2</v>
      </c>
      <c r="F203" s="14">
        <f t="shared" si="24"/>
        <v>7.8431372549019607E-3</v>
      </c>
      <c r="G203" s="14">
        <f t="shared" si="26"/>
        <v>-0.96666666666666667</v>
      </c>
      <c r="H203" s="14">
        <f t="shared" si="25"/>
        <v>-6.8965517241379309E-2</v>
      </c>
    </row>
    <row r="204" spans="1:8" x14ac:dyDescent="0.2">
      <c r="A204" s="41"/>
      <c r="B204" s="12" t="s">
        <v>189</v>
      </c>
      <c r="C204" s="13">
        <v>10</v>
      </c>
      <c r="D204" s="13">
        <v>10</v>
      </c>
      <c r="E204" s="14">
        <f t="shared" si="23"/>
        <v>1.1890606420927468E-2</v>
      </c>
      <c r="F204" s="14">
        <f t="shared" si="24"/>
        <v>3.9215686274509803E-2</v>
      </c>
      <c r="G204" s="14">
        <f t="shared" si="26"/>
        <v>0</v>
      </c>
      <c r="H204" s="14">
        <f t="shared" si="25"/>
        <v>0</v>
      </c>
    </row>
    <row r="205" spans="1:8" x14ac:dyDescent="0.2">
      <c r="A205" s="41"/>
      <c r="B205" s="12" t="s">
        <v>190</v>
      </c>
      <c r="C205" s="13">
        <v>1</v>
      </c>
      <c r="D205" s="13">
        <v>5</v>
      </c>
      <c r="E205" s="14">
        <f t="shared" ref="E205:E236" si="27">+IF(C205=0,"",C205/C$173)</f>
        <v>1.1890606420927466E-3</v>
      </c>
      <c r="F205" s="14">
        <f t="shared" ref="F205:F236" si="28">+IF(D205=0,"",D205/D$173)</f>
        <v>1.9607843137254902E-2</v>
      </c>
      <c r="G205" s="14">
        <f t="shared" si="26"/>
        <v>4</v>
      </c>
      <c r="H205" s="14">
        <f t="shared" ref="H205:H236" si="29">+IF(OR(AND(E205=""),(G205="")),"",E205*G205)</f>
        <v>4.7562425683709865E-3</v>
      </c>
    </row>
    <row r="206" spans="1:8" x14ac:dyDescent="0.2">
      <c r="A206" s="41"/>
      <c r="B206" s="12" t="s">
        <v>191</v>
      </c>
      <c r="C206" s="13">
        <v>9</v>
      </c>
      <c r="D206" s="13">
        <v>10</v>
      </c>
      <c r="E206" s="14">
        <f t="shared" si="27"/>
        <v>1.070154577883472E-2</v>
      </c>
      <c r="F206" s="14">
        <f t="shared" si="28"/>
        <v>3.9215686274509803E-2</v>
      </c>
      <c r="G206" s="14">
        <f t="shared" ref="G206:G237" si="30">+IF(AND(C206=0,D206=0)," ",IF(C206=0,1,IF(D206=0,-1,(D206-C206)/C206)))</f>
        <v>0.1111111111111111</v>
      </c>
      <c r="H206" s="14">
        <f t="shared" si="29"/>
        <v>1.1890606420927466E-3</v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8</v>
      </c>
      <c r="D208" s="13">
        <v>1</v>
      </c>
      <c r="E208" s="14">
        <f t="shared" si="27"/>
        <v>9.512485136741973E-3</v>
      </c>
      <c r="F208" s="14">
        <f t="shared" si="28"/>
        <v>3.9215686274509803E-3</v>
      </c>
      <c r="G208" s="14">
        <f t="shared" si="30"/>
        <v>-0.875</v>
      </c>
      <c r="H208" s="14">
        <f t="shared" si="29"/>
        <v>-8.3234244946492272E-3</v>
      </c>
    </row>
    <row r="209" spans="1:8" x14ac:dyDescent="0.2">
      <c r="A209" s="41"/>
      <c r="B209" s="12" t="s">
        <v>194</v>
      </c>
      <c r="C209" s="13">
        <v>1</v>
      </c>
      <c r="D209" s="13">
        <v>2</v>
      </c>
      <c r="E209" s="14">
        <f t="shared" si="27"/>
        <v>1.1890606420927466E-3</v>
      </c>
      <c r="F209" s="14">
        <f t="shared" si="28"/>
        <v>7.8431372549019607E-3</v>
      </c>
      <c r="G209" s="14">
        <f t="shared" si="30"/>
        <v>1</v>
      </c>
      <c r="H209" s="14">
        <f t="shared" si="29"/>
        <v>1.1890606420927466E-3</v>
      </c>
    </row>
    <row r="210" spans="1:8" x14ac:dyDescent="0.2">
      <c r="A210" s="41"/>
      <c r="B210" s="12" t="s">
        <v>195</v>
      </c>
      <c r="C210" s="13">
        <v>14</v>
      </c>
      <c r="D210" s="13">
        <v>12</v>
      </c>
      <c r="E210" s="14">
        <f t="shared" si="27"/>
        <v>1.6646848989298454E-2</v>
      </c>
      <c r="F210" s="14">
        <f t="shared" si="28"/>
        <v>4.7058823529411764E-2</v>
      </c>
      <c r="G210" s="14">
        <f t="shared" si="30"/>
        <v>-0.14285714285714285</v>
      </c>
      <c r="H210" s="14">
        <f t="shared" si="29"/>
        <v>-2.3781212841854932E-3</v>
      </c>
    </row>
    <row r="211" spans="1:8" x14ac:dyDescent="0.2">
      <c r="A211" s="41"/>
      <c r="B211" s="12" t="s">
        <v>196</v>
      </c>
      <c r="C211" s="13">
        <v>1</v>
      </c>
      <c r="D211" s="13">
        <v>0</v>
      </c>
      <c r="E211" s="14">
        <f t="shared" si="27"/>
        <v>1.1890606420927466E-3</v>
      </c>
      <c r="F211" s="14" t="str">
        <f t="shared" si="28"/>
        <v/>
      </c>
      <c r="G211" s="14">
        <f t="shared" si="30"/>
        <v>-1</v>
      </c>
      <c r="H211" s="14">
        <f t="shared" si="29"/>
        <v>-1.1890606420927466E-3</v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40</v>
      </c>
      <c r="D213" s="13">
        <v>18</v>
      </c>
      <c r="E213" s="14">
        <f t="shared" si="27"/>
        <v>4.7562425683709872E-2</v>
      </c>
      <c r="F213" s="14">
        <f t="shared" si="28"/>
        <v>7.0588235294117646E-2</v>
      </c>
      <c r="G213" s="14">
        <f t="shared" si="30"/>
        <v>-0.55000000000000004</v>
      </c>
      <c r="H213" s="14">
        <f t="shared" si="29"/>
        <v>-2.6159334126040431E-2</v>
      </c>
    </row>
    <row r="214" spans="1:8" x14ac:dyDescent="0.2">
      <c r="A214" s="41"/>
      <c r="B214" s="12" t="s">
        <v>199</v>
      </c>
      <c r="C214" s="13">
        <v>4</v>
      </c>
      <c r="D214" s="13">
        <v>17</v>
      </c>
      <c r="E214" s="14">
        <f t="shared" si="27"/>
        <v>4.7562425683709865E-3</v>
      </c>
      <c r="F214" s="14">
        <f t="shared" si="28"/>
        <v>6.6666666666666666E-2</v>
      </c>
      <c r="G214" s="14">
        <f t="shared" si="30"/>
        <v>3.25</v>
      </c>
      <c r="H214" s="14">
        <f t="shared" si="29"/>
        <v>1.5457788347205705E-2</v>
      </c>
    </row>
    <row r="215" spans="1:8" ht="25.5" x14ac:dyDescent="0.2">
      <c r="A215" s="41"/>
      <c r="B215" s="12" t="s">
        <v>200</v>
      </c>
      <c r="C215" s="13">
        <v>0</v>
      </c>
      <c r="D215" s="13">
        <v>0</v>
      </c>
      <c r="E215" s="14" t="str">
        <f t="shared" si="27"/>
        <v/>
      </c>
      <c r="F215" s="14" t="str">
        <f t="shared" si="28"/>
        <v/>
      </c>
      <c r="G215" s="14" t="str">
        <f t="shared" si="30"/>
        <v xml:space="preserve"> 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8</v>
      </c>
      <c r="E218" s="14" t="str">
        <f t="shared" si="27"/>
        <v/>
      </c>
      <c r="F218" s="14">
        <f t="shared" si="28"/>
        <v>3.1372549019607843E-2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48</v>
      </c>
      <c r="D225" s="13">
        <v>6</v>
      </c>
      <c r="E225" s="14">
        <f t="shared" si="27"/>
        <v>5.7074910820451845E-2</v>
      </c>
      <c r="F225" s="14">
        <f t="shared" si="28"/>
        <v>2.3529411764705882E-2</v>
      </c>
      <c r="G225" s="14">
        <f t="shared" si="30"/>
        <v>-0.875</v>
      </c>
      <c r="H225" s="14">
        <f t="shared" si="29"/>
        <v>-4.9940546967895363E-2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0</v>
      </c>
      <c r="E227" s="14" t="str">
        <f t="shared" si="27"/>
        <v/>
      </c>
      <c r="F227" s="14" t="str">
        <f t="shared" si="28"/>
        <v/>
      </c>
      <c r="G227" s="14" t="str">
        <f t="shared" si="30"/>
        <v xml:space="preserve"> 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1</v>
      </c>
      <c r="D228" s="13">
        <v>0</v>
      </c>
      <c r="E228" s="14">
        <f t="shared" si="27"/>
        <v>1.1890606420927466E-3</v>
      </c>
      <c r="F228" s="14" t="str">
        <f t="shared" si="28"/>
        <v/>
      </c>
      <c r="G228" s="14">
        <f t="shared" si="30"/>
        <v>-1</v>
      </c>
      <c r="H228" s="14">
        <f t="shared" si="29"/>
        <v>-1.1890606420927466E-3</v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1</v>
      </c>
      <c r="D230" s="13">
        <v>0</v>
      </c>
      <c r="E230" s="14">
        <f t="shared" si="27"/>
        <v>1.1890606420927466E-3</v>
      </c>
      <c r="F230" s="14" t="str">
        <f t="shared" si="28"/>
        <v/>
      </c>
      <c r="G230" s="14">
        <f t="shared" si="30"/>
        <v>-1</v>
      </c>
      <c r="H230" s="14">
        <f t="shared" si="29"/>
        <v>-1.1890606420927466E-3</v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4</v>
      </c>
      <c r="E232" s="14" t="str">
        <f t="shared" si="27"/>
        <v/>
      </c>
      <c r="F232" s="14">
        <f t="shared" si="28"/>
        <v>1.5686274509803921E-2</v>
      </c>
      <c r="G232" s="14">
        <f t="shared" si="30"/>
        <v>1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2</v>
      </c>
      <c r="D233" s="13">
        <v>0</v>
      </c>
      <c r="E233" s="14">
        <f t="shared" si="27"/>
        <v>2.3781212841854932E-3</v>
      </c>
      <c r="F233" s="14" t="str">
        <f t="shared" si="28"/>
        <v/>
      </c>
      <c r="G233" s="14">
        <f t="shared" si="30"/>
        <v>-1</v>
      </c>
      <c r="H233" s="14">
        <f t="shared" si="29"/>
        <v>-2.3781212841854932E-3</v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0</v>
      </c>
      <c r="D236" s="13">
        <v>2</v>
      </c>
      <c r="E236" s="14" t="str">
        <f t="shared" si="27"/>
        <v/>
      </c>
      <c r="F236" s="14">
        <f t="shared" si="28"/>
        <v>7.8431372549019607E-3</v>
      </c>
      <c r="G236" s="14">
        <f t="shared" si="30"/>
        <v>1</v>
      </c>
      <c r="H236" s="14" t="str">
        <f t="shared" si="29"/>
        <v/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24</v>
      </c>
      <c r="D238" s="13">
        <v>15</v>
      </c>
      <c r="E238" s="14">
        <f t="shared" si="31"/>
        <v>2.8537455410225922E-2</v>
      </c>
      <c r="F238" s="14">
        <f t="shared" si="32"/>
        <v>5.8823529411764705E-2</v>
      </c>
      <c r="G238" s="14">
        <f t="shared" ref="G238:G269" si="34">+IF(AND(C238=0,D238=0)," ",IF(C238=0,1,IF(D238=0,-1,(D238-C238)/C238)))</f>
        <v>-0.375</v>
      </c>
      <c r="H238" s="14">
        <f t="shared" si="33"/>
        <v>-1.070154577883472E-2</v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7</v>
      </c>
      <c r="D241" s="13">
        <v>0</v>
      </c>
      <c r="E241" s="14">
        <f t="shared" si="31"/>
        <v>8.3234244946492272E-3</v>
      </c>
      <c r="F241" s="14" t="str">
        <f t="shared" si="32"/>
        <v/>
      </c>
      <c r="G241" s="14">
        <f t="shared" si="34"/>
        <v>-1</v>
      </c>
      <c r="H241" s="14">
        <f t="shared" si="33"/>
        <v>-8.3234244946492272E-3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3</v>
      </c>
      <c r="D244" s="13">
        <v>0</v>
      </c>
      <c r="E244" s="14">
        <f t="shared" si="31"/>
        <v>3.5671819262782403E-3</v>
      </c>
      <c r="F244" s="14" t="str">
        <f t="shared" si="32"/>
        <v/>
      </c>
      <c r="G244" s="14">
        <f t="shared" si="34"/>
        <v>-1</v>
      </c>
      <c r="H244" s="14">
        <f t="shared" si="33"/>
        <v>-3.5671819262782403E-3</v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0</v>
      </c>
      <c r="E246" s="14" t="str">
        <f t="shared" si="31"/>
        <v/>
      </c>
      <c r="F246" s="14" t="str">
        <f t="shared" si="32"/>
        <v/>
      </c>
      <c r="G246" s="14" t="str">
        <f t="shared" si="34"/>
        <v xml:space="preserve"> 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1</v>
      </c>
      <c r="D248" s="13">
        <v>0</v>
      </c>
      <c r="E248" s="14">
        <f t="shared" si="31"/>
        <v>1.1890606420927466E-3</v>
      </c>
      <c r="F248" s="14" t="str">
        <f t="shared" si="32"/>
        <v/>
      </c>
      <c r="G248" s="14">
        <f t="shared" si="34"/>
        <v>-1</v>
      </c>
      <c r="H248" s="14">
        <f t="shared" si="33"/>
        <v>-1.1890606420927466E-3</v>
      </c>
    </row>
    <row r="249" spans="1:8" x14ac:dyDescent="0.2">
      <c r="A249" s="41"/>
      <c r="B249" s="12" t="s">
        <v>234</v>
      </c>
      <c r="C249" s="13">
        <v>0</v>
      </c>
      <c r="D249" s="13">
        <v>2</v>
      </c>
      <c r="E249" s="14" t="str">
        <f t="shared" si="31"/>
        <v/>
      </c>
      <c r="F249" s="14">
        <f t="shared" si="32"/>
        <v>7.8431372549019607E-3</v>
      </c>
      <c r="G249" s="14">
        <f t="shared" si="34"/>
        <v>1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0</v>
      </c>
      <c r="E250" s="14" t="str">
        <f t="shared" si="31"/>
        <v/>
      </c>
      <c r="F250" s="14" t="str">
        <f t="shared" si="32"/>
        <v/>
      </c>
      <c r="G250" s="14" t="str">
        <f t="shared" si="34"/>
        <v xml:space="preserve"> 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169</v>
      </c>
      <c r="D251" s="13">
        <v>0</v>
      </c>
      <c r="E251" s="14">
        <f t="shared" si="31"/>
        <v>0.20095124851367419</v>
      </c>
      <c r="F251" s="14" t="str">
        <f t="shared" si="32"/>
        <v/>
      </c>
      <c r="G251" s="14">
        <f t="shared" si="34"/>
        <v>-1</v>
      </c>
      <c r="H251" s="14">
        <f t="shared" si="33"/>
        <v>-0.20095124851367419</v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2</v>
      </c>
      <c r="D255" s="13">
        <v>0</v>
      </c>
      <c r="E255" s="14">
        <f t="shared" si="31"/>
        <v>2.3781212841854932E-3</v>
      </c>
      <c r="F255" s="14" t="str">
        <f t="shared" si="32"/>
        <v/>
      </c>
      <c r="G255" s="14">
        <f t="shared" si="34"/>
        <v>-1</v>
      </c>
      <c r="H255" s="14">
        <f t="shared" si="33"/>
        <v>-2.3781212841854932E-3</v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1</v>
      </c>
      <c r="D258" s="13">
        <v>0</v>
      </c>
      <c r="E258" s="14">
        <f t="shared" si="31"/>
        <v>1.1890606420927466E-3</v>
      </c>
      <c r="F258" s="14" t="str">
        <f t="shared" si="32"/>
        <v/>
      </c>
      <c r="G258" s="14">
        <f t="shared" si="34"/>
        <v>-1</v>
      </c>
      <c r="H258" s="14">
        <f t="shared" si="33"/>
        <v>-1.1890606420927466E-3</v>
      </c>
    </row>
    <row r="259" spans="1:8" ht="25.5" x14ac:dyDescent="0.2">
      <c r="A259" s="41"/>
      <c r="B259" s="12" t="s">
        <v>243</v>
      </c>
      <c r="C259" s="13">
        <v>4</v>
      </c>
      <c r="D259" s="13">
        <v>1</v>
      </c>
      <c r="E259" s="14">
        <f t="shared" si="31"/>
        <v>4.7562425683709865E-3</v>
      </c>
      <c r="F259" s="14">
        <f t="shared" si="32"/>
        <v>3.9215686274509803E-3</v>
      </c>
      <c r="G259" s="14">
        <f t="shared" si="34"/>
        <v>-0.75</v>
      </c>
      <c r="H259" s="14">
        <f t="shared" si="33"/>
        <v>-3.5671819262782399E-3</v>
      </c>
    </row>
    <row r="260" spans="1:8" x14ac:dyDescent="0.2">
      <c r="A260" s="41"/>
      <c r="B260" s="12" t="s">
        <v>244</v>
      </c>
      <c r="C260" s="13">
        <v>0</v>
      </c>
      <c r="D260" s="13">
        <v>1</v>
      </c>
      <c r="E260" s="14" t="str">
        <f t="shared" si="31"/>
        <v/>
      </c>
      <c r="F260" s="14">
        <f t="shared" si="32"/>
        <v>3.9215686274509803E-3</v>
      </c>
      <c r="G260" s="14">
        <f t="shared" si="34"/>
        <v>1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1</v>
      </c>
      <c r="D262" s="13">
        <v>0</v>
      </c>
      <c r="E262" s="14">
        <f t="shared" si="31"/>
        <v>1.1890606420927466E-3</v>
      </c>
      <c r="F262" s="14" t="str">
        <f t="shared" si="32"/>
        <v/>
      </c>
      <c r="G262" s="14">
        <f t="shared" si="34"/>
        <v>-1</v>
      </c>
      <c r="H262" s="14">
        <f t="shared" si="33"/>
        <v>-1.1890606420927466E-3</v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4</v>
      </c>
      <c r="D264" s="13">
        <v>1</v>
      </c>
      <c r="E264" s="14">
        <f t="shared" si="31"/>
        <v>4.7562425683709865E-3</v>
      </c>
      <c r="F264" s="14">
        <f t="shared" si="32"/>
        <v>3.9215686274509803E-3</v>
      </c>
      <c r="G264" s="14">
        <f t="shared" si="34"/>
        <v>-0.75</v>
      </c>
      <c r="H264" s="14">
        <f t="shared" si="33"/>
        <v>-3.5671819262782399E-3</v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4</v>
      </c>
      <c r="D268" s="13">
        <v>0</v>
      </c>
      <c r="E268" s="14">
        <f t="shared" si="31"/>
        <v>4.7562425683709865E-3</v>
      </c>
      <c r="F268" s="14" t="str">
        <f t="shared" si="32"/>
        <v/>
      </c>
      <c r="G268" s="14">
        <f t="shared" si="34"/>
        <v>-1</v>
      </c>
      <c r="H268" s="14">
        <f t="shared" si="33"/>
        <v>-4.7562425683709865E-3</v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2</v>
      </c>
      <c r="D271" s="13">
        <v>1</v>
      </c>
      <c r="E271" s="14">
        <f t="shared" si="35"/>
        <v>2.3781212841854932E-3</v>
      </c>
      <c r="F271" s="14">
        <f t="shared" si="36"/>
        <v>3.9215686274509803E-3</v>
      </c>
      <c r="G271" s="14">
        <f t="shared" si="38"/>
        <v>-0.5</v>
      </c>
      <c r="H271" s="14">
        <f t="shared" si="37"/>
        <v>-1.1890606420927466E-3</v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7</v>
      </c>
      <c r="D275" s="13">
        <v>7</v>
      </c>
      <c r="E275" s="14">
        <f t="shared" si="35"/>
        <v>8.3234244946492272E-3</v>
      </c>
      <c r="F275" s="14">
        <f t="shared" si="36"/>
        <v>2.7450980392156862E-2</v>
      </c>
      <c r="G275" s="14">
        <f t="shared" si="38"/>
        <v>0</v>
      </c>
      <c r="H275" s="14">
        <f t="shared" si="37"/>
        <v>0</v>
      </c>
    </row>
    <row r="276" spans="1:8" ht="25.5" x14ac:dyDescent="0.2">
      <c r="A276" s="41"/>
      <c r="B276" s="12" t="s">
        <v>260</v>
      </c>
      <c r="C276" s="13">
        <v>6</v>
      </c>
      <c r="D276" s="13">
        <v>5</v>
      </c>
      <c r="E276" s="14">
        <f t="shared" si="35"/>
        <v>7.1343638525564806E-3</v>
      </c>
      <c r="F276" s="14">
        <f t="shared" si="36"/>
        <v>1.9607843137254902E-2</v>
      </c>
      <c r="G276" s="14">
        <f t="shared" si="38"/>
        <v>-0.16666666666666666</v>
      </c>
      <c r="H276" s="14">
        <f t="shared" si="37"/>
        <v>-1.1890606420927466E-3</v>
      </c>
    </row>
    <row r="277" spans="1:8" x14ac:dyDescent="0.2">
      <c r="A277" s="41"/>
      <c r="B277" s="12" t="s">
        <v>261</v>
      </c>
      <c r="C277" s="13">
        <v>0</v>
      </c>
      <c r="D277" s="13">
        <v>0</v>
      </c>
      <c r="E277" s="14" t="str">
        <f t="shared" si="35"/>
        <v/>
      </c>
      <c r="F277" s="14" t="str">
        <f t="shared" si="36"/>
        <v/>
      </c>
      <c r="G277" s="14" t="str">
        <f t="shared" si="38"/>
        <v xml:space="preserve"> </v>
      </c>
      <c r="H277" s="14" t="str">
        <f t="shared" si="37"/>
        <v/>
      </c>
    </row>
    <row r="278" spans="1:8" x14ac:dyDescent="0.2">
      <c r="A278" s="41"/>
      <c r="B278" s="12" t="s">
        <v>262</v>
      </c>
      <c r="C278" s="13">
        <v>0</v>
      </c>
      <c r="D278" s="13">
        <v>0</v>
      </c>
      <c r="E278" s="14" t="str">
        <f t="shared" si="35"/>
        <v/>
      </c>
      <c r="F278" s="14" t="str">
        <f t="shared" si="36"/>
        <v/>
      </c>
      <c r="G278" s="14" t="str">
        <f t="shared" si="38"/>
        <v xml:space="preserve"> 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1</v>
      </c>
      <c r="D280" s="13">
        <v>0</v>
      </c>
      <c r="E280" s="14">
        <f t="shared" si="35"/>
        <v>1.1890606420927466E-3</v>
      </c>
      <c r="F280" s="14" t="str">
        <f t="shared" si="36"/>
        <v/>
      </c>
      <c r="G280" s="14">
        <f t="shared" si="38"/>
        <v>-1</v>
      </c>
      <c r="H280" s="14">
        <f t="shared" si="37"/>
        <v>-1.1890606420927466E-3</v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1</v>
      </c>
      <c r="D282" s="13">
        <v>1</v>
      </c>
      <c r="E282" s="14">
        <f t="shared" si="35"/>
        <v>1.1890606420927466E-3</v>
      </c>
      <c r="F282" s="14">
        <f t="shared" si="36"/>
        <v>3.9215686274509803E-3</v>
      </c>
      <c r="G282" s="14">
        <f t="shared" si="38"/>
        <v>0</v>
      </c>
      <c r="H282" s="14">
        <f t="shared" si="37"/>
        <v>0</v>
      </c>
    </row>
    <row r="283" spans="1:8" x14ac:dyDescent="0.2">
      <c r="A283" s="41"/>
      <c r="B283" s="12" t="s">
        <v>267</v>
      </c>
      <c r="C283" s="13">
        <v>3</v>
      </c>
      <c r="D283" s="13">
        <v>1</v>
      </c>
      <c r="E283" s="14">
        <f t="shared" si="35"/>
        <v>3.5671819262782403E-3</v>
      </c>
      <c r="F283" s="14">
        <f t="shared" si="36"/>
        <v>3.9215686274509803E-3</v>
      </c>
      <c r="G283" s="14">
        <f t="shared" si="38"/>
        <v>-0.66666666666666663</v>
      </c>
      <c r="H283" s="14">
        <f t="shared" si="37"/>
        <v>-2.3781212841854932E-3</v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2</v>
      </c>
      <c r="D287" s="13">
        <v>2</v>
      </c>
      <c r="E287" s="14">
        <f t="shared" si="35"/>
        <v>2.3781212841854932E-3</v>
      </c>
      <c r="F287" s="14">
        <f t="shared" si="36"/>
        <v>7.8431372549019607E-3</v>
      </c>
      <c r="G287" s="14">
        <f t="shared" si="38"/>
        <v>0</v>
      </c>
      <c r="H287" s="14">
        <f t="shared" si="37"/>
        <v>0</v>
      </c>
    </row>
    <row r="288" spans="1:8" x14ac:dyDescent="0.2">
      <c r="A288" s="41"/>
      <c r="B288" s="12" t="s">
        <v>272</v>
      </c>
      <c r="C288" s="13">
        <v>0</v>
      </c>
      <c r="D288" s="13">
        <v>6</v>
      </c>
      <c r="E288" s="14" t="str">
        <f t="shared" si="35"/>
        <v/>
      </c>
      <c r="F288" s="14">
        <f t="shared" si="36"/>
        <v>2.3529411764705882E-2</v>
      </c>
      <c r="G288" s="14">
        <f t="shared" si="38"/>
        <v>1</v>
      </c>
      <c r="H288" s="14" t="str">
        <f t="shared" si="37"/>
        <v/>
      </c>
    </row>
    <row r="289" spans="1:8" x14ac:dyDescent="0.2">
      <c r="A289" s="41"/>
      <c r="B289" s="12" t="s">
        <v>273</v>
      </c>
      <c r="C289" s="13">
        <v>4</v>
      </c>
      <c r="D289" s="13">
        <v>1</v>
      </c>
      <c r="E289" s="14">
        <f t="shared" si="35"/>
        <v>4.7562425683709865E-3</v>
      </c>
      <c r="F289" s="14">
        <f t="shared" si="36"/>
        <v>3.9215686274509803E-3</v>
      </c>
      <c r="G289" s="14">
        <f t="shared" si="38"/>
        <v>-0.75</v>
      </c>
      <c r="H289" s="14">
        <f t="shared" si="37"/>
        <v>-3.5671819262782399E-3</v>
      </c>
    </row>
    <row r="290" spans="1:8" x14ac:dyDescent="0.2">
      <c r="A290" s="41"/>
      <c r="B290" s="12" t="s">
        <v>274</v>
      </c>
      <c r="C290" s="13">
        <v>0</v>
      </c>
      <c r="D290" s="13">
        <v>0</v>
      </c>
      <c r="E290" s="14" t="str">
        <f t="shared" si="35"/>
        <v/>
      </c>
      <c r="F290" s="14" t="str">
        <f t="shared" si="36"/>
        <v/>
      </c>
      <c r="G290" s="14" t="str">
        <f t="shared" si="38"/>
        <v xml:space="preserve"> 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5</v>
      </c>
      <c r="D291" s="13">
        <v>2</v>
      </c>
      <c r="E291" s="14">
        <f t="shared" si="35"/>
        <v>5.945303210463734E-3</v>
      </c>
      <c r="F291" s="14">
        <f t="shared" si="36"/>
        <v>7.8431372549019607E-3</v>
      </c>
      <c r="G291" s="14">
        <f t="shared" si="38"/>
        <v>-0.6</v>
      </c>
      <c r="H291" s="14">
        <f t="shared" si="37"/>
        <v>-3.5671819262782403E-3</v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0</v>
      </c>
      <c r="D293" s="13">
        <v>1</v>
      </c>
      <c r="E293" s="14" t="str">
        <f t="shared" si="35"/>
        <v/>
      </c>
      <c r="F293" s="14">
        <f t="shared" si="36"/>
        <v>3.9215686274509803E-3</v>
      </c>
      <c r="G293" s="14">
        <f t="shared" si="38"/>
        <v>1</v>
      </c>
      <c r="H293" s="14" t="str">
        <f t="shared" si="37"/>
        <v/>
      </c>
    </row>
    <row r="294" spans="1:8" x14ac:dyDescent="0.2">
      <c r="A294" s="41"/>
      <c r="B294" s="12" t="s">
        <v>278</v>
      </c>
      <c r="C294" s="13">
        <v>6</v>
      </c>
      <c r="D294" s="13">
        <v>1</v>
      </c>
      <c r="E294" s="14">
        <f t="shared" si="35"/>
        <v>7.1343638525564806E-3</v>
      </c>
      <c r="F294" s="14">
        <f t="shared" si="36"/>
        <v>3.9215686274509803E-3</v>
      </c>
      <c r="G294" s="14">
        <f t="shared" si="38"/>
        <v>-0.83333333333333337</v>
      </c>
      <c r="H294" s="14">
        <f t="shared" si="37"/>
        <v>-5.945303210463734E-3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0</v>
      </c>
      <c r="E300" s="14" t="str">
        <f t="shared" si="35"/>
        <v/>
      </c>
      <c r="F300" s="14" t="str">
        <f t="shared" si="36"/>
        <v/>
      </c>
      <c r="G300" s="14" t="str">
        <f t="shared" si="38"/>
        <v xml:space="preserve"> 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0</v>
      </c>
      <c r="D301" s="13">
        <v>3</v>
      </c>
      <c r="E301" s="14" t="str">
        <f t="shared" ref="E301:E332" si="39">+IF(C301=0,"",C301/C$173)</f>
        <v/>
      </c>
      <c r="F301" s="14">
        <f t="shared" ref="F301:F332" si="40">+IF(D301=0,"",D301/D$173)</f>
        <v>1.1764705882352941E-2</v>
      </c>
      <c r="G301" s="14">
        <f t="shared" si="38"/>
        <v>1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0</v>
      </c>
      <c r="D302" s="13">
        <v>8</v>
      </c>
      <c r="E302" s="14" t="str">
        <f t="shared" si="39"/>
        <v/>
      </c>
      <c r="F302" s="14">
        <f t="shared" si="40"/>
        <v>3.1372549019607843E-2</v>
      </c>
      <c r="G302" s="14">
        <f t="shared" ref="G302:G333" si="42">+IF(AND(C302=0,D302=0)," ",IF(C302=0,1,IF(D302=0,-1,(D302-C302)/C302)))</f>
        <v>1</v>
      </c>
      <c r="H302" s="14" t="str">
        <f t="shared" si="41"/>
        <v/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0</v>
      </c>
      <c r="D305" s="13">
        <v>2</v>
      </c>
      <c r="E305" s="14" t="str">
        <f t="shared" si="39"/>
        <v/>
      </c>
      <c r="F305" s="14">
        <f t="shared" si="40"/>
        <v>7.8431372549019607E-3</v>
      </c>
      <c r="G305" s="14">
        <f t="shared" si="42"/>
        <v>1</v>
      </c>
      <c r="H305" s="14" t="str">
        <f t="shared" si="41"/>
        <v/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1</v>
      </c>
      <c r="D307" s="13">
        <v>0</v>
      </c>
      <c r="E307" s="14">
        <f t="shared" si="39"/>
        <v>1.1890606420927466E-3</v>
      </c>
      <c r="F307" s="14" t="str">
        <f t="shared" si="40"/>
        <v/>
      </c>
      <c r="G307" s="14">
        <f t="shared" si="42"/>
        <v>-1</v>
      </c>
      <c r="H307" s="14">
        <f t="shared" si="41"/>
        <v>-1.1890606420927466E-3</v>
      </c>
    </row>
    <row r="308" spans="1:8" x14ac:dyDescent="0.2">
      <c r="A308" s="41"/>
      <c r="B308" s="12" t="s">
        <v>292</v>
      </c>
      <c r="C308" s="13">
        <v>1</v>
      </c>
      <c r="D308" s="13">
        <v>0</v>
      </c>
      <c r="E308" s="14">
        <f t="shared" si="39"/>
        <v>1.1890606420927466E-3</v>
      </c>
      <c r="F308" s="14" t="str">
        <f t="shared" si="40"/>
        <v/>
      </c>
      <c r="G308" s="14">
        <f t="shared" si="42"/>
        <v>-1</v>
      </c>
      <c r="H308" s="14">
        <f t="shared" si="41"/>
        <v>-1.1890606420927466E-3</v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5</v>
      </c>
      <c r="D313" s="13">
        <v>1</v>
      </c>
      <c r="E313" s="14">
        <f t="shared" si="39"/>
        <v>5.945303210463734E-3</v>
      </c>
      <c r="F313" s="14">
        <f t="shared" si="40"/>
        <v>3.9215686274509803E-3</v>
      </c>
      <c r="G313" s="14">
        <f t="shared" si="42"/>
        <v>-0.8</v>
      </c>
      <c r="H313" s="14">
        <f t="shared" si="41"/>
        <v>-4.7562425683709874E-3</v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1</v>
      </c>
      <c r="D315" s="13">
        <v>0</v>
      </c>
      <c r="E315" s="14">
        <f t="shared" si="39"/>
        <v>1.1890606420927466E-3</v>
      </c>
      <c r="F315" s="14" t="str">
        <f t="shared" si="40"/>
        <v/>
      </c>
      <c r="G315" s="14">
        <f t="shared" si="42"/>
        <v>-1</v>
      </c>
      <c r="H315" s="14">
        <f t="shared" si="41"/>
        <v>-1.1890606420927466E-3</v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1</v>
      </c>
      <c r="D317" s="13">
        <v>1</v>
      </c>
      <c r="E317" s="14">
        <f t="shared" si="39"/>
        <v>1.1890606420927466E-3</v>
      </c>
      <c r="F317" s="14">
        <f t="shared" si="40"/>
        <v>3.9215686274509803E-3</v>
      </c>
      <c r="G317" s="14">
        <f t="shared" si="42"/>
        <v>0</v>
      </c>
      <c r="H317" s="14">
        <f t="shared" si="41"/>
        <v>0</v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20</v>
      </c>
      <c r="D319" s="13">
        <v>16</v>
      </c>
      <c r="E319" s="14">
        <f t="shared" si="39"/>
        <v>2.3781212841854936E-2</v>
      </c>
      <c r="F319" s="14">
        <f t="shared" si="40"/>
        <v>6.2745098039215685E-2</v>
      </c>
      <c r="G319" s="14">
        <f t="shared" si="42"/>
        <v>-0.2</v>
      </c>
      <c r="H319" s="14">
        <f t="shared" si="41"/>
        <v>-4.7562425683709874E-3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0</v>
      </c>
      <c r="D321" s="13">
        <v>0</v>
      </c>
      <c r="E321" s="14" t="str">
        <f t="shared" si="39"/>
        <v/>
      </c>
      <c r="F321" s="14" t="str">
        <f t="shared" si="40"/>
        <v/>
      </c>
      <c r="G321" s="14" t="str">
        <f t="shared" si="42"/>
        <v xml:space="preserve"> </v>
      </c>
      <c r="H321" s="14" t="str">
        <f t="shared" si="41"/>
        <v/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3</v>
      </c>
      <c r="D324" s="13">
        <v>0</v>
      </c>
      <c r="E324" s="14">
        <f t="shared" si="39"/>
        <v>3.5671819262782403E-3</v>
      </c>
      <c r="F324" s="14" t="str">
        <f t="shared" si="40"/>
        <v/>
      </c>
      <c r="G324" s="14">
        <f t="shared" si="42"/>
        <v>-1</v>
      </c>
      <c r="H324" s="14">
        <f t="shared" si="41"/>
        <v>-3.5671819262782403E-3</v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2</v>
      </c>
      <c r="D328" s="13">
        <v>0</v>
      </c>
      <c r="E328" s="14">
        <f t="shared" si="39"/>
        <v>2.3781212841854932E-3</v>
      </c>
      <c r="F328" s="14" t="str">
        <f t="shared" si="40"/>
        <v/>
      </c>
      <c r="G328" s="14">
        <f t="shared" si="42"/>
        <v>-1</v>
      </c>
      <c r="H328" s="14">
        <f t="shared" si="41"/>
        <v>-2.3781212841854932E-3</v>
      </c>
    </row>
    <row r="329" spans="1:8" x14ac:dyDescent="0.2">
      <c r="A329" s="41"/>
      <c r="B329" s="12" t="s">
        <v>313</v>
      </c>
      <c r="C329" s="13">
        <v>0</v>
      </c>
      <c r="D329" s="13">
        <v>0</v>
      </c>
      <c r="E329" s="14" t="str">
        <f t="shared" si="39"/>
        <v/>
      </c>
      <c r="F329" s="14" t="str">
        <f t="shared" si="40"/>
        <v/>
      </c>
      <c r="G329" s="14" t="str">
        <f t="shared" si="42"/>
        <v xml:space="preserve"> 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1</v>
      </c>
      <c r="E333" s="14" t="str">
        <f t="shared" ref="E333:E343" si="43">+IF(C333=0,"",C333/C$173)</f>
        <v/>
      </c>
      <c r="F333" s="14">
        <f t="shared" ref="F333:F343" si="44">+IF(D333=0,"",D333/D$173)</f>
        <v>3.9215686274509803E-3</v>
      </c>
      <c r="G333" s="14">
        <f t="shared" si="42"/>
        <v>1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0</v>
      </c>
      <c r="E338" s="14" t="str">
        <f t="shared" si="43"/>
        <v/>
      </c>
      <c r="F338" s="14" t="str">
        <f t="shared" si="44"/>
        <v/>
      </c>
      <c r="G338" s="14" t="str">
        <f t="shared" si="46"/>
        <v xml:space="preserve"> 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2641</v>
      </c>
      <c r="D349" s="17">
        <f>SUM(D350:D576)</f>
        <v>1305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-0.50586898901931088</v>
      </c>
      <c r="H349" s="18">
        <f t="shared" ref="H349:H412" si="49">+IF(OR(AND(E349=""),(G349="")),"",E349*G349)</f>
        <v>-0.50586898901931088</v>
      </c>
    </row>
    <row r="350" spans="1:8" x14ac:dyDescent="0.2">
      <c r="A350" s="41"/>
      <c r="B350" s="12" t="s">
        <v>328</v>
      </c>
      <c r="C350" s="13">
        <v>25</v>
      </c>
      <c r="D350" s="13">
        <v>4</v>
      </c>
      <c r="E350" s="14">
        <f t="shared" si="47"/>
        <v>9.4661113214691405E-3</v>
      </c>
      <c r="F350" s="14">
        <f t="shared" si="48"/>
        <v>3.0651340996168583E-3</v>
      </c>
      <c r="G350" s="14">
        <f t="shared" ref="G350:G413" si="50">+IF(AND(C350=0,D350=0)," ",IF(C350=0,1,IF(D350=0,-1,(D350-C350)/C350)))</f>
        <v>-0.84</v>
      </c>
      <c r="H350" s="14">
        <f t="shared" si="49"/>
        <v>-7.9515335100340777E-3</v>
      </c>
    </row>
    <row r="351" spans="1:8" x14ac:dyDescent="0.2">
      <c r="A351" s="41"/>
      <c r="B351" s="12" t="s">
        <v>329</v>
      </c>
      <c r="C351" s="13">
        <v>261</v>
      </c>
      <c r="D351" s="13">
        <v>1</v>
      </c>
      <c r="E351" s="14">
        <f t="shared" si="47"/>
        <v>9.882620219613783E-2</v>
      </c>
      <c r="F351" s="14">
        <f t="shared" si="48"/>
        <v>7.6628352490421458E-4</v>
      </c>
      <c r="G351" s="14">
        <f t="shared" si="50"/>
        <v>-0.99616858237547889</v>
      </c>
      <c r="H351" s="14">
        <f t="shared" si="49"/>
        <v>-9.8447557743279054E-2</v>
      </c>
    </row>
    <row r="352" spans="1:8" x14ac:dyDescent="0.2">
      <c r="A352" s="41"/>
      <c r="B352" s="12" t="s">
        <v>330</v>
      </c>
      <c r="C352" s="13">
        <v>3</v>
      </c>
      <c r="D352" s="13">
        <v>7</v>
      </c>
      <c r="E352" s="14">
        <f t="shared" si="47"/>
        <v>1.1359333585762969E-3</v>
      </c>
      <c r="F352" s="14">
        <f t="shared" si="48"/>
        <v>5.3639846743295016E-3</v>
      </c>
      <c r="G352" s="14">
        <f t="shared" si="50"/>
        <v>1.3333333333333333</v>
      </c>
      <c r="H352" s="14">
        <f t="shared" si="49"/>
        <v>1.5145778114350624E-3</v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137</v>
      </c>
      <c r="D355" s="13">
        <v>64</v>
      </c>
      <c r="E355" s="14">
        <f t="shared" si="47"/>
        <v>5.1874290041650888E-2</v>
      </c>
      <c r="F355" s="14">
        <f t="shared" si="48"/>
        <v>4.9042145593869733E-2</v>
      </c>
      <c r="G355" s="14">
        <f t="shared" si="50"/>
        <v>-0.53284671532846717</v>
      </c>
      <c r="H355" s="14">
        <f t="shared" si="49"/>
        <v>-2.7641045058689889E-2</v>
      </c>
    </row>
    <row r="356" spans="1:8" x14ac:dyDescent="0.2">
      <c r="A356" s="41"/>
      <c r="B356" s="12" t="s">
        <v>334</v>
      </c>
      <c r="C356" s="13">
        <v>10</v>
      </c>
      <c r="D356" s="13">
        <v>11</v>
      </c>
      <c r="E356" s="14">
        <f t="shared" si="47"/>
        <v>3.7864445285876562E-3</v>
      </c>
      <c r="F356" s="14">
        <f t="shared" si="48"/>
        <v>8.4291187739463595E-3</v>
      </c>
      <c r="G356" s="14">
        <f t="shared" si="50"/>
        <v>0.1</v>
      </c>
      <c r="H356" s="14">
        <f t="shared" si="49"/>
        <v>3.7864445285876565E-4</v>
      </c>
    </row>
    <row r="357" spans="1:8" x14ac:dyDescent="0.2">
      <c r="A357" s="41"/>
      <c r="B357" s="12" t="s">
        <v>335</v>
      </c>
      <c r="C357" s="13">
        <v>0</v>
      </c>
      <c r="D357" s="13">
        <v>0</v>
      </c>
      <c r="E357" s="14" t="str">
        <f t="shared" si="47"/>
        <v/>
      </c>
      <c r="F357" s="14" t="str">
        <f t="shared" si="48"/>
        <v/>
      </c>
      <c r="G357" s="14" t="str">
        <f t="shared" si="50"/>
        <v xml:space="preserve"> </v>
      </c>
      <c r="H357" s="14" t="str">
        <f t="shared" si="49"/>
        <v/>
      </c>
    </row>
    <row r="358" spans="1:8" x14ac:dyDescent="0.2">
      <c r="A358" s="41"/>
      <c r="B358" s="12" t="s">
        <v>336</v>
      </c>
      <c r="C358" s="13">
        <v>9</v>
      </c>
      <c r="D358" s="13">
        <v>81</v>
      </c>
      <c r="E358" s="14">
        <f t="shared" si="47"/>
        <v>3.4078000757288905E-3</v>
      </c>
      <c r="F358" s="14">
        <f t="shared" si="48"/>
        <v>6.2068965517241378E-2</v>
      </c>
      <c r="G358" s="14">
        <f t="shared" si="50"/>
        <v>8</v>
      </c>
      <c r="H358" s="14">
        <f t="shared" si="49"/>
        <v>2.7262400605831124E-2</v>
      </c>
    </row>
    <row r="359" spans="1:8" x14ac:dyDescent="0.2">
      <c r="A359" s="41"/>
      <c r="B359" s="12" t="s">
        <v>337</v>
      </c>
      <c r="C359" s="13">
        <v>2</v>
      </c>
      <c r="D359" s="13">
        <v>1</v>
      </c>
      <c r="E359" s="14">
        <f t="shared" si="47"/>
        <v>7.572889057175312E-4</v>
      </c>
      <c r="F359" s="14">
        <f t="shared" si="48"/>
        <v>7.6628352490421458E-4</v>
      </c>
      <c r="G359" s="14">
        <f t="shared" si="50"/>
        <v>-0.5</v>
      </c>
      <c r="H359" s="14">
        <f t="shared" si="49"/>
        <v>-3.786444528587656E-4</v>
      </c>
    </row>
    <row r="360" spans="1:8" x14ac:dyDescent="0.2">
      <c r="A360" s="41"/>
      <c r="B360" s="12" t="s">
        <v>338</v>
      </c>
      <c r="C360" s="13">
        <v>0</v>
      </c>
      <c r="D360" s="13">
        <v>1</v>
      </c>
      <c r="E360" s="14" t="str">
        <f t="shared" si="47"/>
        <v/>
      </c>
      <c r="F360" s="14">
        <f t="shared" si="48"/>
        <v>7.6628352490421458E-4</v>
      </c>
      <c r="G360" s="14">
        <f t="shared" si="50"/>
        <v>1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61</v>
      </c>
      <c r="D361" s="13">
        <v>19</v>
      </c>
      <c r="E361" s="14">
        <f t="shared" si="47"/>
        <v>2.3097311624384703E-2</v>
      </c>
      <c r="F361" s="14">
        <f t="shared" si="48"/>
        <v>1.4559386973180077E-2</v>
      </c>
      <c r="G361" s="14">
        <f t="shared" si="50"/>
        <v>-0.68852459016393441</v>
      </c>
      <c r="H361" s="14">
        <f t="shared" si="49"/>
        <v>-1.5903067020068155E-2</v>
      </c>
    </row>
    <row r="362" spans="1:8" x14ac:dyDescent="0.2">
      <c r="A362" s="41"/>
      <c r="B362" s="12" t="s">
        <v>340</v>
      </c>
      <c r="C362" s="13">
        <v>9</v>
      </c>
      <c r="D362" s="13">
        <v>4</v>
      </c>
      <c r="E362" s="14">
        <f t="shared" si="47"/>
        <v>3.4078000757288905E-3</v>
      </c>
      <c r="F362" s="14">
        <f t="shared" si="48"/>
        <v>3.0651340996168583E-3</v>
      </c>
      <c r="G362" s="14">
        <f t="shared" si="50"/>
        <v>-0.55555555555555558</v>
      </c>
      <c r="H362" s="14">
        <f t="shared" si="49"/>
        <v>-1.8932222642938281E-3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10</v>
      </c>
      <c r="D364" s="13">
        <v>2</v>
      </c>
      <c r="E364" s="14">
        <f t="shared" si="47"/>
        <v>3.7864445285876562E-3</v>
      </c>
      <c r="F364" s="14">
        <f t="shared" si="48"/>
        <v>1.5325670498084292E-3</v>
      </c>
      <c r="G364" s="14">
        <f t="shared" si="50"/>
        <v>-0.8</v>
      </c>
      <c r="H364" s="14">
        <f t="shared" si="49"/>
        <v>-3.0291556228701252E-3</v>
      </c>
    </row>
    <row r="365" spans="1:8" x14ac:dyDescent="0.2">
      <c r="A365" s="41"/>
      <c r="B365" s="12" t="s">
        <v>343</v>
      </c>
      <c r="C365" s="13">
        <v>3</v>
      </c>
      <c r="D365" s="13">
        <v>2</v>
      </c>
      <c r="E365" s="14">
        <f t="shared" si="47"/>
        <v>1.1359333585762969E-3</v>
      </c>
      <c r="F365" s="14">
        <f t="shared" si="48"/>
        <v>1.5325670498084292E-3</v>
      </c>
      <c r="G365" s="14">
        <f t="shared" si="50"/>
        <v>-0.33333333333333331</v>
      </c>
      <c r="H365" s="14">
        <f t="shared" si="49"/>
        <v>-3.786444528587656E-4</v>
      </c>
    </row>
    <row r="366" spans="1:8" x14ac:dyDescent="0.2">
      <c r="A366" s="41"/>
      <c r="B366" s="12" t="s">
        <v>344</v>
      </c>
      <c r="C366" s="13">
        <v>1</v>
      </c>
      <c r="D366" s="13">
        <v>0</v>
      </c>
      <c r="E366" s="14">
        <f t="shared" si="47"/>
        <v>3.786444528587656E-4</v>
      </c>
      <c r="F366" s="14" t="str">
        <f t="shared" si="48"/>
        <v/>
      </c>
      <c r="G366" s="14">
        <f t="shared" si="50"/>
        <v>-1</v>
      </c>
      <c r="H366" s="14">
        <f t="shared" si="49"/>
        <v>-3.786444528587656E-4</v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45</v>
      </c>
      <c r="D369" s="13">
        <v>6</v>
      </c>
      <c r="E369" s="14">
        <f t="shared" si="47"/>
        <v>1.7039000378644451E-2</v>
      </c>
      <c r="F369" s="14">
        <f t="shared" si="48"/>
        <v>4.5977011494252873E-3</v>
      </c>
      <c r="G369" s="14">
        <f t="shared" si="50"/>
        <v>-0.8666666666666667</v>
      </c>
      <c r="H369" s="14">
        <f t="shared" si="49"/>
        <v>-1.4767133661491858E-2</v>
      </c>
    </row>
    <row r="370" spans="1:8" x14ac:dyDescent="0.2">
      <c r="A370" s="41"/>
      <c r="B370" s="12" t="s">
        <v>348</v>
      </c>
      <c r="C370" s="13">
        <v>94</v>
      </c>
      <c r="D370" s="13">
        <v>0</v>
      </c>
      <c r="E370" s="14">
        <f t="shared" si="47"/>
        <v>3.559257856872397E-2</v>
      </c>
      <c r="F370" s="14" t="str">
        <f t="shared" si="48"/>
        <v/>
      </c>
      <c r="G370" s="14">
        <f t="shared" si="50"/>
        <v>-1</v>
      </c>
      <c r="H370" s="14">
        <f t="shared" si="49"/>
        <v>-3.559257856872397E-2</v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5</v>
      </c>
      <c r="D372" s="13">
        <v>0</v>
      </c>
      <c r="E372" s="14">
        <f t="shared" si="47"/>
        <v>1.8932222642938281E-3</v>
      </c>
      <c r="F372" s="14" t="str">
        <f t="shared" si="48"/>
        <v/>
      </c>
      <c r="G372" s="14">
        <f t="shared" si="50"/>
        <v>-1</v>
      </c>
      <c r="H372" s="14">
        <f t="shared" si="49"/>
        <v>-1.8932222642938281E-3</v>
      </c>
    </row>
    <row r="373" spans="1:8" x14ac:dyDescent="0.2">
      <c r="A373" s="41"/>
      <c r="B373" s="12" t="s">
        <v>351</v>
      </c>
      <c r="C373" s="13">
        <v>56</v>
      </c>
      <c r="D373" s="13">
        <v>46</v>
      </c>
      <c r="E373" s="14">
        <f t="shared" si="47"/>
        <v>2.1204089360090876E-2</v>
      </c>
      <c r="F373" s="14">
        <f t="shared" si="48"/>
        <v>3.5249042145593872E-2</v>
      </c>
      <c r="G373" s="14">
        <f t="shared" si="50"/>
        <v>-0.17857142857142858</v>
      </c>
      <c r="H373" s="14">
        <f t="shared" si="49"/>
        <v>-3.7864445285876566E-3</v>
      </c>
    </row>
    <row r="374" spans="1:8" x14ac:dyDescent="0.2">
      <c r="A374" s="41"/>
      <c r="B374" s="12" t="s">
        <v>352</v>
      </c>
      <c r="C374" s="13">
        <v>196</v>
      </c>
      <c r="D374" s="13">
        <v>7</v>
      </c>
      <c r="E374" s="14">
        <f t="shared" si="47"/>
        <v>7.4214312760318063E-2</v>
      </c>
      <c r="F374" s="14">
        <f t="shared" si="48"/>
        <v>5.3639846743295016E-3</v>
      </c>
      <c r="G374" s="14">
        <f t="shared" si="50"/>
        <v>-0.9642857142857143</v>
      </c>
      <c r="H374" s="14">
        <f t="shared" si="49"/>
        <v>-7.1563801590306703E-2</v>
      </c>
    </row>
    <row r="375" spans="1:8" x14ac:dyDescent="0.2">
      <c r="A375" s="41"/>
      <c r="B375" s="12" t="s">
        <v>353</v>
      </c>
      <c r="C375" s="13">
        <v>0</v>
      </c>
      <c r="D375" s="13">
        <v>0</v>
      </c>
      <c r="E375" s="14" t="str">
        <f t="shared" si="47"/>
        <v/>
      </c>
      <c r="F375" s="14" t="str">
        <f t="shared" si="48"/>
        <v/>
      </c>
      <c r="G375" s="14" t="str">
        <f t="shared" si="50"/>
        <v xml:space="preserve"> 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0</v>
      </c>
      <c r="D378" s="13">
        <v>0</v>
      </c>
      <c r="E378" s="14" t="str">
        <f t="shared" si="47"/>
        <v/>
      </c>
      <c r="F378" s="14" t="str">
        <f t="shared" si="48"/>
        <v/>
      </c>
      <c r="G378" s="14" t="str">
        <f t="shared" si="50"/>
        <v xml:space="preserve"> 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3</v>
      </c>
      <c r="D379" s="13">
        <v>0</v>
      </c>
      <c r="E379" s="14">
        <f t="shared" si="47"/>
        <v>1.1359333585762969E-3</v>
      </c>
      <c r="F379" s="14" t="str">
        <f t="shared" si="48"/>
        <v/>
      </c>
      <c r="G379" s="14">
        <f t="shared" si="50"/>
        <v>-1</v>
      </c>
      <c r="H379" s="14">
        <f t="shared" si="49"/>
        <v>-1.1359333585762969E-3</v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9</v>
      </c>
      <c r="E380" s="14" t="str">
        <f t="shared" si="47"/>
        <v/>
      </c>
      <c r="F380" s="14">
        <f t="shared" si="48"/>
        <v>6.8965517241379309E-3</v>
      </c>
      <c r="G380" s="14">
        <f t="shared" si="50"/>
        <v>1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2</v>
      </c>
      <c r="D382" s="13">
        <v>0</v>
      </c>
      <c r="E382" s="14">
        <f t="shared" si="47"/>
        <v>7.572889057175312E-4</v>
      </c>
      <c r="F382" s="14" t="str">
        <f t="shared" si="48"/>
        <v/>
      </c>
      <c r="G382" s="14">
        <f t="shared" si="50"/>
        <v>-1</v>
      </c>
      <c r="H382" s="14">
        <f t="shared" si="49"/>
        <v>-7.572889057175312E-4</v>
      </c>
    </row>
    <row r="383" spans="1:8" ht="25.5" x14ac:dyDescent="0.2">
      <c r="A383" s="41"/>
      <c r="B383" s="12" t="s">
        <v>361</v>
      </c>
      <c r="C383" s="13">
        <v>64</v>
      </c>
      <c r="D383" s="13">
        <v>0</v>
      </c>
      <c r="E383" s="14">
        <f t="shared" si="47"/>
        <v>2.4233244982960998E-2</v>
      </c>
      <c r="F383" s="14" t="str">
        <f t="shared" si="48"/>
        <v/>
      </c>
      <c r="G383" s="14">
        <f t="shared" si="50"/>
        <v>-1</v>
      </c>
      <c r="H383" s="14">
        <f t="shared" si="49"/>
        <v>-2.4233244982960998E-2</v>
      </c>
    </row>
    <row r="384" spans="1:8" x14ac:dyDescent="0.2">
      <c r="A384" s="41"/>
      <c r="B384" s="12" t="s">
        <v>362</v>
      </c>
      <c r="C384" s="13">
        <v>35</v>
      </c>
      <c r="D384" s="13">
        <v>25</v>
      </c>
      <c r="E384" s="14">
        <f t="shared" si="47"/>
        <v>1.3252555850056797E-2</v>
      </c>
      <c r="F384" s="14">
        <f t="shared" si="48"/>
        <v>1.9157088122605363E-2</v>
      </c>
      <c r="G384" s="14">
        <f t="shared" si="50"/>
        <v>-0.2857142857142857</v>
      </c>
      <c r="H384" s="14">
        <f t="shared" si="49"/>
        <v>-3.7864445285876562E-3</v>
      </c>
    </row>
    <row r="385" spans="1:8" x14ac:dyDescent="0.2">
      <c r="A385" s="41"/>
      <c r="B385" s="12" t="s">
        <v>363</v>
      </c>
      <c r="C385" s="13">
        <v>0</v>
      </c>
      <c r="D385" s="13">
        <v>0</v>
      </c>
      <c r="E385" s="14" t="str">
        <f t="shared" si="47"/>
        <v/>
      </c>
      <c r="F385" s="14" t="str">
        <f t="shared" si="48"/>
        <v/>
      </c>
      <c r="G385" s="14" t="str">
        <f t="shared" si="50"/>
        <v xml:space="preserve"> </v>
      </c>
      <c r="H385" s="14" t="str">
        <f t="shared" si="49"/>
        <v/>
      </c>
    </row>
    <row r="386" spans="1:8" x14ac:dyDescent="0.2">
      <c r="A386" s="41"/>
      <c r="B386" s="12" t="s">
        <v>364</v>
      </c>
      <c r="C386" s="13">
        <v>3</v>
      </c>
      <c r="D386" s="13">
        <v>0</v>
      </c>
      <c r="E386" s="14">
        <f t="shared" si="47"/>
        <v>1.1359333585762969E-3</v>
      </c>
      <c r="F386" s="14" t="str">
        <f t="shared" si="48"/>
        <v/>
      </c>
      <c r="G386" s="14">
        <f t="shared" si="50"/>
        <v>-1</v>
      </c>
      <c r="H386" s="14">
        <f t="shared" si="49"/>
        <v>-1.1359333585762969E-3</v>
      </c>
    </row>
    <row r="387" spans="1:8" x14ac:dyDescent="0.2">
      <c r="A387" s="41"/>
      <c r="B387" s="12" t="s">
        <v>365</v>
      </c>
      <c r="C387" s="13">
        <v>3</v>
      </c>
      <c r="D387" s="13">
        <v>0</v>
      </c>
      <c r="E387" s="14">
        <f t="shared" si="47"/>
        <v>1.1359333585762969E-3</v>
      </c>
      <c r="F387" s="14" t="str">
        <f t="shared" si="48"/>
        <v/>
      </c>
      <c r="G387" s="14">
        <f t="shared" si="50"/>
        <v>-1</v>
      </c>
      <c r="H387" s="14">
        <f t="shared" si="49"/>
        <v>-1.1359333585762969E-3</v>
      </c>
    </row>
    <row r="388" spans="1:8" x14ac:dyDescent="0.2">
      <c r="A388" s="41"/>
      <c r="B388" s="12" t="s">
        <v>366</v>
      </c>
      <c r="C388" s="13">
        <v>11</v>
      </c>
      <c r="D388" s="13">
        <v>1</v>
      </c>
      <c r="E388" s="14">
        <f t="shared" si="47"/>
        <v>4.1650889814464215E-3</v>
      </c>
      <c r="F388" s="14">
        <f t="shared" si="48"/>
        <v>7.6628352490421458E-4</v>
      </c>
      <c r="G388" s="14">
        <f t="shared" si="50"/>
        <v>-0.90909090909090906</v>
      </c>
      <c r="H388" s="14">
        <f t="shared" si="49"/>
        <v>-3.7864445285876558E-3</v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11</v>
      </c>
      <c r="D391" s="13">
        <v>0</v>
      </c>
      <c r="E391" s="14">
        <f t="shared" si="47"/>
        <v>4.1650889814464215E-3</v>
      </c>
      <c r="F391" s="14" t="str">
        <f t="shared" si="48"/>
        <v/>
      </c>
      <c r="G391" s="14">
        <f t="shared" si="50"/>
        <v>-1</v>
      </c>
      <c r="H391" s="14">
        <f t="shared" si="49"/>
        <v>-4.1650889814464215E-3</v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357</v>
      </c>
      <c r="D395" s="13">
        <v>102</v>
      </c>
      <c r="E395" s="14">
        <f t="shared" si="47"/>
        <v>0.13517606967057932</v>
      </c>
      <c r="F395" s="14">
        <f t="shared" si="48"/>
        <v>7.8160919540229884E-2</v>
      </c>
      <c r="G395" s="14">
        <f t="shared" si="50"/>
        <v>-0.7142857142857143</v>
      </c>
      <c r="H395" s="14">
        <f t="shared" si="49"/>
        <v>-9.6554335478985232E-2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46</v>
      </c>
      <c r="D397" s="13">
        <v>22</v>
      </c>
      <c r="E397" s="14">
        <f t="shared" si="47"/>
        <v>1.741764483150322E-2</v>
      </c>
      <c r="F397" s="14">
        <f t="shared" si="48"/>
        <v>1.6858237547892719E-2</v>
      </c>
      <c r="G397" s="14">
        <f t="shared" si="50"/>
        <v>-0.52173913043478259</v>
      </c>
      <c r="H397" s="14">
        <f t="shared" si="49"/>
        <v>-9.0874668686103752E-3</v>
      </c>
    </row>
    <row r="398" spans="1:8" x14ac:dyDescent="0.2">
      <c r="A398" s="41"/>
      <c r="B398" s="12" t="s">
        <v>376</v>
      </c>
      <c r="C398" s="13">
        <v>214</v>
      </c>
      <c r="D398" s="13">
        <v>133</v>
      </c>
      <c r="E398" s="14">
        <f t="shared" si="47"/>
        <v>8.1029912911775845E-2</v>
      </c>
      <c r="F398" s="14">
        <f t="shared" si="48"/>
        <v>0.10191570881226053</v>
      </c>
      <c r="G398" s="14">
        <f t="shared" si="50"/>
        <v>-0.37850467289719625</v>
      </c>
      <c r="H398" s="14">
        <f t="shared" si="49"/>
        <v>-3.0670200681560015E-2</v>
      </c>
    </row>
    <row r="399" spans="1:8" x14ac:dyDescent="0.2">
      <c r="A399" s="41"/>
      <c r="B399" s="12" t="s">
        <v>377</v>
      </c>
      <c r="C399" s="13">
        <v>51</v>
      </c>
      <c r="D399" s="13">
        <v>14</v>
      </c>
      <c r="E399" s="14">
        <f t="shared" si="47"/>
        <v>1.9310867095797046E-2</v>
      </c>
      <c r="F399" s="14">
        <f t="shared" si="48"/>
        <v>1.0727969348659003E-2</v>
      </c>
      <c r="G399" s="14">
        <f t="shared" si="50"/>
        <v>-0.72549019607843135</v>
      </c>
      <c r="H399" s="14">
        <f t="shared" si="49"/>
        <v>-1.4009844755774327E-2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0</v>
      </c>
      <c r="E401" s="14" t="str">
        <f t="shared" si="47"/>
        <v/>
      </c>
      <c r="F401" s="14" t="str">
        <f t="shared" si="48"/>
        <v/>
      </c>
      <c r="G401" s="14" t="str">
        <f t="shared" si="50"/>
        <v xml:space="preserve"> 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0</v>
      </c>
      <c r="D402" s="13">
        <v>0</v>
      </c>
      <c r="E402" s="14" t="str">
        <f t="shared" si="47"/>
        <v/>
      </c>
      <c r="F402" s="14" t="str">
        <f t="shared" si="48"/>
        <v/>
      </c>
      <c r="G402" s="14" t="str">
        <f t="shared" si="50"/>
        <v xml:space="preserve"> 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3</v>
      </c>
      <c r="D403" s="13">
        <v>0</v>
      </c>
      <c r="E403" s="14">
        <f t="shared" si="47"/>
        <v>1.1359333585762969E-3</v>
      </c>
      <c r="F403" s="14" t="str">
        <f t="shared" si="48"/>
        <v/>
      </c>
      <c r="G403" s="14">
        <f t="shared" si="50"/>
        <v>-1</v>
      </c>
      <c r="H403" s="14">
        <f t="shared" si="49"/>
        <v>-1.1359333585762969E-3</v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0</v>
      </c>
      <c r="D405" s="13">
        <v>0</v>
      </c>
      <c r="E405" s="14" t="str">
        <f t="shared" si="47"/>
        <v/>
      </c>
      <c r="F405" s="14" t="str">
        <f t="shared" si="48"/>
        <v/>
      </c>
      <c r="G405" s="14" t="str">
        <f t="shared" si="50"/>
        <v xml:space="preserve"> </v>
      </c>
      <c r="H405" s="14" t="str">
        <f t="shared" si="49"/>
        <v/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9</v>
      </c>
      <c r="D408" s="13">
        <v>4</v>
      </c>
      <c r="E408" s="14">
        <f t="shared" si="47"/>
        <v>3.4078000757288905E-3</v>
      </c>
      <c r="F408" s="14">
        <f t="shared" si="48"/>
        <v>3.0651340996168583E-3</v>
      </c>
      <c r="G408" s="14">
        <f t="shared" si="50"/>
        <v>-0.55555555555555558</v>
      </c>
      <c r="H408" s="14">
        <f t="shared" si="49"/>
        <v>-1.8932222642938281E-3</v>
      </c>
    </row>
    <row r="409" spans="1:8" x14ac:dyDescent="0.2">
      <c r="A409" s="41"/>
      <c r="B409" s="12" t="s">
        <v>387</v>
      </c>
      <c r="C409" s="13">
        <v>14</v>
      </c>
      <c r="D409" s="13">
        <v>3</v>
      </c>
      <c r="E409" s="14">
        <f t="shared" si="47"/>
        <v>5.301022340022719E-3</v>
      </c>
      <c r="F409" s="14">
        <f t="shared" si="48"/>
        <v>2.2988505747126436E-3</v>
      </c>
      <c r="G409" s="14">
        <f t="shared" si="50"/>
        <v>-0.7857142857142857</v>
      </c>
      <c r="H409" s="14">
        <f t="shared" si="49"/>
        <v>-4.1650889814464223E-3</v>
      </c>
    </row>
    <row r="410" spans="1:8" x14ac:dyDescent="0.2">
      <c r="A410" s="41"/>
      <c r="B410" s="12" t="s">
        <v>388</v>
      </c>
      <c r="C410" s="13">
        <v>9</v>
      </c>
      <c r="D410" s="13">
        <v>3</v>
      </c>
      <c r="E410" s="14">
        <f t="shared" si="47"/>
        <v>3.4078000757288905E-3</v>
      </c>
      <c r="F410" s="14">
        <f t="shared" si="48"/>
        <v>2.2988505747126436E-3</v>
      </c>
      <c r="G410" s="14">
        <f t="shared" si="50"/>
        <v>-0.66666666666666663</v>
      </c>
      <c r="H410" s="14">
        <f t="shared" si="49"/>
        <v>-2.2718667171525934E-3</v>
      </c>
    </row>
    <row r="411" spans="1:8" x14ac:dyDescent="0.2">
      <c r="A411" s="41"/>
      <c r="B411" s="12" t="s">
        <v>389</v>
      </c>
      <c r="C411" s="13">
        <v>2</v>
      </c>
      <c r="D411" s="13">
        <v>1</v>
      </c>
      <c r="E411" s="14">
        <f t="shared" si="47"/>
        <v>7.572889057175312E-4</v>
      </c>
      <c r="F411" s="14">
        <f t="shared" si="48"/>
        <v>7.6628352490421458E-4</v>
      </c>
      <c r="G411" s="14">
        <f t="shared" si="50"/>
        <v>-0.5</v>
      </c>
      <c r="H411" s="14">
        <f t="shared" si="49"/>
        <v>-3.786444528587656E-4</v>
      </c>
    </row>
    <row r="412" spans="1:8" x14ac:dyDescent="0.2">
      <c r="A412" s="41"/>
      <c r="B412" s="12" t="s">
        <v>390</v>
      </c>
      <c r="C412" s="13">
        <v>7</v>
      </c>
      <c r="D412" s="13">
        <v>3</v>
      </c>
      <c r="E412" s="14">
        <f t="shared" si="47"/>
        <v>2.6505111700113595E-3</v>
      </c>
      <c r="F412" s="14">
        <f t="shared" si="48"/>
        <v>2.2988505747126436E-3</v>
      </c>
      <c r="G412" s="14">
        <f t="shared" si="50"/>
        <v>-0.5714285714285714</v>
      </c>
      <c r="H412" s="14">
        <f t="shared" si="49"/>
        <v>-1.5145778114350624E-3</v>
      </c>
    </row>
    <row r="413" spans="1:8" x14ac:dyDescent="0.2">
      <c r="A413" s="41"/>
      <c r="B413" s="12" t="s">
        <v>391</v>
      </c>
      <c r="C413" s="13">
        <v>2</v>
      </c>
      <c r="D413" s="13">
        <v>1</v>
      </c>
      <c r="E413" s="14">
        <f t="shared" ref="E413:E476" si="51">+IF(C413=0,"",C413/C$349)</f>
        <v>7.572889057175312E-4</v>
      </c>
      <c r="F413" s="14">
        <f t="shared" ref="F413:F476" si="52">+IF(D413=0,"",D413/D$349)</f>
        <v>7.6628352490421458E-4</v>
      </c>
      <c r="G413" s="14">
        <f t="shared" si="50"/>
        <v>-0.5</v>
      </c>
      <c r="H413" s="14">
        <f t="shared" ref="H413:H476" si="53">+IF(OR(AND(E413=""),(G413="")),"",E413*G413)</f>
        <v>-3.786444528587656E-4</v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4</v>
      </c>
      <c r="D416" s="13">
        <v>2</v>
      </c>
      <c r="E416" s="14">
        <f t="shared" si="51"/>
        <v>1.5145778114350624E-3</v>
      </c>
      <c r="F416" s="14">
        <f t="shared" si="52"/>
        <v>1.5325670498084292E-3</v>
      </c>
      <c r="G416" s="14">
        <f t="shared" si="54"/>
        <v>-0.5</v>
      </c>
      <c r="H416" s="14">
        <f t="shared" si="53"/>
        <v>-7.572889057175312E-4</v>
      </c>
    </row>
    <row r="417" spans="1:8" x14ac:dyDescent="0.2">
      <c r="A417" s="41"/>
      <c r="B417" s="12" t="s">
        <v>395</v>
      </c>
      <c r="C417" s="13">
        <v>1</v>
      </c>
      <c r="D417" s="13">
        <v>0</v>
      </c>
      <c r="E417" s="14">
        <f t="shared" si="51"/>
        <v>3.786444528587656E-4</v>
      </c>
      <c r="F417" s="14" t="str">
        <f t="shared" si="52"/>
        <v/>
      </c>
      <c r="G417" s="14">
        <f t="shared" si="54"/>
        <v>-1</v>
      </c>
      <c r="H417" s="14">
        <f t="shared" si="53"/>
        <v>-3.786444528587656E-4</v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96</v>
      </c>
      <c r="D420" s="13">
        <v>53</v>
      </c>
      <c r="E420" s="14">
        <f t="shared" si="51"/>
        <v>3.6349867474441501E-2</v>
      </c>
      <c r="F420" s="14">
        <f t="shared" si="52"/>
        <v>4.0613026819923369E-2</v>
      </c>
      <c r="G420" s="14">
        <f t="shared" si="54"/>
        <v>-0.44791666666666669</v>
      </c>
      <c r="H420" s="14">
        <f t="shared" si="53"/>
        <v>-1.6281711472926924E-2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1</v>
      </c>
      <c r="E423" s="14" t="str">
        <f t="shared" si="51"/>
        <v/>
      </c>
      <c r="F423" s="14">
        <f t="shared" si="52"/>
        <v>7.6628352490421458E-4</v>
      </c>
      <c r="G423" s="14">
        <f t="shared" si="54"/>
        <v>1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1</v>
      </c>
      <c r="D424" s="13">
        <v>3</v>
      </c>
      <c r="E424" s="14">
        <f t="shared" si="51"/>
        <v>3.786444528587656E-4</v>
      </c>
      <c r="F424" s="14">
        <f t="shared" si="52"/>
        <v>2.2988505747126436E-3</v>
      </c>
      <c r="G424" s="14">
        <f t="shared" si="54"/>
        <v>2</v>
      </c>
      <c r="H424" s="14">
        <f t="shared" si="53"/>
        <v>7.572889057175312E-4</v>
      </c>
    </row>
    <row r="425" spans="1:8" x14ac:dyDescent="0.2">
      <c r="A425" s="41"/>
      <c r="B425" s="12" t="s">
        <v>403</v>
      </c>
      <c r="C425" s="13">
        <v>0</v>
      </c>
      <c r="D425" s="13">
        <v>0</v>
      </c>
      <c r="E425" s="14" t="str">
        <f t="shared" si="51"/>
        <v/>
      </c>
      <c r="F425" s="14" t="str">
        <f t="shared" si="52"/>
        <v/>
      </c>
      <c r="G425" s="14" t="str">
        <f t="shared" si="54"/>
        <v xml:space="preserve"> 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1</v>
      </c>
      <c r="D428" s="13">
        <v>0</v>
      </c>
      <c r="E428" s="14">
        <f t="shared" si="51"/>
        <v>3.786444528587656E-4</v>
      </c>
      <c r="F428" s="14" t="str">
        <f t="shared" si="52"/>
        <v/>
      </c>
      <c r="G428" s="14">
        <f t="shared" si="54"/>
        <v>-1</v>
      </c>
      <c r="H428" s="14">
        <f t="shared" si="53"/>
        <v>-3.786444528587656E-4</v>
      </c>
    </row>
    <row r="429" spans="1:8" x14ac:dyDescent="0.2">
      <c r="A429" s="41"/>
      <c r="B429" s="12" t="s">
        <v>407</v>
      </c>
      <c r="C429" s="13">
        <v>3</v>
      </c>
      <c r="D429" s="13">
        <v>0</v>
      </c>
      <c r="E429" s="14">
        <f t="shared" si="51"/>
        <v>1.1359333585762969E-3</v>
      </c>
      <c r="F429" s="14" t="str">
        <f t="shared" si="52"/>
        <v/>
      </c>
      <c r="G429" s="14">
        <f t="shared" si="54"/>
        <v>-1</v>
      </c>
      <c r="H429" s="14">
        <f t="shared" si="53"/>
        <v>-1.1359333585762969E-3</v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1</v>
      </c>
      <c r="D431" s="13">
        <v>4</v>
      </c>
      <c r="E431" s="14">
        <f t="shared" si="51"/>
        <v>3.786444528587656E-4</v>
      </c>
      <c r="F431" s="14">
        <f t="shared" si="52"/>
        <v>3.0651340996168583E-3</v>
      </c>
      <c r="G431" s="14">
        <f t="shared" si="54"/>
        <v>3</v>
      </c>
      <c r="H431" s="14">
        <f t="shared" si="53"/>
        <v>1.1359333585762967E-3</v>
      </c>
    </row>
    <row r="432" spans="1:8" ht="25.5" x14ac:dyDescent="0.2">
      <c r="A432" s="41"/>
      <c r="B432" s="12" t="s">
        <v>410</v>
      </c>
      <c r="C432" s="13">
        <v>7</v>
      </c>
      <c r="D432" s="13">
        <v>3</v>
      </c>
      <c r="E432" s="14">
        <f t="shared" si="51"/>
        <v>2.6505111700113595E-3</v>
      </c>
      <c r="F432" s="14">
        <f t="shared" si="52"/>
        <v>2.2988505747126436E-3</v>
      </c>
      <c r="G432" s="14">
        <f t="shared" si="54"/>
        <v>-0.5714285714285714</v>
      </c>
      <c r="H432" s="14">
        <f t="shared" si="53"/>
        <v>-1.5145778114350624E-3</v>
      </c>
    </row>
    <row r="433" spans="1:8" x14ac:dyDescent="0.2">
      <c r="A433" s="41"/>
      <c r="B433" s="12" t="s">
        <v>411</v>
      </c>
      <c r="C433" s="13">
        <v>141</v>
      </c>
      <c r="D433" s="13">
        <v>92</v>
      </c>
      <c r="E433" s="14">
        <f t="shared" si="51"/>
        <v>5.3388867853085956E-2</v>
      </c>
      <c r="F433" s="14">
        <f t="shared" si="52"/>
        <v>7.0498084291187743E-2</v>
      </c>
      <c r="G433" s="14">
        <f t="shared" si="54"/>
        <v>-0.3475177304964539</v>
      </c>
      <c r="H433" s="14">
        <f t="shared" si="53"/>
        <v>-1.8553578190079516E-2</v>
      </c>
    </row>
    <row r="434" spans="1:8" ht="25.5" x14ac:dyDescent="0.2">
      <c r="A434" s="41"/>
      <c r="B434" s="12" t="s">
        <v>412</v>
      </c>
      <c r="C434" s="13">
        <v>0</v>
      </c>
      <c r="D434" s="13">
        <v>0</v>
      </c>
      <c r="E434" s="14" t="str">
        <f t="shared" si="51"/>
        <v/>
      </c>
      <c r="F434" s="14" t="str">
        <f t="shared" si="52"/>
        <v/>
      </c>
      <c r="G434" s="14" t="str">
        <f t="shared" si="54"/>
        <v xml:space="preserve"> </v>
      </c>
      <c r="H434" s="14" t="str">
        <f t="shared" si="53"/>
        <v/>
      </c>
    </row>
    <row r="435" spans="1:8" ht="25.5" x14ac:dyDescent="0.2">
      <c r="A435" s="41"/>
      <c r="B435" s="12" t="s">
        <v>413</v>
      </c>
      <c r="C435" s="13">
        <v>0</v>
      </c>
      <c r="D435" s="13">
        <v>4</v>
      </c>
      <c r="E435" s="14" t="str">
        <f t="shared" si="51"/>
        <v/>
      </c>
      <c r="F435" s="14">
        <f t="shared" si="52"/>
        <v>3.0651340996168583E-3</v>
      </c>
      <c r="G435" s="14">
        <f t="shared" si="54"/>
        <v>1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1</v>
      </c>
      <c r="D436" s="13">
        <v>0</v>
      </c>
      <c r="E436" s="14">
        <f t="shared" si="51"/>
        <v>3.786444528587656E-4</v>
      </c>
      <c r="F436" s="14" t="str">
        <f t="shared" si="52"/>
        <v/>
      </c>
      <c r="G436" s="14">
        <f t="shared" si="54"/>
        <v>-1</v>
      </c>
      <c r="H436" s="14">
        <f t="shared" si="53"/>
        <v>-3.786444528587656E-4</v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0</v>
      </c>
      <c r="E437" s="14" t="str">
        <f t="shared" si="51"/>
        <v/>
      </c>
      <c r="F437" s="14" t="str">
        <f t="shared" si="52"/>
        <v/>
      </c>
      <c r="G437" s="14" t="str">
        <f t="shared" si="54"/>
        <v xml:space="preserve"> 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0</v>
      </c>
      <c r="E439" s="14" t="str">
        <f t="shared" si="51"/>
        <v/>
      </c>
      <c r="F439" s="14" t="str">
        <f t="shared" si="52"/>
        <v/>
      </c>
      <c r="G439" s="14" t="str">
        <f t="shared" si="54"/>
        <v xml:space="preserve"> 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1</v>
      </c>
      <c r="E440" s="14" t="str">
        <f t="shared" si="51"/>
        <v/>
      </c>
      <c r="F440" s="14">
        <f t="shared" si="52"/>
        <v>7.6628352490421458E-4</v>
      </c>
      <c r="G440" s="14">
        <f t="shared" si="54"/>
        <v>1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3</v>
      </c>
      <c r="D441" s="13">
        <v>13</v>
      </c>
      <c r="E441" s="14">
        <f t="shared" si="51"/>
        <v>1.1359333585762969E-3</v>
      </c>
      <c r="F441" s="14">
        <f t="shared" si="52"/>
        <v>9.9616858237547897E-3</v>
      </c>
      <c r="G441" s="14">
        <f t="shared" si="54"/>
        <v>3.3333333333333335</v>
      </c>
      <c r="H441" s="14">
        <f t="shared" si="53"/>
        <v>3.7864445285876566E-3</v>
      </c>
    </row>
    <row r="442" spans="1:8" x14ac:dyDescent="0.2">
      <c r="A442" s="41"/>
      <c r="B442" s="12" t="s">
        <v>420</v>
      </c>
      <c r="C442" s="13">
        <v>0</v>
      </c>
      <c r="D442" s="13">
        <v>0</v>
      </c>
      <c r="E442" s="14" t="str">
        <f t="shared" si="51"/>
        <v/>
      </c>
      <c r="F442" s="14" t="str">
        <f t="shared" si="52"/>
        <v/>
      </c>
      <c r="G442" s="14" t="str">
        <f t="shared" si="54"/>
        <v xml:space="preserve"> </v>
      </c>
      <c r="H442" s="14" t="str">
        <f t="shared" si="53"/>
        <v/>
      </c>
    </row>
    <row r="443" spans="1:8" x14ac:dyDescent="0.2">
      <c r="A443" s="41"/>
      <c r="B443" s="12" t="s">
        <v>421</v>
      </c>
      <c r="C443" s="13">
        <v>0</v>
      </c>
      <c r="D443" s="13">
        <v>1</v>
      </c>
      <c r="E443" s="14" t="str">
        <f t="shared" si="51"/>
        <v/>
      </c>
      <c r="F443" s="14">
        <f t="shared" si="52"/>
        <v>7.6628352490421458E-4</v>
      </c>
      <c r="G443" s="14">
        <f t="shared" si="54"/>
        <v>1</v>
      </c>
      <c r="H443" s="14" t="str">
        <f t="shared" si="53"/>
        <v/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0</v>
      </c>
      <c r="D445" s="13">
        <v>0</v>
      </c>
      <c r="E445" s="14" t="str">
        <f t="shared" si="51"/>
        <v/>
      </c>
      <c r="F445" s="14" t="str">
        <f t="shared" si="52"/>
        <v/>
      </c>
      <c r="G445" s="14" t="str">
        <f t="shared" si="54"/>
        <v xml:space="preserve"> </v>
      </c>
      <c r="H445" s="14" t="str">
        <f t="shared" si="53"/>
        <v/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1</v>
      </c>
      <c r="D448" s="13">
        <v>0</v>
      </c>
      <c r="E448" s="14">
        <f t="shared" si="51"/>
        <v>3.786444528587656E-4</v>
      </c>
      <c r="F448" s="14" t="str">
        <f t="shared" si="52"/>
        <v/>
      </c>
      <c r="G448" s="14">
        <f t="shared" si="54"/>
        <v>-1</v>
      </c>
      <c r="H448" s="14">
        <f t="shared" si="53"/>
        <v>-3.786444528587656E-4</v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1</v>
      </c>
      <c r="D453" s="13">
        <v>1</v>
      </c>
      <c r="E453" s="14">
        <f t="shared" si="51"/>
        <v>3.786444528587656E-4</v>
      </c>
      <c r="F453" s="14">
        <f t="shared" si="52"/>
        <v>7.6628352490421458E-4</v>
      </c>
      <c r="G453" s="14">
        <f t="shared" si="54"/>
        <v>0</v>
      </c>
      <c r="H453" s="14">
        <f t="shared" si="53"/>
        <v>0</v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9</v>
      </c>
      <c r="D455" s="13">
        <v>10</v>
      </c>
      <c r="E455" s="14">
        <f t="shared" si="51"/>
        <v>3.4078000757288905E-3</v>
      </c>
      <c r="F455" s="14">
        <f t="shared" si="52"/>
        <v>7.6628352490421452E-3</v>
      </c>
      <c r="G455" s="14">
        <f t="shared" si="54"/>
        <v>0.1111111111111111</v>
      </c>
      <c r="H455" s="14">
        <f t="shared" si="53"/>
        <v>3.786444528587656E-4</v>
      </c>
    </row>
    <row r="456" spans="1:8" x14ac:dyDescent="0.2">
      <c r="A456" s="41"/>
      <c r="B456" s="12" t="s">
        <v>434</v>
      </c>
      <c r="C456" s="13">
        <v>12</v>
      </c>
      <c r="D456" s="13">
        <v>7</v>
      </c>
      <c r="E456" s="14">
        <f t="shared" si="51"/>
        <v>4.5437334343051876E-3</v>
      </c>
      <c r="F456" s="14">
        <f t="shared" si="52"/>
        <v>5.3639846743295016E-3</v>
      </c>
      <c r="G456" s="14">
        <f t="shared" si="54"/>
        <v>-0.41666666666666669</v>
      </c>
      <c r="H456" s="14">
        <f t="shared" si="53"/>
        <v>-1.8932222642938283E-3</v>
      </c>
    </row>
    <row r="457" spans="1:8" x14ac:dyDescent="0.2">
      <c r="A457" s="41"/>
      <c r="B457" s="12" t="s">
        <v>435</v>
      </c>
      <c r="C457" s="13">
        <v>3</v>
      </c>
      <c r="D457" s="13">
        <v>0</v>
      </c>
      <c r="E457" s="14">
        <f t="shared" si="51"/>
        <v>1.1359333585762969E-3</v>
      </c>
      <c r="F457" s="14" t="str">
        <f t="shared" si="52"/>
        <v/>
      </c>
      <c r="G457" s="14">
        <f t="shared" si="54"/>
        <v>-1</v>
      </c>
      <c r="H457" s="14">
        <f t="shared" si="53"/>
        <v>-1.1359333585762969E-3</v>
      </c>
    </row>
    <row r="458" spans="1:8" ht="25.5" x14ac:dyDescent="0.2">
      <c r="A458" s="41"/>
      <c r="B458" s="12" t="s">
        <v>436</v>
      </c>
      <c r="C458" s="13">
        <v>4</v>
      </c>
      <c r="D458" s="13">
        <v>0</v>
      </c>
      <c r="E458" s="14">
        <f t="shared" si="51"/>
        <v>1.5145778114350624E-3</v>
      </c>
      <c r="F458" s="14" t="str">
        <f t="shared" si="52"/>
        <v/>
      </c>
      <c r="G458" s="14">
        <f t="shared" si="54"/>
        <v>-1</v>
      </c>
      <c r="H458" s="14">
        <f t="shared" si="53"/>
        <v>-1.5145778114350624E-3</v>
      </c>
    </row>
    <row r="459" spans="1:8" ht="25.5" x14ac:dyDescent="0.2">
      <c r="A459" s="41"/>
      <c r="B459" s="12" t="s">
        <v>437</v>
      </c>
      <c r="C459" s="13">
        <v>3</v>
      </c>
      <c r="D459" s="13">
        <v>0</v>
      </c>
      <c r="E459" s="14">
        <f t="shared" si="51"/>
        <v>1.1359333585762969E-3</v>
      </c>
      <c r="F459" s="14" t="str">
        <f t="shared" si="52"/>
        <v/>
      </c>
      <c r="G459" s="14">
        <f t="shared" si="54"/>
        <v>-1</v>
      </c>
      <c r="H459" s="14">
        <f t="shared" si="53"/>
        <v>-1.1359333585762969E-3</v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0</v>
      </c>
      <c r="D461" s="13">
        <v>5</v>
      </c>
      <c r="E461" s="14" t="str">
        <f t="shared" si="51"/>
        <v/>
      </c>
      <c r="F461" s="14">
        <f t="shared" si="52"/>
        <v>3.8314176245210726E-3</v>
      </c>
      <c r="G461" s="14">
        <f t="shared" si="54"/>
        <v>1</v>
      </c>
      <c r="H461" s="14" t="str">
        <f t="shared" si="53"/>
        <v/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12</v>
      </c>
      <c r="D463" s="13">
        <v>1</v>
      </c>
      <c r="E463" s="14">
        <f t="shared" si="51"/>
        <v>4.5437334343051876E-3</v>
      </c>
      <c r="F463" s="14">
        <f t="shared" si="52"/>
        <v>7.6628352490421458E-4</v>
      </c>
      <c r="G463" s="14">
        <f t="shared" si="54"/>
        <v>-0.91666666666666663</v>
      </c>
      <c r="H463" s="14">
        <f t="shared" si="53"/>
        <v>-4.1650889814464215E-3</v>
      </c>
    </row>
    <row r="464" spans="1:8" x14ac:dyDescent="0.2">
      <c r="A464" s="41"/>
      <c r="B464" s="12" t="s">
        <v>442</v>
      </c>
      <c r="C464" s="13">
        <v>0</v>
      </c>
      <c r="D464" s="13">
        <v>0</v>
      </c>
      <c r="E464" s="14" t="str">
        <f t="shared" si="51"/>
        <v/>
      </c>
      <c r="F464" s="14" t="str">
        <f t="shared" si="52"/>
        <v/>
      </c>
      <c r="G464" s="14" t="str">
        <f t="shared" si="54"/>
        <v xml:space="preserve"> </v>
      </c>
      <c r="H464" s="14" t="str">
        <f t="shared" si="53"/>
        <v/>
      </c>
    </row>
    <row r="465" spans="1:8" x14ac:dyDescent="0.2">
      <c r="A465" s="41"/>
      <c r="B465" s="12" t="s">
        <v>443</v>
      </c>
      <c r="C465" s="13">
        <v>35</v>
      </c>
      <c r="D465" s="13">
        <v>20</v>
      </c>
      <c r="E465" s="14">
        <f t="shared" si="51"/>
        <v>1.3252555850056797E-2</v>
      </c>
      <c r="F465" s="14">
        <f t="shared" si="52"/>
        <v>1.532567049808429E-2</v>
      </c>
      <c r="G465" s="14">
        <f t="shared" si="54"/>
        <v>-0.42857142857142855</v>
      </c>
      <c r="H465" s="14">
        <f t="shared" si="53"/>
        <v>-5.6796667928814843E-3</v>
      </c>
    </row>
    <row r="466" spans="1:8" x14ac:dyDescent="0.2">
      <c r="A466" s="41"/>
      <c r="B466" s="12" t="s">
        <v>444</v>
      </c>
      <c r="C466" s="13">
        <v>5</v>
      </c>
      <c r="D466" s="13">
        <v>9</v>
      </c>
      <c r="E466" s="14">
        <f t="shared" si="51"/>
        <v>1.8932222642938281E-3</v>
      </c>
      <c r="F466" s="14">
        <f t="shared" si="52"/>
        <v>6.8965517241379309E-3</v>
      </c>
      <c r="G466" s="14">
        <f t="shared" si="54"/>
        <v>0.8</v>
      </c>
      <c r="H466" s="14">
        <f t="shared" si="53"/>
        <v>1.5145778114350626E-3</v>
      </c>
    </row>
    <row r="467" spans="1:8" x14ac:dyDescent="0.2">
      <c r="A467" s="41"/>
      <c r="B467" s="12" t="s">
        <v>445</v>
      </c>
      <c r="C467" s="13">
        <v>15</v>
      </c>
      <c r="D467" s="13">
        <v>0</v>
      </c>
      <c r="E467" s="14">
        <f t="shared" si="51"/>
        <v>5.6796667928814843E-3</v>
      </c>
      <c r="F467" s="14" t="str">
        <f t="shared" si="52"/>
        <v/>
      </c>
      <c r="G467" s="14">
        <f t="shared" si="54"/>
        <v>-1</v>
      </c>
      <c r="H467" s="14">
        <f t="shared" si="53"/>
        <v>-5.6796667928814843E-3</v>
      </c>
    </row>
    <row r="468" spans="1:8" x14ac:dyDescent="0.2">
      <c r="A468" s="41"/>
      <c r="B468" s="12" t="s">
        <v>446</v>
      </c>
      <c r="C468" s="13">
        <v>2</v>
      </c>
      <c r="D468" s="13">
        <v>8</v>
      </c>
      <c r="E468" s="14">
        <f t="shared" si="51"/>
        <v>7.572889057175312E-4</v>
      </c>
      <c r="F468" s="14">
        <f t="shared" si="52"/>
        <v>6.1302681992337167E-3</v>
      </c>
      <c r="G468" s="14">
        <f t="shared" si="54"/>
        <v>3</v>
      </c>
      <c r="H468" s="14">
        <f t="shared" si="53"/>
        <v>2.2718667171525934E-3</v>
      </c>
    </row>
    <row r="469" spans="1:8" x14ac:dyDescent="0.2">
      <c r="A469" s="41"/>
      <c r="B469" s="12" t="s">
        <v>447</v>
      </c>
      <c r="C469" s="13">
        <v>0</v>
      </c>
      <c r="D469" s="13">
        <v>3</v>
      </c>
      <c r="E469" s="14" t="str">
        <f t="shared" si="51"/>
        <v/>
      </c>
      <c r="F469" s="14">
        <f t="shared" si="52"/>
        <v>2.2988505747126436E-3</v>
      </c>
      <c r="G469" s="14">
        <f t="shared" si="54"/>
        <v>1</v>
      </c>
      <c r="H469" s="14" t="str">
        <f t="shared" si="53"/>
        <v/>
      </c>
    </row>
    <row r="470" spans="1:8" x14ac:dyDescent="0.2">
      <c r="A470" s="41"/>
      <c r="B470" s="12" t="s">
        <v>448</v>
      </c>
      <c r="C470" s="13">
        <v>1</v>
      </c>
      <c r="D470" s="13">
        <v>0</v>
      </c>
      <c r="E470" s="14">
        <f t="shared" si="51"/>
        <v>3.786444528587656E-4</v>
      </c>
      <c r="F470" s="14" t="str">
        <f t="shared" si="52"/>
        <v/>
      </c>
      <c r="G470" s="14">
        <f t="shared" si="54"/>
        <v>-1</v>
      </c>
      <c r="H470" s="14">
        <f t="shared" si="53"/>
        <v>-3.786444528587656E-4</v>
      </c>
    </row>
    <row r="471" spans="1:8" x14ac:dyDescent="0.2">
      <c r="A471" s="41"/>
      <c r="B471" s="12" t="s">
        <v>449</v>
      </c>
      <c r="C471" s="13">
        <v>159</v>
      </c>
      <c r="D471" s="13">
        <v>193</v>
      </c>
      <c r="E471" s="14">
        <f t="shared" si="51"/>
        <v>6.0204468004543731E-2</v>
      </c>
      <c r="F471" s="14">
        <f t="shared" si="52"/>
        <v>0.1478927203065134</v>
      </c>
      <c r="G471" s="14">
        <f t="shared" si="54"/>
        <v>0.21383647798742139</v>
      </c>
      <c r="H471" s="14">
        <f t="shared" si="53"/>
        <v>1.2873911397198031E-2</v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4</v>
      </c>
      <c r="D473" s="13">
        <v>0</v>
      </c>
      <c r="E473" s="14">
        <f t="shared" si="51"/>
        <v>1.5145778114350624E-3</v>
      </c>
      <c r="F473" s="14" t="str">
        <f t="shared" si="52"/>
        <v/>
      </c>
      <c r="G473" s="14">
        <f t="shared" si="54"/>
        <v>-1</v>
      </c>
      <c r="H473" s="14">
        <f t="shared" si="53"/>
        <v>-1.5145778114350624E-3</v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0</v>
      </c>
      <c r="D476" s="13">
        <v>5</v>
      </c>
      <c r="E476" s="14" t="str">
        <f t="shared" si="51"/>
        <v/>
      </c>
      <c r="F476" s="14">
        <f t="shared" si="52"/>
        <v>3.8314176245210726E-3</v>
      </c>
      <c r="G476" s="14">
        <f t="shared" si="54"/>
        <v>1</v>
      </c>
      <c r="H476" s="14" t="str">
        <f t="shared" si="53"/>
        <v/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1</v>
      </c>
      <c r="D478" s="13">
        <v>0</v>
      </c>
      <c r="E478" s="14">
        <f t="shared" si="55"/>
        <v>3.786444528587656E-4</v>
      </c>
      <c r="F478" s="14" t="str">
        <f t="shared" si="56"/>
        <v/>
      </c>
      <c r="G478" s="14">
        <f t="shared" ref="G478:G541" si="58">+IF(AND(C478=0,D478=0)," ",IF(C478=0,1,IF(D478=0,-1,(D478-C478)/C478)))</f>
        <v>-1</v>
      </c>
      <c r="H478" s="14">
        <f t="shared" si="57"/>
        <v>-3.786444528587656E-4</v>
      </c>
    </row>
    <row r="479" spans="1:8" x14ac:dyDescent="0.2">
      <c r="A479" s="41"/>
      <c r="B479" s="12" t="s">
        <v>457</v>
      </c>
      <c r="C479" s="13">
        <v>20</v>
      </c>
      <c r="D479" s="13">
        <v>22</v>
      </c>
      <c r="E479" s="14">
        <f t="shared" si="55"/>
        <v>7.5728890571753124E-3</v>
      </c>
      <c r="F479" s="14">
        <f t="shared" si="56"/>
        <v>1.6858237547892719E-2</v>
      </c>
      <c r="G479" s="14">
        <f t="shared" si="58"/>
        <v>0.1</v>
      </c>
      <c r="H479" s="14">
        <f t="shared" si="57"/>
        <v>7.5728890571753131E-4</v>
      </c>
    </row>
    <row r="480" spans="1:8" ht="25.5" x14ac:dyDescent="0.2">
      <c r="A480" s="41"/>
      <c r="B480" s="12" t="s">
        <v>458</v>
      </c>
      <c r="C480" s="13">
        <v>2</v>
      </c>
      <c r="D480" s="13">
        <v>0</v>
      </c>
      <c r="E480" s="14">
        <f t="shared" si="55"/>
        <v>7.572889057175312E-4</v>
      </c>
      <c r="F480" s="14" t="str">
        <f t="shared" si="56"/>
        <v/>
      </c>
      <c r="G480" s="14">
        <f t="shared" si="58"/>
        <v>-1</v>
      </c>
      <c r="H480" s="14">
        <f t="shared" si="57"/>
        <v>-7.572889057175312E-4</v>
      </c>
    </row>
    <row r="481" spans="1:8" x14ac:dyDescent="0.2">
      <c r="A481" s="41"/>
      <c r="B481" s="12" t="s">
        <v>459</v>
      </c>
      <c r="C481" s="13">
        <v>0</v>
      </c>
      <c r="D481" s="13">
        <v>1</v>
      </c>
      <c r="E481" s="14" t="str">
        <f t="shared" si="55"/>
        <v/>
      </c>
      <c r="F481" s="14">
        <f t="shared" si="56"/>
        <v>7.6628352490421458E-4</v>
      </c>
      <c r="G481" s="14">
        <f t="shared" si="58"/>
        <v>1</v>
      </c>
      <c r="H481" s="14" t="str">
        <f t="shared" si="57"/>
        <v/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5</v>
      </c>
      <c r="D483" s="13">
        <v>6</v>
      </c>
      <c r="E483" s="14">
        <f t="shared" si="55"/>
        <v>1.8932222642938281E-3</v>
      </c>
      <c r="F483" s="14">
        <f t="shared" si="56"/>
        <v>4.5977011494252873E-3</v>
      </c>
      <c r="G483" s="14">
        <f t="shared" si="58"/>
        <v>0.2</v>
      </c>
      <c r="H483" s="14">
        <f t="shared" si="57"/>
        <v>3.7864445285876565E-4</v>
      </c>
    </row>
    <row r="484" spans="1:8" x14ac:dyDescent="0.2">
      <c r="A484" s="41"/>
      <c r="B484" s="12" t="s">
        <v>462</v>
      </c>
      <c r="C484" s="13">
        <v>9</v>
      </c>
      <c r="D484" s="13">
        <v>7</v>
      </c>
      <c r="E484" s="14">
        <f t="shared" si="55"/>
        <v>3.4078000757288905E-3</v>
      </c>
      <c r="F484" s="14">
        <f t="shared" si="56"/>
        <v>5.3639846743295016E-3</v>
      </c>
      <c r="G484" s="14">
        <f t="shared" si="58"/>
        <v>-0.22222222222222221</v>
      </c>
      <c r="H484" s="14">
        <f t="shared" si="57"/>
        <v>-7.572889057175312E-4</v>
      </c>
    </row>
    <row r="485" spans="1:8" x14ac:dyDescent="0.2">
      <c r="A485" s="41"/>
      <c r="B485" s="12" t="s">
        <v>463</v>
      </c>
      <c r="C485" s="13">
        <v>3</v>
      </c>
      <c r="D485" s="13">
        <v>0</v>
      </c>
      <c r="E485" s="14">
        <f t="shared" si="55"/>
        <v>1.1359333585762969E-3</v>
      </c>
      <c r="F485" s="14" t="str">
        <f t="shared" si="56"/>
        <v/>
      </c>
      <c r="G485" s="14">
        <f t="shared" si="58"/>
        <v>-1</v>
      </c>
      <c r="H485" s="14">
        <f t="shared" si="57"/>
        <v>-1.1359333585762969E-3</v>
      </c>
    </row>
    <row r="486" spans="1:8" x14ac:dyDescent="0.2">
      <c r="A486" s="41"/>
      <c r="B486" s="12" t="s">
        <v>464</v>
      </c>
      <c r="C486" s="13">
        <v>3</v>
      </c>
      <c r="D486" s="13">
        <v>0</v>
      </c>
      <c r="E486" s="14">
        <f t="shared" si="55"/>
        <v>1.1359333585762969E-3</v>
      </c>
      <c r="F486" s="14" t="str">
        <f t="shared" si="56"/>
        <v/>
      </c>
      <c r="G486" s="14">
        <f t="shared" si="58"/>
        <v>-1</v>
      </c>
      <c r="H486" s="14">
        <f t="shared" si="57"/>
        <v>-1.1359333585762969E-3</v>
      </c>
    </row>
    <row r="487" spans="1:8" x14ac:dyDescent="0.2">
      <c r="A487" s="41"/>
      <c r="B487" s="12" t="s">
        <v>465</v>
      </c>
      <c r="C487" s="13">
        <v>0</v>
      </c>
      <c r="D487" s="13">
        <v>0</v>
      </c>
      <c r="E487" s="14" t="str">
        <f t="shared" si="55"/>
        <v/>
      </c>
      <c r="F487" s="14" t="str">
        <f t="shared" si="56"/>
        <v/>
      </c>
      <c r="G487" s="14" t="str">
        <f t="shared" si="58"/>
        <v xml:space="preserve"> 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3</v>
      </c>
      <c r="D489" s="13">
        <v>4</v>
      </c>
      <c r="E489" s="14">
        <f t="shared" si="55"/>
        <v>1.1359333585762969E-3</v>
      </c>
      <c r="F489" s="14">
        <f t="shared" si="56"/>
        <v>3.0651340996168583E-3</v>
      </c>
      <c r="G489" s="14">
        <f t="shared" si="58"/>
        <v>0.33333333333333331</v>
      </c>
      <c r="H489" s="14">
        <f t="shared" si="57"/>
        <v>3.786444528587656E-4</v>
      </c>
    </row>
    <row r="490" spans="1:8" x14ac:dyDescent="0.2">
      <c r="A490" s="41"/>
      <c r="B490" s="12" t="s">
        <v>468</v>
      </c>
      <c r="C490" s="13">
        <v>8</v>
      </c>
      <c r="D490" s="13">
        <v>1</v>
      </c>
      <c r="E490" s="14">
        <f t="shared" si="55"/>
        <v>3.0291556228701248E-3</v>
      </c>
      <c r="F490" s="14">
        <f t="shared" si="56"/>
        <v>7.6628352490421458E-4</v>
      </c>
      <c r="G490" s="14">
        <f t="shared" si="58"/>
        <v>-0.875</v>
      </c>
      <c r="H490" s="14">
        <f t="shared" si="57"/>
        <v>-2.6505111700113591E-3</v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0</v>
      </c>
      <c r="E492" s="14" t="str">
        <f t="shared" si="55"/>
        <v/>
      </c>
      <c r="F492" s="14" t="str">
        <f t="shared" si="56"/>
        <v/>
      </c>
      <c r="G492" s="14" t="str">
        <f t="shared" si="58"/>
        <v xml:space="preserve"> 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2</v>
      </c>
      <c r="D495" s="13">
        <v>2</v>
      </c>
      <c r="E495" s="14">
        <f t="shared" si="55"/>
        <v>7.572889057175312E-4</v>
      </c>
      <c r="F495" s="14">
        <f t="shared" si="56"/>
        <v>1.5325670498084292E-3</v>
      </c>
      <c r="G495" s="14">
        <f t="shared" si="58"/>
        <v>0</v>
      </c>
      <c r="H495" s="14">
        <f t="shared" si="57"/>
        <v>0</v>
      </c>
    </row>
    <row r="496" spans="1:8" ht="25.5" x14ac:dyDescent="0.2">
      <c r="A496" s="41"/>
      <c r="B496" s="12" t="s">
        <v>474</v>
      </c>
      <c r="C496" s="13">
        <v>0</v>
      </c>
      <c r="D496" s="13">
        <v>1</v>
      </c>
      <c r="E496" s="14" t="str">
        <f t="shared" si="55"/>
        <v/>
      </c>
      <c r="F496" s="14">
        <f t="shared" si="56"/>
        <v>7.6628352490421458E-4</v>
      </c>
      <c r="G496" s="14">
        <f t="shared" si="58"/>
        <v>1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0</v>
      </c>
      <c r="D497" s="13">
        <v>2</v>
      </c>
      <c r="E497" s="14" t="str">
        <f t="shared" si="55"/>
        <v/>
      </c>
      <c r="F497" s="14">
        <f t="shared" si="56"/>
        <v>1.5325670498084292E-3</v>
      </c>
      <c r="G497" s="14">
        <f t="shared" si="58"/>
        <v>1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3</v>
      </c>
      <c r="D498" s="13">
        <v>2</v>
      </c>
      <c r="E498" s="14">
        <f t="shared" si="55"/>
        <v>1.1359333585762969E-3</v>
      </c>
      <c r="F498" s="14">
        <f t="shared" si="56"/>
        <v>1.5325670498084292E-3</v>
      </c>
      <c r="G498" s="14">
        <f t="shared" si="58"/>
        <v>-0.33333333333333331</v>
      </c>
      <c r="H498" s="14">
        <f t="shared" si="57"/>
        <v>-3.786444528587656E-4</v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2</v>
      </c>
      <c r="D500" s="13">
        <v>0</v>
      </c>
      <c r="E500" s="14">
        <f t="shared" si="55"/>
        <v>7.572889057175312E-4</v>
      </c>
      <c r="F500" s="14" t="str">
        <f t="shared" si="56"/>
        <v/>
      </c>
      <c r="G500" s="14">
        <f t="shared" si="58"/>
        <v>-1</v>
      </c>
      <c r="H500" s="14">
        <f t="shared" si="57"/>
        <v>-7.572889057175312E-4</v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1</v>
      </c>
      <c r="E508" s="14" t="str">
        <f t="shared" si="55"/>
        <v/>
      </c>
      <c r="F508" s="14">
        <f t="shared" si="56"/>
        <v>7.6628352490421458E-4</v>
      </c>
      <c r="G508" s="14">
        <f t="shared" si="58"/>
        <v>1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1</v>
      </c>
      <c r="D509" s="13">
        <v>0</v>
      </c>
      <c r="E509" s="14">
        <f t="shared" si="55"/>
        <v>3.786444528587656E-4</v>
      </c>
      <c r="F509" s="14" t="str">
        <f t="shared" si="56"/>
        <v/>
      </c>
      <c r="G509" s="14">
        <f t="shared" si="58"/>
        <v>-1</v>
      </c>
      <c r="H509" s="14">
        <f t="shared" si="57"/>
        <v>-3.786444528587656E-4</v>
      </c>
    </row>
    <row r="510" spans="1:8" x14ac:dyDescent="0.2">
      <c r="A510" s="41"/>
      <c r="B510" s="12" t="s">
        <v>488</v>
      </c>
      <c r="C510" s="13">
        <v>20</v>
      </c>
      <c r="D510" s="13">
        <v>19</v>
      </c>
      <c r="E510" s="14">
        <f t="shared" si="55"/>
        <v>7.5728890571753124E-3</v>
      </c>
      <c r="F510" s="14">
        <f t="shared" si="56"/>
        <v>1.4559386973180077E-2</v>
      </c>
      <c r="G510" s="14">
        <f t="shared" si="58"/>
        <v>-0.05</v>
      </c>
      <c r="H510" s="14">
        <f t="shared" si="57"/>
        <v>-3.7864445285876565E-4</v>
      </c>
    </row>
    <row r="511" spans="1:8" x14ac:dyDescent="0.2">
      <c r="A511" s="41"/>
      <c r="B511" s="12" t="s">
        <v>489</v>
      </c>
      <c r="C511" s="13">
        <v>3</v>
      </c>
      <c r="D511" s="13">
        <v>35</v>
      </c>
      <c r="E511" s="14">
        <f t="shared" si="55"/>
        <v>1.1359333585762969E-3</v>
      </c>
      <c r="F511" s="14">
        <f t="shared" si="56"/>
        <v>2.681992337164751E-2</v>
      </c>
      <c r="G511" s="14">
        <f t="shared" si="58"/>
        <v>10.666666666666666</v>
      </c>
      <c r="H511" s="14">
        <f t="shared" si="57"/>
        <v>1.2116622491480499E-2</v>
      </c>
    </row>
    <row r="512" spans="1:8" ht="38.25" x14ac:dyDescent="0.2">
      <c r="A512" s="41"/>
      <c r="B512" s="12" t="s">
        <v>490</v>
      </c>
      <c r="C512" s="13">
        <v>21</v>
      </c>
      <c r="D512" s="13">
        <v>0</v>
      </c>
      <c r="E512" s="14">
        <f t="shared" si="55"/>
        <v>7.9515335100340777E-3</v>
      </c>
      <c r="F512" s="14" t="str">
        <f t="shared" si="56"/>
        <v/>
      </c>
      <c r="G512" s="14">
        <f t="shared" si="58"/>
        <v>-1</v>
      </c>
      <c r="H512" s="14">
        <f t="shared" si="57"/>
        <v>-7.9515335100340777E-3</v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14</v>
      </c>
      <c r="D515" s="13">
        <v>5</v>
      </c>
      <c r="E515" s="14">
        <f t="shared" si="55"/>
        <v>5.301022340022719E-3</v>
      </c>
      <c r="F515" s="14">
        <f t="shared" si="56"/>
        <v>3.8314176245210726E-3</v>
      </c>
      <c r="G515" s="14">
        <f t="shared" si="58"/>
        <v>-0.6428571428571429</v>
      </c>
      <c r="H515" s="14">
        <f t="shared" si="57"/>
        <v>-3.4078000757288909E-3</v>
      </c>
    </row>
    <row r="516" spans="1:8" x14ac:dyDescent="0.2">
      <c r="A516" s="41"/>
      <c r="B516" s="12" t="s">
        <v>494</v>
      </c>
      <c r="C516" s="13">
        <v>0</v>
      </c>
      <c r="D516" s="13">
        <v>0</v>
      </c>
      <c r="E516" s="14" t="str">
        <f t="shared" si="55"/>
        <v/>
      </c>
      <c r="F516" s="14" t="str">
        <f t="shared" si="56"/>
        <v/>
      </c>
      <c r="G516" s="14" t="str">
        <f t="shared" si="58"/>
        <v xml:space="preserve"> </v>
      </c>
      <c r="H516" s="14" t="str">
        <f t="shared" si="57"/>
        <v/>
      </c>
    </row>
    <row r="517" spans="1:8" ht="25.5" x14ac:dyDescent="0.2">
      <c r="A517" s="41"/>
      <c r="B517" s="12" t="s">
        <v>495</v>
      </c>
      <c r="C517" s="13">
        <v>1</v>
      </c>
      <c r="D517" s="13">
        <v>1</v>
      </c>
      <c r="E517" s="14">
        <f t="shared" si="55"/>
        <v>3.786444528587656E-4</v>
      </c>
      <c r="F517" s="14">
        <f t="shared" si="56"/>
        <v>7.6628352490421458E-4</v>
      </c>
      <c r="G517" s="14">
        <f t="shared" si="58"/>
        <v>0</v>
      </c>
      <c r="H517" s="14">
        <f t="shared" si="57"/>
        <v>0</v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1</v>
      </c>
      <c r="D529" s="13">
        <v>1</v>
      </c>
      <c r="E529" s="14">
        <f t="shared" si="55"/>
        <v>3.786444528587656E-4</v>
      </c>
      <c r="F529" s="14">
        <f t="shared" si="56"/>
        <v>7.6628352490421458E-4</v>
      </c>
      <c r="G529" s="14">
        <f t="shared" si="58"/>
        <v>0</v>
      </c>
      <c r="H529" s="14">
        <f t="shared" si="57"/>
        <v>0</v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1</v>
      </c>
      <c r="D532" s="13">
        <v>1</v>
      </c>
      <c r="E532" s="14">
        <f t="shared" si="55"/>
        <v>3.786444528587656E-4</v>
      </c>
      <c r="F532" s="14">
        <f t="shared" si="56"/>
        <v>7.6628352490421458E-4</v>
      </c>
      <c r="G532" s="14">
        <f t="shared" si="58"/>
        <v>0</v>
      </c>
      <c r="H532" s="14">
        <f t="shared" si="57"/>
        <v>0</v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1</v>
      </c>
      <c r="D534" s="13">
        <v>0</v>
      </c>
      <c r="E534" s="14">
        <f t="shared" si="55"/>
        <v>3.786444528587656E-4</v>
      </c>
      <c r="F534" s="14" t="str">
        <f t="shared" si="56"/>
        <v/>
      </c>
      <c r="G534" s="14">
        <f t="shared" si="58"/>
        <v>-1</v>
      </c>
      <c r="H534" s="14">
        <f t="shared" si="57"/>
        <v>-3.786444528587656E-4</v>
      </c>
    </row>
    <row r="535" spans="1:8" x14ac:dyDescent="0.2">
      <c r="A535" s="41"/>
      <c r="B535" s="12" t="s">
        <v>513</v>
      </c>
      <c r="C535" s="13">
        <v>0</v>
      </c>
      <c r="D535" s="13">
        <v>2</v>
      </c>
      <c r="E535" s="14" t="str">
        <f t="shared" si="55"/>
        <v/>
      </c>
      <c r="F535" s="14">
        <f t="shared" si="56"/>
        <v>1.5325670498084292E-3</v>
      </c>
      <c r="G535" s="14">
        <f t="shared" si="58"/>
        <v>1</v>
      </c>
      <c r="H535" s="14" t="str">
        <f t="shared" si="57"/>
        <v/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5</v>
      </c>
      <c r="D538" s="13">
        <v>2</v>
      </c>
      <c r="E538" s="14">
        <f t="shared" si="55"/>
        <v>1.8932222642938281E-3</v>
      </c>
      <c r="F538" s="14">
        <f t="shared" si="56"/>
        <v>1.5325670498084292E-3</v>
      </c>
      <c r="G538" s="14">
        <f t="shared" si="58"/>
        <v>-0.6</v>
      </c>
      <c r="H538" s="14">
        <f t="shared" si="57"/>
        <v>-1.1359333585762969E-3</v>
      </c>
    </row>
    <row r="539" spans="1:8" x14ac:dyDescent="0.2">
      <c r="A539" s="41"/>
      <c r="B539" s="12" t="s">
        <v>517</v>
      </c>
      <c r="C539" s="13">
        <v>6</v>
      </c>
      <c r="D539" s="13">
        <v>3</v>
      </c>
      <c r="E539" s="14">
        <f t="shared" si="55"/>
        <v>2.2718667171525938E-3</v>
      </c>
      <c r="F539" s="14">
        <f t="shared" si="56"/>
        <v>2.2988505747126436E-3</v>
      </c>
      <c r="G539" s="14">
        <f t="shared" si="58"/>
        <v>-0.5</v>
      </c>
      <c r="H539" s="14">
        <f t="shared" si="57"/>
        <v>-1.1359333585762969E-3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1</v>
      </c>
      <c r="D548" s="13">
        <v>0</v>
      </c>
      <c r="E548" s="14">
        <f t="shared" si="59"/>
        <v>3.786444528587656E-4</v>
      </c>
      <c r="F548" s="14" t="str">
        <f t="shared" si="60"/>
        <v/>
      </c>
      <c r="G548" s="14">
        <f t="shared" si="62"/>
        <v>-1</v>
      </c>
      <c r="H548" s="14">
        <f t="shared" si="61"/>
        <v>-3.786444528587656E-4</v>
      </c>
    </row>
    <row r="549" spans="1:8" ht="25.5" x14ac:dyDescent="0.2">
      <c r="A549" s="41"/>
      <c r="B549" s="12" t="s">
        <v>526</v>
      </c>
      <c r="C549" s="13">
        <v>0</v>
      </c>
      <c r="D549" s="13">
        <v>0</v>
      </c>
      <c r="E549" s="14" t="str">
        <f t="shared" si="59"/>
        <v/>
      </c>
      <c r="F549" s="14" t="str">
        <f t="shared" si="60"/>
        <v/>
      </c>
      <c r="G549" s="14" t="str">
        <f t="shared" si="62"/>
        <v xml:space="preserve"> 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6</v>
      </c>
      <c r="D551" s="13">
        <v>3</v>
      </c>
      <c r="E551" s="14">
        <f t="shared" si="59"/>
        <v>2.2718667171525938E-3</v>
      </c>
      <c r="F551" s="14">
        <f t="shared" si="60"/>
        <v>2.2988505747126436E-3</v>
      </c>
      <c r="G551" s="14">
        <f t="shared" si="62"/>
        <v>-0.5</v>
      </c>
      <c r="H551" s="14">
        <f t="shared" si="61"/>
        <v>-1.1359333585762969E-3</v>
      </c>
    </row>
    <row r="552" spans="1:8" ht="25.5" x14ac:dyDescent="0.2">
      <c r="A552" s="41"/>
      <c r="B552" s="12" t="s">
        <v>529</v>
      </c>
      <c r="C552" s="13">
        <v>0</v>
      </c>
      <c r="D552" s="13">
        <v>0</v>
      </c>
      <c r="E552" s="14" t="str">
        <f t="shared" si="59"/>
        <v/>
      </c>
      <c r="F552" s="14" t="str">
        <f t="shared" si="60"/>
        <v/>
      </c>
      <c r="G552" s="14" t="str">
        <f t="shared" si="62"/>
        <v xml:space="preserve"> 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25</v>
      </c>
      <c r="D554" s="13">
        <v>30</v>
      </c>
      <c r="E554" s="14">
        <f t="shared" si="59"/>
        <v>9.4661113214691405E-3</v>
      </c>
      <c r="F554" s="14">
        <f t="shared" si="60"/>
        <v>2.2988505747126436E-2</v>
      </c>
      <c r="G554" s="14">
        <f t="shared" si="62"/>
        <v>0.2</v>
      </c>
      <c r="H554" s="14">
        <f t="shared" si="61"/>
        <v>1.8932222642938281E-3</v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1</v>
      </c>
      <c r="D556" s="13">
        <v>0</v>
      </c>
      <c r="E556" s="14">
        <f t="shared" si="59"/>
        <v>3.786444528587656E-4</v>
      </c>
      <c r="F556" s="14" t="str">
        <f t="shared" si="60"/>
        <v/>
      </c>
      <c r="G556" s="14">
        <f t="shared" si="62"/>
        <v>-1</v>
      </c>
      <c r="H556" s="14">
        <f t="shared" si="61"/>
        <v>-3.786444528587656E-4</v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118</v>
      </c>
      <c r="D559" s="13">
        <v>59</v>
      </c>
      <c r="E559" s="14">
        <f t="shared" si="59"/>
        <v>4.4680045437334344E-2</v>
      </c>
      <c r="F559" s="14">
        <f t="shared" si="60"/>
        <v>4.5210727969348656E-2</v>
      </c>
      <c r="G559" s="14">
        <f t="shared" si="62"/>
        <v>-0.5</v>
      </c>
      <c r="H559" s="14">
        <f t="shared" si="61"/>
        <v>-2.2340022718667172E-2</v>
      </c>
    </row>
    <row r="560" spans="1:8" ht="25.5" x14ac:dyDescent="0.2">
      <c r="A560" s="41"/>
      <c r="B560" s="12" t="s">
        <v>537</v>
      </c>
      <c r="C560" s="13">
        <v>1</v>
      </c>
      <c r="D560" s="13">
        <v>24</v>
      </c>
      <c r="E560" s="14">
        <f t="shared" si="59"/>
        <v>3.786444528587656E-4</v>
      </c>
      <c r="F560" s="14">
        <f t="shared" si="60"/>
        <v>1.8390804597701149E-2</v>
      </c>
      <c r="G560" s="14">
        <f t="shared" si="62"/>
        <v>23</v>
      </c>
      <c r="H560" s="14">
        <f t="shared" si="61"/>
        <v>8.7088224157516082E-3</v>
      </c>
    </row>
    <row r="561" spans="1:8" x14ac:dyDescent="0.2">
      <c r="A561" s="41"/>
      <c r="B561" s="12" t="s">
        <v>538</v>
      </c>
      <c r="C561" s="13">
        <v>32</v>
      </c>
      <c r="D561" s="13">
        <v>40</v>
      </c>
      <c r="E561" s="14">
        <f t="shared" si="59"/>
        <v>1.2116622491480499E-2</v>
      </c>
      <c r="F561" s="14">
        <f t="shared" si="60"/>
        <v>3.0651340996168581E-2</v>
      </c>
      <c r="G561" s="14">
        <f t="shared" si="62"/>
        <v>0.25</v>
      </c>
      <c r="H561" s="14">
        <f t="shared" si="61"/>
        <v>3.0291556228701248E-3</v>
      </c>
    </row>
    <row r="562" spans="1:8" x14ac:dyDescent="0.2">
      <c r="A562" s="41"/>
      <c r="B562" s="12" t="s">
        <v>539</v>
      </c>
      <c r="C562" s="13">
        <v>8</v>
      </c>
      <c r="D562" s="13">
        <v>1</v>
      </c>
      <c r="E562" s="14">
        <f t="shared" si="59"/>
        <v>3.0291556228701248E-3</v>
      </c>
      <c r="F562" s="14">
        <f t="shared" si="60"/>
        <v>7.6628352490421458E-4</v>
      </c>
      <c r="G562" s="14">
        <f t="shared" si="62"/>
        <v>-0.875</v>
      </c>
      <c r="H562" s="14">
        <f t="shared" si="61"/>
        <v>-2.6505111700113591E-3</v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8</v>
      </c>
      <c r="D568" s="13">
        <v>5</v>
      </c>
      <c r="E568" s="14">
        <f t="shared" si="59"/>
        <v>3.0291556228701248E-3</v>
      </c>
      <c r="F568" s="14">
        <f t="shared" si="60"/>
        <v>3.8314176245210726E-3</v>
      </c>
      <c r="G568" s="14">
        <f t="shared" si="62"/>
        <v>-0.375</v>
      </c>
      <c r="H568" s="14">
        <f t="shared" si="61"/>
        <v>-1.1359333585762967E-3</v>
      </c>
    </row>
    <row r="569" spans="1:8" x14ac:dyDescent="0.2">
      <c r="A569" s="41"/>
      <c r="B569" s="12" t="s">
        <v>546</v>
      </c>
      <c r="C569" s="13">
        <v>3</v>
      </c>
      <c r="D569" s="13">
        <v>3</v>
      </c>
      <c r="E569" s="14">
        <f t="shared" si="59"/>
        <v>1.1359333585762969E-3</v>
      </c>
      <c r="F569" s="14">
        <f t="shared" si="60"/>
        <v>2.2988505747126436E-3</v>
      </c>
      <c r="G569" s="14">
        <f t="shared" si="62"/>
        <v>0</v>
      </c>
      <c r="H569" s="14">
        <f t="shared" si="61"/>
        <v>0</v>
      </c>
    </row>
    <row r="570" spans="1:8" x14ac:dyDescent="0.2">
      <c r="A570" s="41"/>
      <c r="B570" s="12" t="s">
        <v>547</v>
      </c>
      <c r="C570" s="13">
        <v>4</v>
      </c>
      <c r="D570" s="13">
        <v>6</v>
      </c>
      <c r="E570" s="14">
        <f t="shared" si="59"/>
        <v>1.5145778114350624E-3</v>
      </c>
      <c r="F570" s="14">
        <f t="shared" si="60"/>
        <v>4.5977011494252873E-3</v>
      </c>
      <c r="G570" s="14">
        <f t="shared" si="62"/>
        <v>0.5</v>
      </c>
      <c r="H570" s="14">
        <f t="shared" si="61"/>
        <v>7.572889057175312E-4</v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59"/>
        <v/>
      </c>
      <c r="F572" s="14" t="str">
        <f t="shared" si="60"/>
        <v/>
      </c>
      <c r="G572" s="14" t="str">
        <f t="shared" si="62"/>
        <v xml:space="preserve"> 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1</v>
      </c>
      <c r="D574" s="13">
        <v>0</v>
      </c>
      <c r="E574" s="14">
        <f t="shared" si="59"/>
        <v>3.786444528587656E-4</v>
      </c>
      <c r="F574" s="14" t="str">
        <f t="shared" si="60"/>
        <v/>
      </c>
      <c r="G574" s="14">
        <f t="shared" si="62"/>
        <v>-1</v>
      </c>
      <c r="H574" s="14">
        <f t="shared" si="61"/>
        <v>-3.786444528587656E-4</v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1139</v>
      </c>
      <c r="D582" s="17">
        <f>SUM(D583:D609)</f>
        <v>742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-0.3485513608428446</v>
      </c>
      <c r="H582" s="18">
        <f t="shared" ref="H582:H609" si="65">+IF(OR(AND(E582=""),(G582="")),"",E582*G582)</f>
        <v>-0.3485513608428446</v>
      </c>
    </row>
    <row r="583" spans="1:8" x14ac:dyDescent="0.2">
      <c r="A583" s="41"/>
      <c r="B583" s="12" t="s">
        <v>554</v>
      </c>
      <c r="C583" s="13">
        <v>4</v>
      </c>
      <c r="D583" s="13">
        <v>5</v>
      </c>
      <c r="E583" s="14">
        <f t="shared" si="63"/>
        <v>3.5118525021949078E-3</v>
      </c>
      <c r="F583" s="14">
        <f t="shared" si="64"/>
        <v>6.7385444743935314E-3</v>
      </c>
      <c r="G583" s="14">
        <f t="shared" ref="G583:G609" si="66">+IF(AND(C583=0,D583=0)," ",IF(C583=0,1,IF(D583=0,-1,(D583-C583)/C583)))</f>
        <v>0.25</v>
      </c>
      <c r="H583" s="14">
        <f t="shared" si="65"/>
        <v>8.7796312554872696E-4</v>
      </c>
    </row>
    <row r="584" spans="1:8" x14ac:dyDescent="0.2">
      <c r="A584" s="41"/>
      <c r="B584" s="12" t="s">
        <v>555</v>
      </c>
      <c r="C584" s="13">
        <v>9</v>
      </c>
      <c r="D584" s="13">
        <v>12</v>
      </c>
      <c r="E584" s="14">
        <f t="shared" si="63"/>
        <v>7.9016681299385431E-3</v>
      </c>
      <c r="F584" s="14">
        <f t="shared" si="64"/>
        <v>1.6172506738544475E-2</v>
      </c>
      <c r="G584" s="14">
        <f t="shared" si="66"/>
        <v>0.33333333333333331</v>
      </c>
      <c r="H584" s="14">
        <f t="shared" si="65"/>
        <v>2.6338893766461808E-3</v>
      </c>
    </row>
    <row r="585" spans="1:8" ht="25.5" x14ac:dyDescent="0.2">
      <c r="A585" s="41"/>
      <c r="B585" s="12" t="s">
        <v>556</v>
      </c>
      <c r="C585" s="13">
        <v>26</v>
      </c>
      <c r="D585" s="13">
        <v>7</v>
      </c>
      <c r="E585" s="14">
        <f t="shared" si="63"/>
        <v>2.2827041264266899E-2</v>
      </c>
      <c r="F585" s="14">
        <f t="shared" si="64"/>
        <v>9.433962264150943E-3</v>
      </c>
      <c r="G585" s="14">
        <f t="shared" si="66"/>
        <v>-0.73076923076923073</v>
      </c>
      <c r="H585" s="14">
        <f t="shared" si="65"/>
        <v>-1.6681299385425809E-2</v>
      </c>
    </row>
    <row r="586" spans="1:8" x14ac:dyDescent="0.2">
      <c r="A586" s="41"/>
      <c r="B586" s="12" t="s">
        <v>557</v>
      </c>
      <c r="C586" s="13">
        <v>24</v>
      </c>
      <c r="D586" s="13">
        <v>30</v>
      </c>
      <c r="E586" s="14">
        <f t="shared" si="63"/>
        <v>2.1071115013169446E-2</v>
      </c>
      <c r="F586" s="14">
        <f t="shared" si="64"/>
        <v>4.0431266846361183E-2</v>
      </c>
      <c r="G586" s="14">
        <f t="shared" si="66"/>
        <v>0.25</v>
      </c>
      <c r="H586" s="14">
        <f t="shared" si="65"/>
        <v>5.2677787532923615E-3</v>
      </c>
    </row>
    <row r="587" spans="1:8" x14ac:dyDescent="0.2">
      <c r="A587" s="41"/>
      <c r="B587" s="12" t="s">
        <v>558</v>
      </c>
      <c r="C587" s="13">
        <v>2</v>
      </c>
      <c r="D587" s="13">
        <v>2</v>
      </c>
      <c r="E587" s="14">
        <f t="shared" si="63"/>
        <v>1.7559262510974539E-3</v>
      </c>
      <c r="F587" s="14">
        <f t="shared" si="64"/>
        <v>2.6954177897574125E-3</v>
      </c>
      <c r="G587" s="14">
        <f t="shared" si="66"/>
        <v>0</v>
      </c>
      <c r="H587" s="14">
        <f t="shared" si="65"/>
        <v>0</v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1</v>
      </c>
      <c r="D589" s="13">
        <v>17</v>
      </c>
      <c r="E589" s="14">
        <f t="shared" si="63"/>
        <v>8.7796312554872696E-4</v>
      </c>
      <c r="F589" s="14">
        <f t="shared" si="64"/>
        <v>2.2911051212938006E-2</v>
      </c>
      <c r="G589" s="14">
        <f t="shared" si="66"/>
        <v>16</v>
      </c>
      <c r="H589" s="14">
        <f t="shared" si="65"/>
        <v>1.4047410008779631E-2</v>
      </c>
    </row>
    <row r="590" spans="1:8" x14ac:dyDescent="0.2">
      <c r="A590" s="41"/>
      <c r="B590" s="12" t="s">
        <v>561</v>
      </c>
      <c r="C590" s="13">
        <v>19</v>
      </c>
      <c r="D590" s="13">
        <v>0</v>
      </c>
      <c r="E590" s="14">
        <f t="shared" si="63"/>
        <v>1.6681299385425813E-2</v>
      </c>
      <c r="F590" s="14" t="str">
        <f t="shared" si="64"/>
        <v/>
      </c>
      <c r="G590" s="14">
        <f t="shared" si="66"/>
        <v>-1</v>
      </c>
      <c r="H590" s="14">
        <f t="shared" si="65"/>
        <v>-1.6681299385425813E-2</v>
      </c>
    </row>
    <row r="591" spans="1:8" x14ac:dyDescent="0.2">
      <c r="A591" s="41"/>
      <c r="B591" s="12" t="s">
        <v>562</v>
      </c>
      <c r="C591" s="13">
        <v>0</v>
      </c>
      <c r="D591" s="13">
        <v>11</v>
      </c>
      <c r="E591" s="14" t="str">
        <f t="shared" si="63"/>
        <v/>
      </c>
      <c r="F591" s="14">
        <f t="shared" si="64"/>
        <v>1.4824797843665768E-2</v>
      </c>
      <c r="G591" s="14">
        <f t="shared" si="66"/>
        <v>1</v>
      </c>
      <c r="H591" s="14" t="str">
        <f t="shared" si="65"/>
        <v/>
      </c>
    </row>
    <row r="592" spans="1:8" ht="25.5" x14ac:dyDescent="0.2">
      <c r="A592" s="41"/>
      <c r="B592" s="12" t="s">
        <v>563</v>
      </c>
      <c r="C592" s="13">
        <v>1</v>
      </c>
      <c r="D592" s="13">
        <v>0</v>
      </c>
      <c r="E592" s="14">
        <f t="shared" si="63"/>
        <v>8.7796312554872696E-4</v>
      </c>
      <c r="F592" s="14" t="str">
        <f t="shared" si="64"/>
        <v/>
      </c>
      <c r="G592" s="14">
        <f t="shared" si="66"/>
        <v>-1</v>
      </c>
      <c r="H592" s="14">
        <f t="shared" si="65"/>
        <v>-8.7796312554872696E-4</v>
      </c>
    </row>
    <row r="593" spans="1:8" x14ac:dyDescent="0.2">
      <c r="A593" s="41"/>
      <c r="B593" s="12" t="s">
        <v>564</v>
      </c>
      <c r="C593" s="13">
        <v>5</v>
      </c>
      <c r="D593" s="13">
        <v>0</v>
      </c>
      <c r="E593" s="14">
        <f t="shared" si="63"/>
        <v>4.3898156277436349E-3</v>
      </c>
      <c r="F593" s="14" t="str">
        <f t="shared" si="64"/>
        <v/>
      </c>
      <c r="G593" s="14">
        <f t="shared" si="66"/>
        <v>-1</v>
      </c>
      <c r="H593" s="14">
        <f t="shared" si="65"/>
        <v>-4.3898156277436349E-3</v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63</v>
      </c>
      <c r="D596" s="13">
        <v>9</v>
      </c>
      <c r="E596" s="14">
        <f t="shared" si="63"/>
        <v>5.5311676909569799E-2</v>
      </c>
      <c r="F596" s="14">
        <f t="shared" si="64"/>
        <v>1.2129380053908356E-2</v>
      </c>
      <c r="G596" s="14">
        <f t="shared" si="66"/>
        <v>-0.8571428571428571</v>
      </c>
      <c r="H596" s="14">
        <f t="shared" si="65"/>
        <v>-4.7410008779631252E-2</v>
      </c>
    </row>
    <row r="597" spans="1:8" ht="25.5" x14ac:dyDescent="0.2">
      <c r="A597" s="41"/>
      <c r="B597" s="12" t="s">
        <v>568</v>
      </c>
      <c r="C597" s="13">
        <v>27</v>
      </c>
      <c r="D597" s="13">
        <v>0</v>
      </c>
      <c r="E597" s="14">
        <f t="shared" si="63"/>
        <v>2.3705004389815629E-2</v>
      </c>
      <c r="F597" s="14" t="str">
        <f t="shared" si="64"/>
        <v/>
      </c>
      <c r="G597" s="14">
        <f t="shared" si="66"/>
        <v>-1</v>
      </c>
      <c r="H597" s="14">
        <f t="shared" si="65"/>
        <v>-2.3705004389815629E-2</v>
      </c>
    </row>
    <row r="598" spans="1:8" x14ac:dyDescent="0.2">
      <c r="A598" s="41"/>
      <c r="B598" s="12" t="s">
        <v>569</v>
      </c>
      <c r="C598" s="13">
        <v>0</v>
      </c>
      <c r="D598" s="13">
        <v>0</v>
      </c>
      <c r="E598" s="14" t="str">
        <f t="shared" si="63"/>
        <v/>
      </c>
      <c r="F598" s="14" t="str">
        <f t="shared" si="64"/>
        <v/>
      </c>
      <c r="G598" s="14" t="str">
        <f t="shared" si="66"/>
        <v xml:space="preserve"> </v>
      </c>
      <c r="H598" s="14" t="str">
        <f t="shared" si="65"/>
        <v/>
      </c>
    </row>
    <row r="599" spans="1:8" x14ac:dyDescent="0.2">
      <c r="A599" s="41"/>
      <c r="B599" s="12" t="s">
        <v>570</v>
      </c>
      <c r="C599" s="13">
        <v>1</v>
      </c>
      <c r="D599" s="13">
        <v>2</v>
      </c>
      <c r="E599" s="14">
        <f t="shared" si="63"/>
        <v>8.7796312554872696E-4</v>
      </c>
      <c r="F599" s="14">
        <f t="shared" si="64"/>
        <v>2.6954177897574125E-3</v>
      </c>
      <c r="G599" s="14">
        <f t="shared" si="66"/>
        <v>1</v>
      </c>
      <c r="H599" s="14">
        <f t="shared" si="65"/>
        <v>8.7796312554872696E-4</v>
      </c>
    </row>
    <row r="600" spans="1:8" x14ac:dyDescent="0.2">
      <c r="A600" s="41"/>
      <c r="B600" s="12" t="s">
        <v>571</v>
      </c>
      <c r="C600" s="13">
        <v>888</v>
      </c>
      <c r="D600" s="13">
        <v>625</v>
      </c>
      <c r="E600" s="14">
        <f t="shared" si="63"/>
        <v>0.77963125548726953</v>
      </c>
      <c r="F600" s="14">
        <f t="shared" si="64"/>
        <v>0.84231805929919135</v>
      </c>
      <c r="G600" s="14">
        <f t="shared" si="66"/>
        <v>-0.29617117117117114</v>
      </c>
      <c r="H600" s="14">
        <f t="shared" si="65"/>
        <v>-0.23090430201931517</v>
      </c>
    </row>
    <row r="601" spans="1:8" x14ac:dyDescent="0.2">
      <c r="A601" s="41"/>
      <c r="B601" s="12" t="s">
        <v>572</v>
      </c>
      <c r="C601" s="13">
        <v>37</v>
      </c>
      <c r="D601" s="13">
        <v>13</v>
      </c>
      <c r="E601" s="14">
        <f t="shared" si="63"/>
        <v>3.2484635645302899E-2</v>
      </c>
      <c r="F601" s="14">
        <f t="shared" si="64"/>
        <v>1.7520215633423181E-2</v>
      </c>
      <c r="G601" s="14">
        <f t="shared" si="66"/>
        <v>-0.64864864864864868</v>
      </c>
      <c r="H601" s="14">
        <f t="shared" si="65"/>
        <v>-2.107111501316945E-2</v>
      </c>
    </row>
    <row r="602" spans="1:8" x14ac:dyDescent="0.2">
      <c r="A602" s="41"/>
      <c r="B602" s="12" t="s">
        <v>573</v>
      </c>
      <c r="C602" s="13">
        <v>1</v>
      </c>
      <c r="D602" s="13">
        <v>0</v>
      </c>
      <c r="E602" s="14">
        <f t="shared" si="63"/>
        <v>8.7796312554872696E-4</v>
      </c>
      <c r="F602" s="14" t="str">
        <f t="shared" si="64"/>
        <v/>
      </c>
      <c r="G602" s="14">
        <f t="shared" si="66"/>
        <v>-1</v>
      </c>
      <c r="H602" s="14">
        <f t="shared" si="65"/>
        <v>-8.7796312554872696E-4</v>
      </c>
    </row>
    <row r="603" spans="1:8" x14ac:dyDescent="0.2">
      <c r="A603" s="41"/>
      <c r="B603" s="12" t="s">
        <v>574</v>
      </c>
      <c r="C603" s="13">
        <v>0</v>
      </c>
      <c r="D603" s="13">
        <v>4</v>
      </c>
      <c r="E603" s="14" t="str">
        <f t="shared" si="63"/>
        <v/>
      </c>
      <c r="F603" s="14">
        <f t="shared" si="64"/>
        <v>5.3908355795148251E-3</v>
      </c>
      <c r="G603" s="14">
        <f t="shared" si="66"/>
        <v>1</v>
      </c>
      <c r="H603" s="14" t="str">
        <f t="shared" si="65"/>
        <v/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2</v>
      </c>
      <c r="D605" s="13">
        <v>1</v>
      </c>
      <c r="E605" s="14">
        <f t="shared" si="63"/>
        <v>1.7559262510974539E-3</v>
      </c>
      <c r="F605" s="14">
        <f t="shared" si="64"/>
        <v>1.3477088948787063E-3</v>
      </c>
      <c r="G605" s="14">
        <f t="shared" si="66"/>
        <v>-0.5</v>
      </c>
      <c r="H605" s="14">
        <f t="shared" si="65"/>
        <v>-8.7796312554872696E-4</v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21</v>
      </c>
      <c r="D608" s="13">
        <v>2</v>
      </c>
      <c r="E608" s="14">
        <f t="shared" si="63"/>
        <v>1.8437225636523266E-2</v>
      </c>
      <c r="F608" s="14">
        <f t="shared" si="64"/>
        <v>2.6954177897574125E-3</v>
      </c>
      <c r="G608" s="14">
        <f t="shared" si="66"/>
        <v>-0.90476190476190477</v>
      </c>
      <c r="H608" s="14">
        <f t="shared" si="65"/>
        <v>-1.6681299385425813E-2</v>
      </c>
    </row>
    <row r="609" spans="1:8" ht="25.5" x14ac:dyDescent="0.2">
      <c r="A609" s="41"/>
      <c r="B609" s="12" t="s">
        <v>580</v>
      </c>
      <c r="C609" s="13">
        <v>8</v>
      </c>
      <c r="D609" s="13">
        <v>2</v>
      </c>
      <c r="E609" s="14">
        <f t="shared" si="63"/>
        <v>7.0237050043898156E-3</v>
      </c>
      <c r="F609" s="14">
        <f t="shared" si="64"/>
        <v>2.6954177897574125E-3</v>
      </c>
      <c r="G609" s="14">
        <f t="shared" si="66"/>
        <v>-0.75</v>
      </c>
      <c r="H609" s="14">
        <f t="shared" si="65"/>
        <v>-5.2677787532923615E-3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626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627</v>
      </c>
      <c r="C8" s="10">
        <f>+C19+C75+C173+C349+C582</f>
        <v>1678</v>
      </c>
      <c r="D8" s="11">
        <f>+D19+D75+D173+D349+D582</f>
        <v>1696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1.0727056019070322E-2</v>
      </c>
      <c r="H8" s="9">
        <f t="shared" ref="H8:H13" si="1">+IF(OR(AND(E8=""),(G8="")),"",E8*G8)</f>
        <v>1.0727056019070322E-2</v>
      </c>
    </row>
    <row r="9" spans="1:8" x14ac:dyDescent="0.2">
      <c r="A9" s="41"/>
      <c r="B9" s="12" t="s">
        <v>8</v>
      </c>
      <c r="C9" s="13">
        <f>+C19</f>
        <v>6</v>
      </c>
      <c r="D9" s="13">
        <f>+D19</f>
        <v>27</v>
      </c>
      <c r="E9" s="14">
        <f t="shared" ref="E9:F13" si="2">+C9/C$8</f>
        <v>3.5756853396901071E-3</v>
      </c>
      <c r="F9" s="14">
        <f t="shared" si="2"/>
        <v>1.5919811320754717E-2</v>
      </c>
      <c r="G9" s="14">
        <f t="shared" si="0"/>
        <v>3.5</v>
      </c>
      <c r="H9" s="14">
        <f t="shared" si="1"/>
        <v>1.2514898688915374E-2</v>
      </c>
    </row>
    <row r="10" spans="1:8" ht="25.5" x14ac:dyDescent="0.2">
      <c r="A10" s="41"/>
      <c r="B10" s="12" t="s">
        <v>9</v>
      </c>
      <c r="C10" s="13">
        <f>+C75</f>
        <v>118</v>
      </c>
      <c r="D10" s="13">
        <f>+D75</f>
        <v>171</v>
      </c>
      <c r="E10" s="14">
        <f t="shared" si="2"/>
        <v>7.0321811680572111E-2</v>
      </c>
      <c r="F10" s="14">
        <f t="shared" si="2"/>
        <v>0.10082547169811321</v>
      </c>
      <c r="G10" s="14">
        <f t="shared" si="0"/>
        <v>0.44915254237288138</v>
      </c>
      <c r="H10" s="14">
        <f t="shared" si="1"/>
        <v>3.1585220500595951E-2</v>
      </c>
    </row>
    <row r="11" spans="1:8" ht="25.5" x14ac:dyDescent="0.2">
      <c r="A11" s="41"/>
      <c r="B11" s="12" t="s">
        <v>10</v>
      </c>
      <c r="C11" s="13">
        <f>+C173</f>
        <v>271</v>
      </c>
      <c r="D11" s="13">
        <f>+D173</f>
        <v>302</v>
      </c>
      <c r="E11" s="14">
        <f t="shared" si="2"/>
        <v>0.16150178784266986</v>
      </c>
      <c r="F11" s="14">
        <f t="shared" si="2"/>
        <v>0.17806603773584906</v>
      </c>
      <c r="G11" s="14">
        <f t="shared" si="0"/>
        <v>0.11439114391143912</v>
      </c>
      <c r="H11" s="14">
        <f t="shared" si="1"/>
        <v>1.8474374255065557E-2</v>
      </c>
    </row>
    <row r="12" spans="1:8" ht="25.5" x14ac:dyDescent="0.2">
      <c r="A12" s="41"/>
      <c r="B12" s="12" t="s">
        <v>11</v>
      </c>
      <c r="C12" s="13">
        <f>+C349</f>
        <v>415</v>
      </c>
      <c r="D12" s="13">
        <f>+D349</f>
        <v>764</v>
      </c>
      <c r="E12" s="14">
        <f t="shared" si="2"/>
        <v>0.24731823599523242</v>
      </c>
      <c r="F12" s="14">
        <f t="shared" si="2"/>
        <v>0.45047169811320753</v>
      </c>
      <c r="G12" s="14">
        <f t="shared" si="0"/>
        <v>0.84096385542168672</v>
      </c>
      <c r="H12" s="14">
        <f t="shared" si="1"/>
        <v>0.20798569725864124</v>
      </c>
    </row>
    <row r="13" spans="1:8" ht="25.5" x14ac:dyDescent="0.2">
      <c r="A13" s="41"/>
      <c r="B13" s="12" t="s">
        <v>12</v>
      </c>
      <c r="C13" s="13">
        <f>+C582</f>
        <v>868</v>
      </c>
      <c r="D13" s="13">
        <f>+D582</f>
        <v>432</v>
      </c>
      <c r="E13" s="14">
        <f t="shared" si="2"/>
        <v>0.51728247914183556</v>
      </c>
      <c r="F13" s="14">
        <f t="shared" si="2"/>
        <v>0.25471698113207547</v>
      </c>
      <c r="G13" s="14">
        <f t="shared" si="0"/>
        <v>-0.50230414746543783</v>
      </c>
      <c r="H13" s="14">
        <f t="shared" si="1"/>
        <v>-0.25983313468414782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6</v>
      </c>
      <c r="D19" s="17">
        <f>SUM(D20:D69)</f>
        <v>27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3.5</v>
      </c>
      <c r="H19" s="18">
        <f t="shared" ref="H19:H50" si="5">+IF(OR(AND(E19=""),(G19="")),"",E19*G19)</f>
        <v>3.5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2</v>
      </c>
      <c r="D23" s="13">
        <v>0</v>
      </c>
      <c r="E23" s="14">
        <f t="shared" si="3"/>
        <v>0.33333333333333331</v>
      </c>
      <c r="F23" s="14" t="str">
        <f t="shared" si="4"/>
        <v/>
      </c>
      <c r="G23" s="14">
        <f t="shared" si="6"/>
        <v>-1</v>
      </c>
      <c r="H23" s="14">
        <f t="shared" si="5"/>
        <v>-0.33333333333333331</v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1</v>
      </c>
      <c r="D27" s="13">
        <v>3</v>
      </c>
      <c r="E27" s="14">
        <f t="shared" si="3"/>
        <v>0.16666666666666666</v>
      </c>
      <c r="F27" s="14">
        <f t="shared" si="4"/>
        <v>0.1111111111111111</v>
      </c>
      <c r="G27" s="14">
        <f t="shared" si="6"/>
        <v>2</v>
      </c>
      <c r="H27" s="14">
        <f t="shared" si="5"/>
        <v>0.33333333333333331</v>
      </c>
    </row>
    <row r="28" spans="1:8" x14ac:dyDescent="0.2">
      <c r="A28" s="41"/>
      <c r="B28" s="12" t="s">
        <v>24</v>
      </c>
      <c r="C28" s="13">
        <v>0</v>
      </c>
      <c r="D28" s="13">
        <v>0</v>
      </c>
      <c r="E28" s="14" t="str">
        <f t="shared" si="3"/>
        <v/>
      </c>
      <c r="F28" s="14" t="str">
        <f t="shared" si="4"/>
        <v/>
      </c>
      <c r="G28" s="14" t="str">
        <f t="shared" si="6"/>
        <v xml:space="preserve"> </v>
      </c>
      <c r="H28" s="14" t="str">
        <f t="shared" si="5"/>
        <v/>
      </c>
    </row>
    <row r="29" spans="1:8" x14ac:dyDescent="0.2">
      <c r="A29" s="41"/>
      <c r="B29" s="12" t="s">
        <v>25</v>
      </c>
      <c r="C29" s="13">
        <v>0</v>
      </c>
      <c r="D29" s="13">
        <v>0</v>
      </c>
      <c r="E29" s="14" t="str">
        <f t="shared" si="3"/>
        <v/>
      </c>
      <c r="F29" s="14" t="str">
        <f t="shared" si="4"/>
        <v/>
      </c>
      <c r="G29" s="14" t="str">
        <f t="shared" si="6"/>
        <v xml:space="preserve"> </v>
      </c>
      <c r="H29" s="14" t="str">
        <f t="shared" si="5"/>
        <v/>
      </c>
    </row>
    <row r="30" spans="1:8" x14ac:dyDescent="0.2">
      <c r="A30" s="41"/>
      <c r="B30" s="12" t="s">
        <v>26</v>
      </c>
      <c r="C30" s="13">
        <v>2</v>
      </c>
      <c r="D30" s="13">
        <v>4</v>
      </c>
      <c r="E30" s="14">
        <f t="shared" si="3"/>
        <v>0.33333333333333331</v>
      </c>
      <c r="F30" s="14">
        <f t="shared" si="4"/>
        <v>0.14814814814814814</v>
      </c>
      <c r="G30" s="14">
        <f t="shared" si="6"/>
        <v>1</v>
      </c>
      <c r="H30" s="14">
        <f t="shared" si="5"/>
        <v>0.33333333333333331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1</v>
      </c>
      <c r="D36" s="13">
        <v>4</v>
      </c>
      <c r="E36" s="14">
        <f t="shared" si="3"/>
        <v>0.16666666666666666</v>
      </c>
      <c r="F36" s="14">
        <f t="shared" si="4"/>
        <v>0.14814814814814814</v>
      </c>
      <c r="G36" s="14">
        <f t="shared" si="6"/>
        <v>3</v>
      </c>
      <c r="H36" s="14">
        <f t="shared" si="5"/>
        <v>0.5</v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0</v>
      </c>
      <c r="E38" s="14" t="str">
        <f t="shared" si="3"/>
        <v/>
      </c>
      <c r="F38" s="14" t="str">
        <f t="shared" si="4"/>
        <v/>
      </c>
      <c r="G38" s="14" t="str">
        <f t="shared" si="6"/>
        <v xml:space="preserve"> 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0</v>
      </c>
      <c r="D39" s="13">
        <v>3</v>
      </c>
      <c r="E39" s="14" t="str">
        <f t="shared" si="3"/>
        <v/>
      </c>
      <c r="F39" s="14">
        <f t="shared" si="4"/>
        <v>0.1111111111111111</v>
      </c>
      <c r="G39" s="14">
        <f t="shared" si="6"/>
        <v>1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1</v>
      </c>
      <c r="E43" s="14" t="str">
        <f t="shared" si="3"/>
        <v/>
      </c>
      <c r="F43" s="14">
        <f t="shared" si="4"/>
        <v>3.7037037037037035E-2</v>
      </c>
      <c r="G43" s="14">
        <f t="shared" si="6"/>
        <v>1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1</v>
      </c>
      <c r="E44" s="14" t="str">
        <f t="shared" si="3"/>
        <v/>
      </c>
      <c r="F44" s="14">
        <f t="shared" si="4"/>
        <v>3.7037037037037035E-2</v>
      </c>
      <c r="G44" s="14">
        <f t="shared" si="6"/>
        <v>1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0</v>
      </c>
      <c r="E45" s="14" t="str">
        <f t="shared" si="3"/>
        <v/>
      </c>
      <c r="F45" s="14" t="str">
        <f t="shared" si="4"/>
        <v/>
      </c>
      <c r="G45" s="14" t="str">
        <f t="shared" si="6"/>
        <v xml:space="preserve"> 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2</v>
      </c>
      <c r="E49" s="14" t="str">
        <f t="shared" si="3"/>
        <v/>
      </c>
      <c r="F49" s="14">
        <f t="shared" si="4"/>
        <v>7.407407407407407E-2</v>
      </c>
      <c r="G49" s="14">
        <f t="shared" si="6"/>
        <v>1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0</v>
      </c>
      <c r="D50" s="13">
        <v>0</v>
      </c>
      <c r="E50" s="14" t="str">
        <f t="shared" si="3"/>
        <v/>
      </c>
      <c r="F50" s="14" t="str">
        <f t="shared" si="4"/>
        <v/>
      </c>
      <c r="G50" s="14" t="str">
        <f t="shared" si="6"/>
        <v xml:space="preserve"> </v>
      </c>
      <c r="H50" s="14" t="str">
        <f t="shared" si="5"/>
        <v/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0</v>
      </c>
      <c r="D54" s="13">
        <v>0</v>
      </c>
      <c r="E54" s="14" t="str">
        <f t="shared" si="7"/>
        <v/>
      </c>
      <c r="F54" s="14" t="str">
        <f t="shared" si="8"/>
        <v/>
      </c>
      <c r="G54" s="14" t="str">
        <f t="shared" si="10"/>
        <v xml:space="preserve"> </v>
      </c>
      <c r="H54" s="14" t="str">
        <f t="shared" si="9"/>
        <v/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1</v>
      </c>
      <c r="E61" s="14" t="str">
        <f t="shared" si="7"/>
        <v/>
      </c>
      <c r="F61" s="14">
        <f t="shared" si="8"/>
        <v>3.7037037037037035E-2</v>
      </c>
      <c r="G61" s="14">
        <f t="shared" si="10"/>
        <v>1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0</v>
      </c>
      <c r="D62" s="13">
        <v>5</v>
      </c>
      <c r="E62" s="14" t="str">
        <f t="shared" si="7"/>
        <v/>
      </c>
      <c r="F62" s="14">
        <f t="shared" si="8"/>
        <v>0.18518518518518517</v>
      </c>
      <c r="G62" s="14">
        <f t="shared" si="10"/>
        <v>1</v>
      </c>
      <c r="H62" s="14" t="str">
        <f t="shared" si="9"/>
        <v/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0</v>
      </c>
      <c r="D64" s="13">
        <v>0</v>
      </c>
      <c r="E64" s="14" t="str">
        <f t="shared" si="7"/>
        <v/>
      </c>
      <c r="F64" s="14" t="str">
        <f t="shared" si="8"/>
        <v/>
      </c>
      <c r="G64" s="14" t="str">
        <f t="shared" si="10"/>
        <v xml:space="preserve"> </v>
      </c>
      <c r="H64" s="14" t="str">
        <f t="shared" si="9"/>
        <v/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0</v>
      </c>
      <c r="D66" s="13">
        <v>1</v>
      </c>
      <c r="E66" s="14" t="str">
        <f t="shared" si="7"/>
        <v/>
      </c>
      <c r="F66" s="14">
        <f t="shared" si="8"/>
        <v>3.7037037037037035E-2</v>
      </c>
      <c r="G66" s="14">
        <f t="shared" si="10"/>
        <v>1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0</v>
      </c>
      <c r="D67" s="13">
        <v>1</v>
      </c>
      <c r="E67" s="14" t="str">
        <f t="shared" si="7"/>
        <v/>
      </c>
      <c r="F67" s="14">
        <f t="shared" si="8"/>
        <v>3.7037037037037035E-2</v>
      </c>
      <c r="G67" s="14">
        <f t="shared" si="10"/>
        <v>1</v>
      </c>
      <c r="H67" s="14" t="str">
        <f t="shared" si="9"/>
        <v/>
      </c>
    </row>
    <row r="68" spans="1:8" x14ac:dyDescent="0.2">
      <c r="A68" s="41"/>
      <c r="B68" s="12" t="s">
        <v>64</v>
      </c>
      <c r="C68" s="13">
        <v>0</v>
      </c>
      <c r="D68" s="13">
        <v>0</v>
      </c>
      <c r="E68" s="14" t="str">
        <f t="shared" si="7"/>
        <v/>
      </c>
      <c r="F68" s="14" t="str">
        <f t="shared" si="8"/>
        <v/>
      </c>
      <c r="G68" s="14" t="str">
        <f t="shared" si="10"/>
        <v xml:space="preserve"> </v>
      </c>
      <c r="H68" s="14" t="str">
        <f t="shared" si="9"/>
        <v/>
      </c>
    </row>
    <row r="69" spans="1:8" x14ac:dyDescent="0.2">
      <c r="A69" s="41"/>
      <c r="B69" s="12" t="s">
        <v>65</v>
      </c>
      <c r="C69" s="13">
        <v>0</v>
      </c>
      <c r="D69" s="13">
        <v>1</v>
      </c>
      <c r="E69" s="14" t="str">
        <f t="shared" si="7"/>
        <v/>
      </c>
      <c r="F69" s="14">
        <f t="shared" si="8"/>
        <v>3.7037037037037035E-2</v>
      </c>
      <c r="G69" s="14">
        <f t="shared" si="10"/>
        <v>1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118</v>
      </c>
      <c r="D75" s="17">
        <f>SUM(D76:D167)</f>
        <v>171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0.44915254237288138</v>
      </c>
      <c r="H75" s="18">
        <f t="shared" ref="H75:H106" si="13">+IF(OR(AND(E75=""),(G75="")),"",E75*G75)</f>
        <v>0.44915254237288138</v>
      </c>
    </row>
    <row r="76" spans="1:8" x14ac:dyDescent="0.2">
      <c r="A76" s="41"/>
      <c r="B76" s="12" t="s">
        <v>66</v>
      </c>
      <c r="C76" s="13">
        <v>0</v>
      </c>
      <c r="D76" s="13">
        <v>7</v>
      </c>
      <c r="E76" s="14" t="str">
        <f t="shared" si="11"/>
        <v/>
      </c>
      <c r="F76" s="14">
        <f t="shared" si="12"/>
        <v>4.0935672514619881E-2</v>
      </c>
      <c r="G76" s="14">
        <f t="shared" ref="G76:G107" si="14">+IF(AND(C76=0,D76=0)," ",IF(C76=0,1,IF(D76=0,-1,(D76-C76)/C76)))</f>
        <v>1</v>
      </c>
      <c r="H76" s="14" t="str">
        <f t="shared" si="13"/>
        <v/>
      </c>
    </row>
    <row r="77" spans="1:8" ht="25.5" x14ac:dyDescent="0.2">
      <c r="A77" s="41"/>
      <c r="B77" s="12" t="s">
        <v>67</v>
      </c>
      <c r="C77" s="13">
        <v>5</v>
      </c>
      <c r="D77" s="13">
        <v>2</v>
      </c>
      <c r="E77" s="14">
        <f t="shared" si="11"/>
        <v>4.2372881355932202E-2</v>
      </c>
      <c r="F77" s="14">
        <f t="shared" si="12"/>
        <v>1.1695906432748537E-2</v>
      </c>
      <c r="G77" s="14">
        <f t="shared" si="14"/>
        <v>-0.6</v>
      </c>
      <c r="H77" s="14">
        <f t="shared" si="13"/>
        <v>-2.542372881355932E-2</v>
      </c>
    </row>
    <row r="78" spans="1:8" x14ac:dyDescent="0.2">
      <c r="A78" s="41"/>
      <c r="B78" s="12" t="s">
        <v>68</v>
      </c>
      <c r="C78" s="13">
        <v>0</v>
      </c>
      <c r="D78" s="13">
        <v>0</v>
      </c>
      <c r="E78" s="14" t="str">
        <f t="shared" si="11"/>
        <v/>
      </c>
      <c r="F78" s="14" t="str">
        <f t="shared" si="12"/>
        <v/>
      </c>
      <c r="G78" s="14" t="str">
        <f t="shared" si="14"/>
        <v xml:space="preserve"> </v>
      </c>
      <c r="H78" s="14" t="str">
        <f t="shared" si="13"/>
        <v/>
      </c>
    </row>
    <row r="79" spans="1:8" x14ac:dyDescent="0.2">
      <c r="A79" s="41"/>
      <c r="B79" s="12" t="s">
        <v>69</v>
      </c>
      <c r="C79" s="13">
        <v>3</v>
      </c>
      <c r="D79" s="13">
        <v>3</v>
      </c>
      <c r="E79" s="14">
        <f t="shared" si="11"/>
        <v>2.5423728813559324E-2</v>
      </c>
      <c r="F79" s="14">
        <f t="shared" si="12"/>
        <v>1.7543859649122806E-2</v>
      </c>
      <c r="G79" s="14">
        <f t="shared" si="14"/>
        <v>0</v>
      </c>
      <c r="H79" s="14">
        <f t="shared" si="13"/>
        <v>0</v>
      </c>
    </row>
    <row r="80" spans="1:8" ht="25.5" x14ac:dyDescent="0.2">
      <c r="A80" s="41"/>
      <c r="B80" s="12" t="s">
        <v>70</v>
      </c>
      <c r="C80" s="13">
        <v>6</v>
      </c>
      <c r="D80" s="13">
        <v>3</v>
      </c>
      <c r="E80" s="14">
        <f t="shared" si="11"/>
        <v>5.0847457627118647E-2</v>
      </c>
      <c r="F80" s="14">
        <f t="shared" si="12"/>
        <v>1.7543859649122806E-2</v>
      </c>
      <c r="G80" s="14">
        <f t="shared" si="14"/>
        <v>-0.5</v>
      </c>
      <c r="H80" s="14">
        <f t="shared" si="13"/>
        <v>-2.5423728813559324E-2</v>
      </c>
    </row>
    <row r="81" spans="1:8" x14ac:dyDescent="0.2">
      <c r="A81" s="41"/>
      <c r="B81" s="12" t="s">
        <v>71</v>
      </c>
      <c r="C81" s="13">
        <v>0</v>
      </c>
      <c r="D81" s="13">
        <v>0</v>
      </c>
      <c r="E81" s="14" t="str">
        <f t="shared" si="11"/>
        <v/>
      </c>
      <c r="F81" s="14" t="str">
        <f t="shared" si="12"/>
        <v/>
      </c>
      <c r="G81" s="14" t="str">
        <f t="shared" si="14"/>
        <v xml:space="preserve"> 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0</v>
      </c>
      <c r="D82" s="13">
        <v>2</v>
      </c>
      <c r="E82" s="14" t="str">
        <f t="shared" si="11"/>
        <v/>
      </c>
      <c r="F82" s="14">
        <f t="shared" si="12"/>
        <v>1.1695906432748537E-2</v>
      </c>
      <c r="G82" s="14">
        <f t="shared" si="14"/>
        <v>1</v>
      </c>
      <c r="H82" s="14" t="str">
        <f t="shared" si="13"/>
        <v/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0</v>
      </c>
      <c r="D84" s="13">
        <v>0</v>
      </c>
      <c r="E84" s="14" t="str">
        <f t="shared" si="11"/>
        <v/>
      </c>
      <c r="F84" s="14" t="str">
        <f t="shared" si="12"/>
        <v/>
      </c>
      <c r="G84" s="14" t="str">
        <f t="shared" si="14"/>
        <v xml:space="preserve"> </v>
      </c>
      <c r="H84" s="14" t="str">
        <f t="shared" si="13"/>
        <v/>
      </c>
    </row>
    <row r="85" spans="1:8" x14ac:dyDescent="0.2">
      <c r="A85" s="41"/>
      <c r="B85" s="12" t="s">
        <v>75</v>
      </c>
      <c r="C85" s="13">
        <v>0</v>
      </c>
      <c r="D85" s="13">
        <v>0</v>
      </c>
      <c r="E85" s="14" t="str">
        <f t="shared" si="11"/>
        <v/>
      </c>
      <c r="F85" s="14" t="str">
        <f t="shared" si="12"/>
        <v/>
      </c>
      <c r="G85" s="14" t="str">
        <f t="shared" si="14"/>
        <v xml:space="preserve"> </v>
      </c>
      <c r="H85" s="14" t="str">
        <f t="shared" si="13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4</v>
      </c>
      <c r="D87" s="13">
        <v>7</v>
      </c>
      <c r="E87" s="14">
        <f t="shared" si="11"/>
        <v>3.3898305084745763E-2</v>
      </c>
      <c r="F87" s="14">
        <f t="shared" si="12"/>
        <v>4.0935672514619881E-2</v>
      </c>
      <c r="G87" s="14">
        <f t="shared" si="14"/>
        <v>0.75</v>
      </c>
      <c r="H87" s="14">
        <f t="shared" si="13"/>
        <v>2.5423728813559324E-2</v>
      </c>
    </row>
    <row r="88" spans="1:8" x14ac:dyDescent="0.2">
      <c r="A88" s="41"/>
      <c r="B88" s="12" t="s">
        <v>78</v>
      </c>
      <c r="C88" s="13">
        <v>3</v>
      </c>
      <c r="D88" s="13">
        <v>1</v>
      </c>
      <c r="E88" s="14">
        <f t="shared" si="11"/>
        <v>2.5423728813559324E-2</v>
      </c>
      <c r="F88" s="14">
        <f t="shared" si="12"/>
        <v>5.8479532163742687E-3</v>
      </c>
      <c r="G88" s="14">
        <f t="shared" si="14"/>
        <v>-0.66666666666666663</v>
      </c>
      <c r="H88" s="14">
        <f t="shared" si="13"/>
        <v>-1.6949152542372881E-2</v>
      </c>
    </row>
    <row r="89" spans="1:8" x14ac:dyDescent="0.2">
      <c r="A89" s="41"/>
      <c r="B89" s="12" t="s">
        <v>79</v>
      </c>
      <c r="C89" s="13">
        <v>53</v>
      </c>
      <c r="D89" s="13">
        <v>5</v>
      </c>
      <c r="E89" s="14">
        <f t="shared" si="11"/>
        <v>0.44915254237288138</v>
      </c>
      <c r="F89" s="14">
        <f t="shared" si="12"/>
        <v>2.9239766081871343E-2</v>
      </c>
      <c r="G89" s="14">
        <f t="shared" si="14"/>
        <v>-0.90566037735849059</v>
      </c>
      <c r="H89" s="14">
        <f t="shared" si="13"/>
        <v>-0.40677966101694918</v>
      </c>
    </row>
    <row r="90" spans="1:8" x14ac:dyDescent="0.2">
      <c r="A90" s="41"/>
      <c r="B90" s="12" t="s">
        <v>80</v>
      </c>
      <c r="C90" s="13">
        <v>0</v>
      </c>
      <c r="D90" s="13">
        <v>1</v>
      </c>
      <c r="E90" s="14" t="str">
        <f t="shared" si="11"/>
        <v/>
      </c>
      <c r="F90" s="14">
        <f t="shared" si="12"/>
        <v>5.8479532163742687E-3</v>
      </c>
      <c r="G90" s="14">
        <f t="shared" si="14"/>
        <v>1</v>
      </c>
      <c r="H90" s="14" t="str">
        <f t="shared" si="13"/>
        <v/>
      </c>
    </row>
    <row r="91" spans="1:8" x14ac:dyDescent="0.2">
      <c r="A91" s="41"/>
      <c r="B91" s="12" t="s">
        <v>81</v>
      </c>
      <c r="C91" s="13">
        <v>2</v>
      </c>
      <c r="D91" s="13">
        <v>4</v>
      </c>
      <c r="E91" s="14">
        <f t="shared" si="11"/>
        <v>1.6949152542372881E-2</v>
      </c>
      <c r="F91" s="14">
        <f t="shared" si="12"/>
        <v>2.3391812865497075E-2</v>
      </c>
      <c r="G91" s="14">
        <f t="shared" si="14"/>
        <v>1</v>
      </c>
      <c r="H91" s="14">
        <f t="shared" si="13"/>
        <v>1.6949152542372881E-2</v>
      </c>
    </row>
    <row r="92" spans="1:8" x14ac:dyDescent="0.2">
      <c r="A92" s="41"/>
      <c r="B92" s="12" t="s">
        <v>82</v>
      </c>
      <c r="C92" s="13">
        <v>0</v>
      </c>
      <c r="D92" s="13">
        <v>0</v>
      </c>
      <c r="E92" s="14" t="str">
        <f t="shared" si="11"/>
        <v/>
      </c>
      <c r="F92" s="14" t="str">
        <f t="shared" si="12"/>
        <v/>
      </c>
      <c r="G92" s="14" t="str">
        <f t="shared" si="14"/>
        <v xml:space="preserve"> </v>
      </c>
      <c r="H92" s="14" t="str">
        <f t="shared" si="13"/>
        <v/>
      </c>
    </row>
    <row r="93" spans="1:8" x14ac:dyDescent="0.2">
      <c r="A93" s="41"/>
      <c r="B93" s="12" t="s">
        <v>83</v>
      </c>
      <c r="C93" s="13">
        <v>1</v>
      </c>
      <c r="D93" s="13">
        <v>1</v>
      </c>
      <c r="E93" s="14">
        <f t="shared" si="11"/>
        <v>8.4745762711864406E-3</v>
      </c>
      <c r="F93" s="14">
        <f t="shared" si="12"/>
        <v>5.8479532163742687E-3</v>
      </c>
      <c r="G93" s="14">
        <f t="shared" si="14"/>
        <v>0</v>
      </c>
      <c r="H93" s="14">
        <f t="shared" si="13"/>
        <v>0</v>
      </c>
    </row>
    <row r="94" spans="1:8" x14ac:dyDescent="0.2">
      <c r="A94" s="41"/>
      <c r="B94" s="12" t="s">
        <v>84</v>
      </c>
      <c r="C94" s="13">
        <v>0</v>
      </c>
      <c r="D94" s="13">
        <v>2</v>
      </c>
      <c r="E94" s="14" t="str">
        <f t="shared" si="11"/>
        <v/>
      </c>
      <c r="F94" s="14">
        <f t="shared" si="12"/>
        <v>1.1695906432748537E-2</v>
      </c>
      <c r="G94" s="14">
        <f t="shared" si="14"/>
        <v>1</v>
      </c>
      <c r="H94" s="14" t="str">
        <f t="shared" si="13"/>
        <v/>
      </c>
    </row>
    <row r="95" spans="1:8" x14ac:dyDescent="0.2">
      <c r="A95" s="41"/>
      <c r="B95" s="12" t="s">
        <v>85</v>
      </c>
      <c r="C95" s="13">
        <v>1</v>
      </c>
      <c r="D95" s="13">
        <v>0</v>
      </c>
      <c r="E95" s="14">
        <f t="shared" si="11"/>
        <v>8.4745762711864406E-3</v>
      </c>
      <c r="F95" s="14" t="str">
        <f t="shared" si="12"/>
        <v/>
      </c>
      <c r="G95" s="14">
        <f t="shared" si="14"/>
        <v>-1</v>
      </c>
      <c r="H95" s="14">
        <f t="shared" si="13"/>
        <v>-8.4745762711864406E-3</v>
      </c>
    </row>
    <row r="96" spans="1:8" x14ac:dyDescent="0.2">
      <c r="A96" s="41"/>
      <c r="B96" s="12" t="s">
        <v>86</v>
      </c>
      <c r="C96" s="13">
        <v>0</v>
      </c>
      <c r="D96" s="13">
        <v>0</v>
      </c>
      <c r="E96" s="14" t="str">
        <f t="shared" si="11"/>
        <v/>
      </c>
      <c r="F96" s="14" t="str">
        <f t="shared" si="12"/>
        <v/>
      </c>
      <c r="G96" s="14" t="str">
        <f t="shared" si="14"/>
        <v xml:space="preserve"> </v>
      </c>
      <c r="H96" s="14" t="str">
        <f t="shared" si="13"/>
        <v/>
      </c>
    </row>
    <row r="97" spans="1:8" x14ac:dyDescent="0.2">
      <c r="A97" s="41"/>
      <c r="B97" s="12" t="s">
        <v>87</v>
      </c>
      <c r="C97" s="13">
        <v>0</v>
      </c>
      <c r="D97" s="13">
        <v>0</v>
      </c>
      <c r="E97" s="14" t="str">
        <f t="shared" si="11"/>
        <v/>
      </c>
      <c r="F97" s="14" t="str">
        <f t="shared" si="12"/>
        <v/>
      </c>
      <c r="G97" s="14" t="str">
        <f t="shared" si="14"/>
        <v xml:space="preserve"> 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0</v>
      </c>
      <c r="D99" s="13">
        <v>2</v>
      </c>
      <c r="E99" s="14" t="str">
        <f t="shared" si="11"/>
        <v/>
      </c>
      <c r="F99" s="14">
        <f t="shared" si="12"/>
        <v>1.1695906432748537E-2</v>
      </c>
      <c r="G99" s="14">
        <f t="shared" si="14"/>
        <v>1</v>
      </c>
      <c r="H99" s="14" t="str">
        <f t="shared" si="13"/>
        <v/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2</v>
      </c>
      <c r="D103" s="13">
        <v>4</v>
      </c>
      <c r="E103" s="14">
        <f t="shared" si="11"/>
        <v>1.6949152542372881E-2</v>
      </c>
      <c r="F103" s="14">
        <f t="shared" si="12"/>
        <v>2.3391812865497075E-2</v>
      </c>
      <c r="G103" s="14">
        <f t="shared" si="14"/>
        <v>1</v>
      </c>
      <c r="H103" s="14">
        <f t="shared" si="13"/>
        <v>1.6949152542372881E-2</v>
      </c>
    </row>
    <row r="104" spans="1:8" x14ac:dyDescent="0.2">
      <c r="A104" s="41"/>
      <c r="B104" s="12" t="s">
        <v>94</v>
      </c>
      <c r="C104" s="13">
        <v>6</v>
      </c>
      <c r="D104" s="13">
        <v>5</v>
      </c>
      <c r="E104" s="14">
        <f t="shared" si="11"/>
        <v>5.0847457627118647E-2</v>
      </c>
      <c r="F104" s="14">
        <f t="shared" si="12"/>
        <v>2.9239766081871343E-2</v>
      </c>
      <c r="G104" s="14">
        <f t="shared" si="14"/>
        <v>-0.16666666666666666</v>
      </c>
      <c r="H104" s="14">
        <f t="shared" si="13"/>
        <v>-8.4745762711864406E-3</v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0</v>
      </c>
      <c r="D106" s="13">
        <v>1</v>
      </c>
      <c r="E106" s="14" t="str">
        <f t="shared" si="11"/>
        <v/>
      </c>
      <c r="F106" s="14">
        <f t="shared" si="12"/>
        <v>5.8479532163742687E-3</v>
      </c>
      <c r="G106" s="14">
        <f t="shared" si="14"/>
        <v>1</v>
      </c>
      <c r="H106" s="14" t="str">
        <f t="shared" si="13"/>
        <v/>
      </c>
    </row>
    <row r="107" spans="1:8" x14ac:dyDescent="0.2">
      <c r="A107" s="41"/>
      <c r="B107" s="12" t="s">
        <v>98</v>
      </c>
      <c r="C107" s="13">
        <v>1</v>
      </c>
      <c r="D107" s="13">
        <v>0</v>
      </c>
      <c r="E107" s="14">
        <f t="shared" ref="E107:E138" si="15">+IF(C107=0,"",C107/C$75)</f>
        <v>8.4745762711864406E-3</v>
      </c>
      <c r="F107" s="14" t="str">
        <f t="shared" ref="F107:F138" si="16">+IF(D107=0,"",D107/D$75)</f>
        <v/>
      </c>
      <c r="G107" s="14">
        <f t="shared" si="14"/>
        <v>-1</v>
      </c>
      <c r="H107" s="14">
        <f t="shared" ref="H107:H138" si="17">+IF(OR(AND(E107=""),(G107="")),"",E107*G107)</f>
        <v>-8.4745762711864406E-3</v>
      </c>
    </row>
    <row r="108" spans="1:8" x14ac:dyDescent="0.2">
      <c r="A108" s="41"/>
      <c r="B108" s="12" t="s">
        <v>99</v>
      </c>
      <c r="C108" s="13">
        <v>0</v>
      </c>
      <c r="D108" s="13">
        <v>0</v>
      </c>
      <c r="E108" s="14" t="str">
        <f t="shared" si="15"/>
        <v/>
      </c>
      <c r="F108" s="14" t="str">
        <f t="shared" si="16"/>
        <v/>
      </c>
      <c r="G108" s="14" t="str">
        <f t="shared" ref="G108:G139" si="18">+IF(AND(C108=0,D108=0)," ",IF(C108=0,1,IF(D108=0,-1,(D108-C108)/C108)))</f>
        <v xml:space="preserve"> 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0</v>
      </c>
      <c r="D109" s="13">
        <v>0</v>
      </c>
      <c r="E109" s="14" t="str">
        <f t="shared" si="15"/>
        <v/>
      </c>
      <c r="F109" s="14" t="str">
        <f t="shared" si="16"/>
        <v/>
      </c>
      <c r="G109" s="14" t="str">
        <f t="shared" si="18"/>
        <v xml:space="preserve"> </v>
      </c>
      <c r="H109" s="14" t="str">
        <f t="shared" si="17"/>
        <v/>
      </c>
    </row>
    <row r="110" spans="1:8" x14ac:dyDescent="0.2">
      <c r="A110" s="41"/>
      <c r="B110" s="12" t="s">
        <v>101</v>
      </c>
      <c r="C110" s="13">
        <v>0</v>
      </c>
      <c r="D110" s="13">
        <v>0</v>
      </c>
      <c r="E110" s="14" t="str">
        <f t="shared" si="15"/>
        <v/>
      </c>
      <c r="F110" s="14" t="str">
        <f t="shared" si="16"/>
        <v/>
      </c>
      <c r="G110" s="14" t="str">
        <f t="shared" si="18"/>
        <v xml:space="preserve"> 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0</v>
      </c>
      <c r="D111" s="13">
        <v>1</v>
      </c>
      <c r="E111" s="14" t="str">
        <f t="shared" si="15"/>
        <v/>
      </c>
      <c r="F111" s="14">
        <f t="shared" si="16"/>
        <v>5.8479532163742687E-3</v>
      </c>
      <c r="G111" s="14">
        <f t="shared" si="18"/>
        <v>1</v>
      </c>
      <c r="H111" s="14" t="str">
        <f t="shared" si="17"/>
        <v/>
      </c>
    </row>
    <row r="112" spans="1:8" ht="25.5" x14ac:dyDescent="0.2">
      <c r="A112" s="41"/>
      <c r="B112" s="12" t="s">
        <v>103</v>
      </c>
      <c r="C112" s="13">
        <v>0</v>
      </c>
      <c r="D112" s="13">
        <v>2</v>
      </c>
      <c r="E112" s="14" t="str">
        <f t="shared" si="15"/>
        <v/>
      </c>
      <c r="F112" s="14">
        <f t="shared" si="16"/>
        <v>1.1695906432748537E-2</v>
      </c>
      <c r="G112" s="14">
        <f t="shared" si="18"/>
        <v>1</v>
      </c>
      <c r="H112" s="14" t="str">
        <f t="shared" si="17"/>
        <v/>
      </c>
    </row>
    <row r="113" spans="1:8" ht="25.5" x14ac:dyDescent="0.2">
      <c r="A113" s="41"/>
      <c r="B113" s="12" t="s">
        <v>104</v>
      </c>
      <c r="C113" s="13">
        <v>1</v>
      </c>
      <c r="D113" s="13">
        <v>0</v>
      </c>
      <c r="E113" s="14">
        <f t="shared" si="15"/>
        <v>8.4745762711864406E-3</v>
      </c>
      <c r="F113" s="14" t="str">
        <f t="shared" si="16"/>
        <v/>
      </c>
      <c r="G113" s="14">
        <f t="shared" si="18"/>
        <v>-1</v>
      </c>
      <c r="H113" s="14">
        <f t="shared" si="17"/>
        <v>-8.4745762711864406E-3</v>
      </c>
    </row>
    <row r="114" spans="1:8" x14ac:dyDescent="0.2">
      <c r="A114" s="41"/>
      <c r="B114" s="12" t="s">
        <v>105</v>
      </c>
      <c r="C114" s="13">
        <v>0</v>
      </c>
      <c r="D114" s="13">
        <v>8</v>
      </c>
      <c r="E114" s="14" t="str">
        <f t="shared" si="15"/>
        <v/>
      </c>
      <c r="F114" s="14">
        <f t="shared" si="16"/>
        <v>4.6783625730994149E-2</v>
      </c>
      <c r="G114" s="14">
        <f t="shared" si="18"/>
        <v>1</v>
      </c>
      <c r="H114" s="14" t="str">
        <f t="shared" si="17"/>
        <v/>
      </c>
    </row>
    <row r="115" spans="1:8" x14ac:dyDescent="0.2">
      <c r="A115" s="41"/>
      <c r="B115" s="12" t="s">
        <v>106</v>
      </c>
      <c r="C115" s="13">
        <v>2</v>
      </c>
      <c r="D115" s="13">
        <v>14</v>
      </c>
      <c r="E115" s="14">
        <f t="shared" si="15"/>
        <v>1.6949152542372881E-2</v>
      </c>
      <c r="F115" s="14">
        <f t="shared" si="16"/>
        <v>8.1871345029239762E-2</v>
      </c>
      <c r="G115" s="14">
        <f t="shared" si="18"/>
        <v>6</v>
      </c>
      <c r="H115" s="14">
        <f t="shared" si="17"/>
        <v>0.10169491525423729</v>
      </c>
    </row>
    <row r="116" spans="1:8" x14ac:dyDescent="0.2">
      <c r="A116" s="41"/>
      <c r="B116" s="12" t="s">
        <v>107</v>
      </c>
      <c r="C116" s="13">
        <v>0</v>
      </c>
      <c r="D116" s="13">
        <v>2</v>
      </c>
      <c r="E116" s="14" t="str">
        <f t="shared" si="15"/>
        <v/>
      </c>
      <c r="F116" s="14">
        <f t="shared" si="16"/>
        <v>1.1695906432748537E-2</v>
      </c>
      <c r="G116" s="14">
        <f t="shared" si="18"/>
        <v>1</v>
      </c>
      <c r="H116" s="14" t="str">
        <f t="shared" si="17"/>
        <v/>
      </c>
    </row>
    <row r="117" spans="1:8" x14ac:dyDescent="0.2">
      <c r="A117" s="41"/>
      <c r="B117" s="12" t="s">
        <v>108</v>
      </c>
      <c r="C117" s="13">
        <v>0</v>
      </c>
      <c r="D117" s="13">
        <v>0</v>
      </c>
      <c r="E117" s="14" t="str">
        <f t="shared" si="15"/>
        <v/>
      </c>
      <c r="F117" s="14" t="str">
        <f t="shared" si="16"/>
        <v/>
      </c>
      <c r="G117" s="14" t="str">
        <f t="shared" si="18"/>
        <v xml:space="preserve"> </v>
      </c>
      <c r="H117" s="14" t="str">
        <f t="shared" si="17"/>
        <v/>
      </c>
    </row>
    <row r="118" spans="1:8" x14ac:dyDescent="0.2">
      <c r="A118" s="41"/>
      <c r="B118" s="12" t="s">
        <v>109</v>
      </c>
      <c r="C118" s="13">
        <v>0</v>
      </c>
      <c r="D118" s="13">
        <v>1</v>
      </c>
      <c r="E118" s="14" t="str">
        <f t="shared" si="15"/>
        <v/>
      </c>
      <c r="F118" s="14">
        <f t="shared" si="16"/>
        <v>5.8479532163742687E-3</v>
      </c>
      <c r="G118" s="14">
        <f t="shared" si="18"/>
        <v>1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2</v>
      </c>
      <c r="D120" s="13">
        <v>0</v>
      </c>
      <c r="E120" s="14">
        <f t="shared" si="15"/>
        <v>1.6949152542372881E-2</v>
      </c>
      <c r="F120" s="14" t="str">
        <f t="shared" si="16"/>
        <v/>
      </c>
      <c r="G120" s="14">
        <f t="shared" si="18"/>
        <v>-1</v>
      </c>
      <c r="H120" s="14">
        <f t="shared" si="17"/>
        <v>-1.6949152542372881E-2</v>
      </c>
    </row>
    <row r="121" spans="1:8" x14ac:dyDescent="0.2">
      <c r="A121" s="41"/>
      <c r="B121" s="12" t="s">
        <v>112</v>
      </c>
      <c r="C121" s="13">
        <v>0</v>
      </c>
      <c r="D121" s="13">
        <v>5</v>
      </c>
      <c r="E121" s="14" t="str">
        <f t="shared" si="15"/>
        <v/>
      </c>
      <c r="F121" s="14">
        <f t="shared" si="16"/>
        <v>2.9239766081871343E-2</v>
      </c>
      <c r="G121" s="14">
        <f t="shared" si="18"/>
        <v>1</v>
      </c>
      <c r="H121" s="14" t="str">
        <f t="shared" si="17"/>
        <v/>
      </c>
    </row>
    <row r="122" spans="1:8" x14ac:dyDescent="0.2">
      <c r="A122" s="41"/>
      <c r="B122" s="12" t="s">
        <v>113</v>
      </c>
      <c r="C122" s="13">
        <v>0</v>
      </c>
      <c r="D122" s="13">
        <v>1</v>
      </c>
      <c r="E122" s="14" t="str">
        <f t="shared" si="15"/>
        <v/>
      </c>
      <c r="F122" s="14">
        <f t="shared" si="16"/>
        <v>5.8479532163742687E-3</v>
      </c>
      <c r="G122" s="14">
        <f t="shared" si="18"/>
        <v>1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0</v>
      </c>
      <c r="D123" s="13">
        <v>5</v>
      </c>
      <c r="E123" s="14" t="str">
        <f t="shared" si="15"/>
        <v/>
      </c>
      <c r="F123" s="14">
        <f t="shared" si="16"/>
        <v>2.9239766081871343E-2</v>
      </c>
      <c r="G123" s="14">
        <f t="shared" si="18"/>
        <v>1</v>
      </c>
      <c r="H123" s="14" t="str">
        <f t="shared" si="17"/>
        <v/>
      </c>
    </row>
    <row r="124" spans="1:8" x14ac:dyDescent="0.2">
      <c r="A124" s="41"/>
      <c r="B124" s="12" t="s">
        <v>115</v>
      </c>
      <c r="C124" s="13">
        <v>0</v>
      </c>
      <c r="D124" s="13">
        <v>0</v>
      </c>
      <c r="E124" s="14" t="str">
        <f t="shared" si="15"/>
        <v/>
      </c>
      <c r="F124" s="14" t="str">
        <f t="shared" si="16"/>
        <v/>
      </c>
      <c r="G124" s="14" t="str">
        <f t="shared" si="18"/>
        <v xml:space="preserve"> 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18</v>
      </c>
      <c r="D125" s="13">
        <v>12</v>
      </c>
      <c r="E125" s="14">
        <f t="shared" si="15"/>
        <v>0.15254237288135594</v>
      </c>
      <c r="F125" s="14">
        <f t="shared" si="16"/>
        <v>7.0175438596491224E-2</v>
      </c>
      <c r="G125" s="14">
        <f t="shared" si="18"/>
        <v>-0.33333333333333331</v>
      </c>
      <c r="H125" s="14">
        <f t="shared" si="17"/>
        <v>-5.0847457627118647E-2</v>
      </c>
    </row>
    <row r="126" spans="1:8" x14ac:dyDescent="0.2">
      <c r="A126" s="41"/>
      <c r="B126" s="12" t="s">
        <v>117</v>
      </c>
      <c r="C126" s="13">
        <v>0</v>
      </c>
      <c r="D126" s="13">
        <v>10</v>
      </c>
      <c r="E126" s="14" t="str">
        <f t="shared" si="15"/>
        <v/>
      </c>
      <c r="F126" s="14">
        <f t="shared" si="16"/>
        <v>5.8479532163742687E-2</v>
      </c>
      <c r="G126" s="14">
        <f t="shared" si="18"/>
        <v>1</v>
      </c>
      <c r="H126" s="14" t="str">
        <f t="shared" si="17"/>
        <v/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1</v>
      </c>
      <c r="D128" s="13">
        <v>13</v>
      </c>
      <c r="E128" s="14">
        <f t="shared" si="15"/>
        <v>8.4745762711864406E-3</v>
      </c>
      <c r="F128" s="14">
        <f t="shared" si="16"/>
        <v>7.6023391812865493E-2</v>
      </c>
      <c r="G128" s="14">
        <f t="shared" si="18"/>
        <v>12</v>
      </c>
      <c r="H128" s="14">
        <f t="shared" si="17"/>
        <v>0.10169491525423729</v>
      </c>
    </row>
    <row r="129" spans="1:8" x14ac:dyDescent="0.2">
      <c r="A129" s="41"/>
      <c r="B129" s="12" t="s">
        <v>120</v>
      </c>
      <c r="C129" s="13">
        <v>0</v>
      </c>
      <c r="D129" s="13">
        <v>2</v>
      </c>
      <c r="E129" s="14" t="str">
        <f t="shared" si="15"/>
        <v/>
      </c>
      <c r="F129" s="14">
        <f t="shared" si="16"/>
        <v>1.1695906432748537E-2</v>
      </c>
      <c r="G129" s="14">
        <f t="shared" si="18"/>
        <v>1</v>
      </c>
      <c r="H129" s="14" t="str">
        <f t="shared" si="17"/>
        <v/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4</v>
      </c>
      <c r="D131" s="13">
        <v>32</v>
      </c>
      <c r="E131" s="14">
        <f t="shared" si="15"/>
        <v>3.3898305084745763E-2</v>
      </c>
      <c r="F131" s="14">
        <f t="shared" si="16"/>
        <v>0.1871345029239766</v>
      </c>
      <c r="G131" s="14">
        <f t="shared" si="18"/>
        <v>7</v>
      </c>
      <c r="H131" s="14">
        <f t="shared" si="17"/>
        <v>0.23728813559322035</v>
      </c>
    </row>
    <row r="132" spans="1:8" ht="25.5" x14ac:dyDescent="0.2">
      <c r="A132" s="41"/>
      <c r="B132" s="12" t="s">
        <v>123</v>
      </c>
      <c r="C132" s="13">
        <v>0</v>
      </c>
      <c r="D132" s="13">
        <v>0</v>
      </c>
      <c r="E132" s="14" t="str">
        <f t="shared" si="15"/>
        <v/>
      </c>
      <c r="F132" s="14" t="str">
        <f t="shared" si="16"/>
        <v/>
      </c>
      <c r="G132" s="14" t="str">
        <f t="shared" si="18"/>
        <v xml:space="preserve"> </v>
      </c>
      <c r="H132" s="14" t="str">
        <f t="shared" si="17"/>
        <v/>
      </c>
    </row>
    <row r="133" spans="1:8" x14ac:dyDescent="0.2">
      <c r="A133" s="41"/>
      <c r="B133" s="12" t="s">
        <v>124</v>
      </c>
      <c r="C133" s="13">
        <v>0</v>
      </c>
      <c r="D133" s="13">
        <v>0</v>
      </c>
      <c r="E133" s="14" t="str">
        <f t="shared" si="15"/>
        <v/>
      </c>
      <c r="F133" s="14" t="str">
        <f t="shared" si="16"/>
        <v/>
      </c>
      <c r="G133" s="14" t="str">
        <f t="shared" si="18"/>
        <v xml:space="preserve"> </v>
      </c>
      <c r="H133" s="14" t="str">
        <f t="shared" si="17"/>
        <v/>
      </c>
    </row>
    <row r="134" spans="1:8" x14ac:dyDescent="0.2">
      <c r="A134" s="41"/>
      <c r="B134" s="12" t="s">
        <v>125</v>
      </c>
      <c r="C134" s="13">
        <v>0</v>
      </c>
      <c r="D134" s="13">
        <v>0</v>
      </c>
      <c r="E134" s="14" t="str">
        <f t="shared" si="15"/>
        <v/>
      </c>
      <c r="F134" s="14" t="str">
        <f t="shared" si="16"/>
        <v/>
      </c>
      <c r="G134" s="14" t="str">
        <f t="shared" si="18"/>
        <v xml:space="preserve"> </v>
      </c>
      <c r="H134" s="14" t="str">
        <f t="shared" si="17"/>
        <v/>
      </c>
    </row>
    <row r="135" spans="1:8" x14ac:dyDescent="0.2">
      <c r="A135" s="41"/>
      <c r="B135" s="12" t="s">
        <v>126</v>
      </c>
      <c r="C135" s="13">
        <v>0</v>
      </c>
      <c r="D135" s="13">
        <v>3</v>
      </c>
      <c r="E135" s="14" t="str">
        <f t="shared" si="15"/>
        <v/>
      </c>
      <c r="F135" s="14">
        <f t="shared" si="16"/>
        <v>1.7543859649122806E-2</v>
      </c>
      <c r="G135" s="14">
        <f t="shared" si="18"/>
        <v>1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1</v>
      </c>
      <c r="D136" s="13">
        <v>0</v>
      </c>
      <c r="E136" s="14">
        <f t="shared" si="15"/>
        <v>8.4745762711864406E-3</v>
      </c>
      <c r="F136" s="14" t="str">
        <f t="shared" si="16"/>
        <v/>
      </c>
      <c r="G136" s="14">
        <f t="shared" si="18"/>
        <v>-1</v>
      </c>
      <c r="H136" s="14">
        <f t="shared" si="17"/>
        <v>-8.4745762711864406E-3</v>
      </c>
    </row>
    <row r="137" spans="1:8" x14ac:dyDescent="0.2">
      <c r="A137" s="41"/>
      <c r="B137" s="12" t="s">
        <v>128</v>
      </c>
      <c r="C137" s="13">
        <v>1</v>
      </c>
      <c r="D137" s="13">
        <v>5</v>
      </c>
      <c r="E137" s="14">
        <f t="shared" si="15"/>
        <v>8.4745762711864406E-3</v>
      </c>
      <c r="F137" s="14">
        <f t="shared" si="16"/>
        <v>2.9239766081871343E-2</v>
      </c>
      <c r="G137" s="14">
        <f t="shared" si="18"/>
        <v>4</v>
      </c>
      <c r="H137" s="14">
        <f t="shared" si="17"/>
        <v>3.3898305084745763E-2</v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0</v>
      </c>
      <c r="D139" s="13">
        <v>0</v>
      </c>
      <c r="E139" s="14" t="str">
        <f t="shared" ref="E139:E167" si="19">+IF(C139=0,"",C139/C$75)</f>
        <v/>
      </c>
      <c r="F139" s="14" t="str">
        <f t="shared" ref="F139:F167" si="20">+IF(D139=0,"",D139/D$75)</f>
        <v/>
      </c>
      <c r="G139" s="14" t="str">
        <f t="shared" si="18"/>
        <v xml:space="preserve"> </v>
      </c>
      <c r="H139" s="14" t="str">
        <f t="shared" ref="H139:H167" si="21">+IF(OR(AND(E139=""),(G139="")),"",E139*G139)</f>
        <v/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0</v>
      </c>
      <c r="E141" s="14" t="str">
        <f t="shared" si="19"/>
        <v/>
      </c>
      <c r="F141" s="14" t="str">
        <f t="shared" si="20"/>
        <v/>
      </c>
      <c r="G141" s="14" t="str">
        <f t="shared" si="22"/>
        <v xml:space="preserve"> 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0</v>
      </c>
      <c r="D142" s="13">
        <v>0</v>
      </c>
      <c r="E142" s="14" t="str">
        <f t="shared" si="19"/>
        <v/>
      </c>
      <c r="F142" s="14" t="str">
        <f t="shared" si="20"/>
        <v/>
      </c>
      <c r="G142" s="14" t="str">
        <f t="shared" si="22"/>
        <v xml:space="preserve"> </v>
      </c>
      <c r="H142" s="14" t="str">
        <f t="shared" si="21"/>
        <v/>
      </c>
    </row>
    <row r="143" spans="1:8" ht="25.5" x14ac:dyDescent="0.2">
      <c r="A143" s="41"/>
      <c r="B143" s="12" t="s">
        <v>134</v>
      </c>
      <c r="C143" s="13">
        <v>0</v>
      </c>
      <c r="D143" s="13">
        <v>0</v>
      </c>
      <c r="E143" s="14" t="str">
        <f t="shared" si="19"/>
        <v/>
      </c>
      <c r="F143" s="14" t="str">
        <f t="shared" si="20"/>
        <v/>
      </c>
      <c r="G143" s="14" t="str">
        <f t="shared" si="22"/>
        <v xml:space="preserve"> </v>
      </c>
      <c r="H143" s="14" t="str">
        <f t="shared" si="21"/>
        <v/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1</v>
      </c>
      <c r="E148" s="14" t="str">
        <f t="shared" si="19"/>
        <v/>
      </c>
      <c r="F148" s="14">
        <f t="shared" si="20"/>
        <v>5.8479532163742687E-3</v>
      </c>
      <c r="G148" s="14">
        <f t="shared" si="22"/>
        <v>1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0</v>
      </c>
      <c r="D153" s="13">
        <v>2</v>
      </c>
      <c r="E153" s="14" t="str">
        <f t="shared" si="19"/>
        <v/>
      </c>
      <c r="F153" s="14">
        <f t="shared" si="20"/>
        <v>1.1695906432748537E-2</v>
      </c>
      <c r="G153" s="14">
        <f t="shared" si="22"/>
        <v>1</v>
      </c>
      <c r="H153" s="14" t="str">
        <f t="shared" si="21"/>
        <v/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0</v>
      </c>
      <c r="D155" s="13">
        <v>0</v>
      </c>
      <c r="E155" s="14" t="str">
        <f t="shared" si="19"/>
        <v/>
      </c>
      <c r="F155" s="14" t="str">
        <f t="shared" si="20"/>
        <v/>
      </c>
      <c r="G155" s="14" t="str">
        <f t="shared" si="22"/>
        <v xml:space="preserve"> </v>
      </c>
      <c r="H155" s="14" t="str">
        <f t="shared" si="21"/>
        <v/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0</v>
      </c>
      <c r="E158" s="14" t="str">
        <f t="shared" si="19"/>
        <v/>
      </c>
      <c r="F158" s="14" t="str">
        <f t="shared" si="20"/>
        <v/>
      </c>
      <c r="G158" s="14" t="str">
        <f t="shared" si="22"/>
        <v xml:space="preserve"> 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1</v>
      </c>
      <c r="D164" s="13">
        <v>2</v>
      </c>
      <c r="E164" s="14">
        <f t="shared" si="19"/>
        <v>8.4745762711864406E-3</v>
      </c>
      <c r="F164" s="14">
        <f t="shared" si="20"/>
        <v>1.1695906432748537E-2</v>
      </c>
      <c r="G164" s="14">
        <f t="shared" si="22"/>
        <v>1</v>
      </c>
      <c r="H164" s="14">
        <f t="shared" si="21"/>
        <v>8.4745762711864406E-3</v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271</v>
      </c>
      <c r="D173" s="17">
        <f>SUM(D174:D343)</f>
        <v>302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0.11439114391143912</v>
      </c>
      <c r="H173" s="18">
        <f t="shared" ref="H173:H204" si="25">+IF(OR(AND(E173=""),(G173="")),"",E173*G173)</f>
        <v>0.11439114391143912</v>
      </c>
    </row>
    <row r="174" spans="1:8" x14ac:dyDescent="0.2">
      <c r="A174" s="41"/>
      <c r="B174" s="12" t="s">
        <v>159</v>
      </c>
      <c r="C174" s="13">
        <v>1</v>
      </c>
      <c r="D174" s="13">
        <v>14</v>
      </c>
      <c r="E174" s="14">
        <f t="shared" si="23"/>
        <v>3.6900369003690036E-3</v>
      </c>
      <c r="F174" s="14">
        <f t="shared" si="24"/>
        <v>4.6357615894039736E-2</v>
      </c>
      <c r="G174" s="14">
        <f t="shared" ref="G174:G205" si="26">+IF(AND(C174=0,D174=0)," ",IF(C174=0,1,IF(D174=0,-1,(D174-C174)/C174)))</f>
        <v>13</v>
      </c>
      <c r="H174" s="14">
        <f t="shared" si="25"/>
        <v>4.7970479704797044E-2</v>
      </c>
    </row>
    <row r="175" spans="1:8" x14ac:dyDescent="0.2">
      <c r="A175" s="41"/>
      <c r="B175" s="12" t="s">
        <v>160</v>
      </c>
      <c r="C175" s="13">
        <v>1</v>
      </c>
      <c r="D175" s="13">
        <v>2</v>
      </c>
      <c r="E175" s="14">
        <f t="shared" si="23"/>
        <v>3.6900369003690036E-3</v>
      </c>
      <c r="F175" s="14">
        <f t="shared" si="24"/>
        <v>6.6225165562913907E-3</v>
      </c>
      <c r="G175" s="14">
        <f t="shared" si="26"/>
        <v>1</v>
      </c>
      <c r="H175" s="14">
        <f t="shared" si="25"/>
        <v>3.6900369003690036E-3</v>
      </c>
    </row>
    <row r="176" spans="1:8" ht="38.25" x14ac:dyDescent="0.2">
      <c r="A176" s="41"/>
      <c r="B176" s="12" t="s">
        <v>161</v>
      </c>
      <c r="C176" s="13">
        <v>0</v>
      </c>
      <c r="D176" s="13">
        <v>0</v>
      </c>
      <c r="E176" s="14" t="str">
        <f t="shared" si="23"/>
        <v/>
      </c>
      <c r="F176" s="14" t="str">
        <f t="shared" si="24"/>
        <v/>
      </c>
      <c r="G176" s="14" t="str">
        <f t="shared" si="26"/>
        <v xml:space="preserve"> </v>
      </c>
      <c r="H176" s="14" t="str">
        <f t="shared" si="25"/>
        <v/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0</v>
      </c>
      <c r="D178" s="13">
        <v>4</v>
      </c>
      <c r="E178" s="14" t="str">
        <f t="shared" si="23"/>
        <v/>
      </c>
      <c r="F178" s="14">
        <f t="shared" si="24"/>
        <v>1.3245033112582781E-2</v>
      </c>
      <c r="G178" s="14">
        <f t="shared" si="26"/>
        <v>1</v>
      </c>
      <c r="H178" s="14" t="str">
        <f t="shared" si="25"/>
        <v/>
      </c>
    </row>
    <row r="179" spans="1:8" x14ac:dyDescent="0.2">
      <c r="A179" s="41"/>
      <c r="B179" s="12" t="s">
        <v>164</v>
      </c>
      <c r="C179" s="13">
        <v>28</v>
      </c>
      <c r="D179" s="13">
        <v>69</v>
      </c>
      <c r="E179" s="14">
        <f t="shared" si="23"/>
        <v>0.10332103321033211</v>
      </c>
      <c r="F179" s="14">
        <f t="shared" si="24"/>
        <v>0.22847682119205298</v>
      </c>
      <c r="G179" s="14">
        <f t="shared" si="26"/>
        <v>1.4642857142857142</v>
      </c>
      <c r="H179" s="14">
        <f t="shared" si="25"/>
        <v>0.15129151291512916</v>
      </c>
    </row>
    <row r="180" spans="1:8" x14ac:dyDescent="0.2">
      <c r="A180" s="41"/>
      <c r="B180" s="12" t="s">
        <v>165</v>
      </c>
      <c r="C180" s="13">
        <v>0</v>
      </c>
      <c r="D180" s="13">
        <v>0</v>
      </c>
      <c r="E180" s="14" t="str">
        <f t="shared" si="23"/>
        <v/>
      </c>
      <c r="F180" s="14" t="str">
        <f t="shared" si="24"/>
        <v/>
      </c>
      <c r="G180" s="14" t="str">
        <f t="shared" si="26"/>
        <v xml:space="preserve"> 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8</v>
      </c>
      <c r="D181" s="13">
        <v>3</v>
      </c>
      <c r="E181" s="14">
        <f t="shared" si="23"/>
        <v>2.9520295202952029E-2</v>
      </c>
      <c r="F181" s="14">
        <f t="shared" si="24"/>
        <v>9.9337748344370865E-3</v>
      </c>
      <c r="G181" s="14">
        <f t="shared" si="26"/>
        <v>-0.625</v>
      </c>
      <c r="H181" s="14">
        <f t="shared" si="25"/>
        <v>-1.8450184501845018E-2</v>
      </c>
    </row>
    <row r="182" spans="1:8" x14ac:dyDescent="0.2">
      <c r="A182" s="41"/>
      <c r="B182" s="12" t="s">
        <v>167</v>
      </c>
      <c r="C182" s="13">
        <v>0</v>
      </c>
      <c r="D182" s="13">
        <v>0</v>
      </c>
      <c r="E182" s="14" t="str">
        <f t="shared" si="23"/>
        <v/>
      </c>
      <c r="F182" s="14" t="str">
        <f t="shared" si="24"/>
        <v/>
      </c>
      <c r="G182" s="14" t="str">
        <f t="shared" si="26"/>
        <v xml:space="preserve"> </v>
      </c>
      <c r="H182" s="14" t="str">
        <f t="shared" si="25"/>
        <v/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1</v>
      </c>
      <c r="E184" s="14" t="str">
        <f t="shared" si="23"/>
        <v/>
      </c>
      <c r="F184" s="14">
        <f t="shared" si="24"/>
        <v>3.3112582781456954E-3</v>
      </c>
      <c r="G184" s="14">
        <f t="shared" si="26"/>
        <v>1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21</v>
      </c>
      <c r="D186" s="13">
        <v>8</v>
      </c>
      <c r="E186" s="14">
        <f t="shared" si="23"/>
        <v>7.7490774907749083E-2</v>
      </c>
      <c r="F186" s="14">
        <f t="shared" si="24"/>
        <v>2.6490066225165563E-2</v>
      </c>
      <c r="G186" s="14">
        <f t="shared" si="26"/>
        <v>-0.61904761904761907</v>
      </c>
      <c r="H186" s="14">
        <f t="shared" si="25"/>
        <v>-4.797047970479705E-2</v>
      </c>
    </row>
    <row r="187" spans="1:8" x14ac:dyDescent="0.2">
      <c r="A187" s="41"/>
      <c r="B187" s="12" t="s">
        <v>172</v>
      </c>
      <c r="C187" s="13">
        <v>7</v>
      </c>
      <c r="D187" s="13">
        <v>16</v>
      </c>
      <c r="E187" s="14">
        <f t="shared" si="23"/>
        <v>2.5830258302583026E-2</v>
      </c>
      <c r="F187" s="14">
        <f t="shared" si="24"/>
        <v>5.2980132450331126E-2</v>
      </c>
      <c r="G187" s="14">
        <f t="shared" si="26"/>
        <v>1.2857142857142858</v>
      </c>
      <c r="H187" s="14">
        <f t="shared" si="25"/>
        <v>3.3210332103321034E-2</v>
      </c>
    </row>
    <row r="188" spans="1:8" ht="25.5" x14ac:dyDescent="0.2">
      <c r="A188" s="41"/>
      <c r="B188" s="12" t="s">
        <v>173</v>
      </c>
      <c r="C188" s="13">
        <v>0</v>
      </c>
      <c r="D188" s="13">
        <v>6</v>
      </c>
      <c r="E188" s="14" t="str">
        <f t="shared" si="23"/>
        <v/>
      </c>
      <c r="F188" s="14">
        <f t="shared" si="24"/>
        <v>1.9867549668874173E-2</v>
      </c>
      <c r="G188" s="14">
        <f t="shared" si="26"/>
        <v>1</v>
      </c>
      <c r="H188" s="14" t="str">
        <f t="shared" si="25"/>
        <v/>
      </c>
    </row>
    <row r="189" spans="1:8" ht="25.5" x14ac:dyDescent="0.2">
      <c r="A189" s="41"/>
      <c r="B189" s="12" t="s">
        <v>174</v>
      </c>
      <c r="C189" s="13">
        <v>0</v>
      </c>
      <c r="D189" s="13">
        <v>0</v>
      </c>
      <c r="E189" s="14" t="str">
        <f t="shared" si="23"/>
        <v/>
      </c>
      <c r="F189" s="14" t="str">
        <f t="shared" si="24"/>
        <v/>
      </c>
      <c r="G189" s="14" t="str">
        <f t="shared" si="26"/>
        <v xml:space="preserve"> 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0</v>
      </c>
      <c r="D191" s="13">
        <v>2</v>
      </c>
      <c r="E191" s="14" t="str">
        <f t="shared" si="23"/>
        <v/>
      </c>
      <c r="F191" s="14">
        <f t="shared" si="24"/>
        <v>6.6225165562913907E-3</v>
      </c>
      <c r="G191" s="14">
        <f t="shared" si="26"/>
        <v>1</v>
      </c>
      <c r="H191" s="14" t="str">
        <f t="shared" si="25"/>
        <v/>
      </c>
    </row>
    <row r="192" spans="1:8" x14ac:dyDescent="0.2">
      <c r="A192" s="41"/>
      <c r="B192" s="12" t="s">
        <v>177</v>
      </c>
      <c r="C192" s="13">
        <v>0</v>
      </c>
      <c r="D192" s="13">
        <v>0</v>
      </c>
      <c r="E192" s="14" t="str">
        <f t="shared" si="23"/>
        <v/>
      </c>
      <c r="F192" s="14" t="str">
        <f t="shared" si="24"/>
        <v/>
      </c>
      <c r="G192" s="14" t="str">
        <f t="shared" si="26"/>
        <v xml:space="preserve"> </v>
      </c>
      <c r="H192" s="14" t="str">
        <f t="shared" si="25"/>
        <v/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1</v>
      </c>
      <c r="E193" s="14" t="str">
        <f t="shared" si="23"/>
        <v/>
      </c>
      <c r="F193" s="14">
        <f t="shared" si="24"/>
        <v>3.3112582781456954E-3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0</v>
      </c>
      <c r="D194" s="13">
        <v>0</v>
      </c>
      <c r="E194" s="14" t="str">
        <f t="shared" si="23"/>
        <v/>
      </c>
      <c r="F194" s="14" t="str">
        <f t="shared" si="24"/>
        <v/>
      </c>
      <c r="G194" s="14" t="str">
        <f t="shared" si="26"/>
        <v xml:space="preserve"> </v>
      </c>
      <c r="H194" s="14" t="str">
        <f t="shared" si="25"/>
        <v/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0</v>
      </c>
      <c r="D197" s="13">
        <v>0</v>
      </c>
      <c r="E197" s="14" t="str">
        <f t="shared" si="23"/>
        <v/>
      </c>
      <c r="F197" s="14" t="str">
        <f t="shared" si="24"/>
        <v/>
      </c>
      <c r="G197" s="14" t="str">
        <f t="shared" si="26"/>
        <v xml:space="preserve"> </v>
      </c>
      <c r="H197" s="14" t="str">
        <f t="shared" si="25"/>
        <v/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10</v>
      </c>
      <c r="D199" s="13">
        <v>13</v>
      </c>
      <c r="E199" s="14">
        <f t="shared" si="23"/>
        <v>3.6900369003690037E-2</v>
      </c>
      <c r="F199" s="14">
        <f t="shared" si="24"/>
        <v>4.3046357615894038E-2</v>
      </c>
      <c r="G199" s="14">
        <f t="shared" si="26"/>
        <v>0.3</v>
      </c>
      <c r="H199" s="14">
        <f t="shared" si="25"/>
        <v>1.107011070110701E-2</v>
      </c>
    </row>
    <row r="200" spans="1:8" ht="25.5" x14ac:dyDescent="0.2">
      <c r="A200" s="41"/>
      <c r="B200" s="12" t="s">
        <v>185</v>
      </c>
      <c r="C200" s="13">
        <v>2</v>
      </c>
      <c r="D200" s="13">
        <v>15</v>
      </c>
      <c r="E200" s="14">
        <f t="shared" si="23"/>
        <v>7.3800738007380072E-3</v>
      </c>
      <c r="F200" s="14">
        <f t="shared" si="24"/>
        <v>4.9668874172185427E-2</v>
      </c>
      <c r="G200" s="14">
        <f t="shared" si="26"/>
        <v>6.5</v>
      </c>
      <c r="H200" s="14">
        <f t="shared" si="25"/>
        <v>4.7970479704797044E-2</v>
      </c>
    </row>
    <row r="201" spans="1:8" x14ac:dyDescent="0.2">
      <c r="A201" s="41"/>
      <c r="B201" s="12" t="s">
        <v>186</v>
      </c>
      <c r="C201" s="13">
        <v>6</v>
      </c>
      <c r="D201" s="13">
        <v>6</v>
      </c>
      <c r="E201" s="14">
        <f t="shared" si="23"/>
        <v>2.2140221402214021E-2</v>
      </c>
      <c r="F201" s="14">
        <f t="shared" si="24"/>
        <v>1.9867549668874173E-2</v>
      </c>
      <c r="G201" s="14">
        <f t="shared" si="26"/>
        <v>0</v>
      </c>
      <c r="H201" s="14">
        <f t="shared" si="25"/>
        <v>0</v>
      </c>
    </row>
    <row r="202" spans="1:8" x14ac:dyDescent="0.2">
      <c r="A202" s="41"/>
      <c r="B202" s="12" t="s">
        <v>187</v>
      </c>
      <c r="C202" s="13">
        <v>0</v>
      </c>
      <c r="D202" s="13">
        <v>5</v>
      </c>
      <c r="E202" s="14" t="str">
        <f t="shared" si="23"/>
        <v/>
      </c>
      <c r="F202" s="14">
        <f t="shared" si="24"/>
        <v>1.6556291390728478E-2</v>
      </c>
      <c r="G202" s="14">
        <f t="shared" si="26"/>
        <v>1</v>
      </c>
      <c r="H202" s="14" t="str">
        <f t="shared" si="25"/>
        <v/>
      </c>
    </row>
    <row r="203" spans="1:8" x14ac:dyDescent="0.2">
      <c r="A203" s="41"/>
      <c r="B203" s="12" t="s">
        <v>188</v>
      </c>
      <c r="C203" s="13">
        <v>3</v>
      </c>
      <c r="D203" s="13">
        <v>4</v>
      </c>
      <c r="E203" s="14">
        <f t="shared" si="23"/>
        <v>1.107011070110701E-2</v>
      </c>
      <c r="F203" s="14">
        <f t="shared" si="24"/>
        <v>1.3245033112582781E-2</v>
      </c>
      <c r="G203" s="14">
        <f t="shared" si="26"/>
        <v>0.33333333333333331</v>
      </c>
      <c r="H203" s="14">
        <f t="shared" si="25"/>
        <v>3.6900369003690031E-3</v>
      </c>
    </row>
    <row r="204" spans="1:8" x14ac:dyDescent="0.2">
      <c r="A204" s="41"/>
      <c r="B204" s="12" t="s">
        <v>189</v>
      </c>
      <c r="C204" s="13">
        <v>5</v>
      </c>
      <c r="D204" s="13">
        <v>9</v>
      </c>
      <c r="E204" s="14">
        <f t="shared" si="23"/>
        <v>1.8450184501845018E-2</v>
      </c>
      <c r="F204" s="14">
        <f t="shared" si="24"/>
        <v>2.9801324503311258E-2</v>
      </c>
      <c r="G204" s="14">
        <f t="shared" si="26"/>
        <v>0.8</v>
      </c>
      <c r="H204" s="14">
        <f t="shared" si="25"/>
        <v>1.4760147601476016E-2</v>
      </c>
    </row>
    <row r="205" spans="1:8" x14ac:dyDescent="0.2">
      <c r="A205" s="41"/>
      <c r="B205" s="12" t="s">
        <v>190</v>
      </c>
      <c r="C205" s="13">
        <v>1</v>
      </c>
      <c r="D205" s="13">
        <v>0</v>
      </c>
      <c r="E205" s="14">
        <f t="shared" ref="E205:E236" si="27">+IF(C205=0,"",C205/C$173)</f>
        <v>3.6900369003690036E-3</v>
      </c>
      <c r="F205" s="14" t="str">
        <f t="shared" ref="F205:F236" si="28">+IF(D205=0,"",D205/D$173)</f>
        <v/>
      </c>
      <c r="G205" s="14">
        <f t="shared" si="26"/>
        <v>-1</v>
      </c>
      <c r="H205" s="14">
        <f t="shared" ref="H205:H236" si="29">+IF(OR(AND(E205=""),(G205="")),"",E205*G205)</f>
        <v>-3.6900369003690036E-3</v>
      </c>
    </row>
    <row r="206" spans="1:8" x14ac:dyDescent="0.2">
      <c r="A206" s="41"/>
      <c r="B206" s="12" t="s">
        <v>191</v>
      </c>
      <c r="C206" s="13">
        <v>1</v>
      </c>
      <c r="D206" s="13">
        <v>0</v>
      </c>
      <c r="E206" s="14">
        <f t="shared" si="27"/>
        <v>3.6900369003690036E-3</v>
      </c>
      <c r="F206" s="14" t="str">
        <f t="shared" si="28"/>
        <v/>
      </c>
      <c r="G206" s="14">
        <f t="shared" ref="G206:G237" si="30">+IF(AND(C206=0,D206=0)," ",IF(C206=0,1,IF(D206=0,-1,(D206-C206)/C206)))</f>
        <v>-1</v>
      </c>
      <c r="H206" s="14">
        <f t="shared" si="29"/>
        <v>-3.6900369003690036E-3</v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0</v>
      </c>
      <c r="D208" s="13">
        <v>0</v>
      </c>
      <c r="E208" s="14" t="str">
        <f t="shared" si="27"/>
        <v/>
      </c>
      <c r="F208" s="14" t="str">
        <f t="shared" si="28"/>
        <v/>
      </c>
      <c r="G208" s="14" t="str">
        <f t="shared" si="30"/>
        <v xml:space="preserve"> </v>
      </c>
      <c r="H208" s="14" t="str">
        <f t="shared" si="29"/>
        <v/>
      </c>
    </row>
    <row r="209" spans="1:8" x14ac:dyDescent="0.2">
      <c r="A209" s="41"/>
      <c r="B209" s="12" t="s">
        <v>194</v>
      </c>
      <c r="C209" s="13">
        <v>1</v>
      </c>
      <c r="D209" s="13">
        <v>2</v>
      </c>
      <c r="E209" s="14">
        <f t="shared" si="27"/>
        <v>3.6900369003690036E-3</v>
      </c>
      <c r="F209" s="14">
        <f t="shared" si="28"/>
        <v>6.6225165562913907E-3</v>
      </c>
      <c r="G209" s="14">
        <f t="shared" si="30"/>
        <v>1</v>
      </c>
      <c r="H209" s="14">
        <f t="shared" si="29"/>
        <v>3.6900369003690036E-3</v>
      </c>
    </row>
    <row r="210" spans="1:8" x14ac:dyDescent="0.2">
      <c r="A210" s="41"/>
      <c r="B210" s="12" t="s">
        <v>195</v>
      </c>
      <c r="C210" s="13">
        <v>6</v>
      </c>
      <c r="D210" s="13">
        <v>3</v>
      </c>
      <c r="E210" s="14">
        <f t="shared" si="27"/>
        <v>2.2140221402214021E-2</v>
      </c>
      <c r="F210" s="14">
        <f t="shared" si="28"/>
        <v>9.9337748344370865E-3</v>
      </c>
      <c r="G210" s="14">
        <f t="shared" si="30"/>
        <v>-0.5</v>
      </c>
      <c r="H210" s="14">
        <f t="shared" si="29"/>
        <v>-1.107011070110701E-2</v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11</v>
      </c>
      <c r="D213" s="13">
        <v>12</v>
      </c>
      <c r="E213" s="14">
        <f t="shared" si="27"/>
        <v>4.0590405904059039E-2</v>
      </c>
      <c r="F213" s="14">
        <f t="shared" si="28"/>
        <v>3.9735099337748346E-2</v>
      </c>
      <c r="G213" s="14">
        <f t="shared" si="30"/>
        <v>9.0909090909090912E-2</v>
      </c>
      <c r="H213" s="14">
        <f t="shared" si="29"/>
        <v>3.6900369003690036E-3</v>
      </c>
    </row>
    <row r="214" spans="1:8" x14ac:dyDescent="0.2">
      <c r="A214" s="41"/>
      <c r="B214" s="12" t="s">
        <v>199</v>
      </c>
      <c r="C214" s="13">
        <v>0</v>
      </c>
      <c r="D214" s="13">
        <v>4</v>
      </c>
      <c r="E214" s="14" t="str">
        <f t="shared" si="27"/>
        <v/>
      </c>
      <c r="F214" s="14">
        <f t="shared" si="28"/>
        <v>1.3245033112582781E-2</v>
      </c>
      <c r="G214" s="14">
        <f t="shared" si="30"/>
        <v>1</v>
      </c>
      <c r="H214" s="14" t="str">
        <f t="shared" si="29"/>
        <v/>
      </c>
    </row>
    <row r="215" spans="1:8" ht="25.5" x14ac:dyDescent="0.2">
      <c r="A215" s="41"/>
      <c r="B215" s="12" t="s">
        <v>200</v>
      </c>
      <c r="C215" s="13">
        <v>0</v>
      </c>
      <c r="D215" s="13">
        <v>0</v>
      </c>
      <c r="E215" s="14" t="str">
        <f t="shared" si="27"/>
        <v/>
      </c>
      <c r="F215" s="14" t="str">
        <f t="shared" si="28"/>
        <v/>
      </c>
      <c r="G215" s="14" t="str">
        <f t="shared" si="30"/>
        <v xml:space="preserve"> 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4</v>
      </c>
      <c r="E218" s="14" t="str">
        <f t="shared" si="27"/>
        <v/>
      </c>
      <c r="F218" s="14">
        <f t="shared" si="28"/>
        <v>1.3245033112582781E-2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33</v>
      </c>
      <c r="D225" s="13">
        <v>21</v>
      </c>
      <c r="E225" s="14">
        <f t="shared" si="27"/>
        <v>0.12177121771217712</v>
      </c>
      <c r="F225" s="14">
        <f t="shared" si="28"/>
        <v>6.9536423841059597E-2</v>
      </c>
      <c r="G225" s="14">
        <f t="shared" si="30"/>
        <v>-0.36363636363636365</v>
      </c>
      <c r="H225" s="14">
        <f t="shared" si="29"/>
        <v>-4.4280442804428048E-2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0</v>
      </c>
      <c r="E227" s="14" t="str">
        <f t="shared" si="27"/>
        <v/>
      </c>
      <c r="F227" s="14" t="str">
        <f t="shared" si="28"/>
        <v/>
      </c>
      <c r="G227" s="14" t="str">
        <f t="shared" si="30"/>
        <v xml:space="preserve"> 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2</v>
      </c>
      <c r="D228" s="13">
        <v>2</v>
      </c>
      <c r="E228" s="14">
        <f t="shared" si="27"/>
        <v>7.3800738007380072E-3</v>
      </c>
      <c r="F228" s="14">
        <f t="shared" si="28"/>
        <v>6.6225165562913907E-3</v>
      </c>
      <c r="G228" s="14">
        <f t="shared" si="30"/>
        <v>0</v>
      </c>
      <c r="H228" s="14">
        <f t="shared" si="29"/>
        <v>0</v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2</v>
      </c>
      <c r="D230" s="13">
        <v>1</v>
      </c>
      <c r="E230" s="14">
        <f t="shared" si="27"/>
        <v>7.3800738007380072E-3</v>
      </c>
      <c r="F230" s="14">
        <f t="shared" si="28"/>
        <v>3.3112582781456954E-3</v>
      </c>
      <c r="G230" s="14">
        <f t="shared" si="30"/>
        <v>-0.5</v>
      </c>
      <c r="H230" s="14">
        <f t="shared" si="29"/>
        <v>-3.6900369003690036E-3</v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4</v>
      </c>
      <c r="E232" s="14" t="str">
        <f t="shared" si="27"/>
        <v/>
      </c>
      <c r="F232" s="14">
        <f t="shared" si="28"/>
        <v>1.3245033112582781E-2</v>
      </c>
      <c r="G232" s="14">
        <f t="shared" si="30"/>
        <v>1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3</v>
      </c>
      <c r="E233" s="14" t="str">
        <f t="shared" si="27"/>
        <v/>
      </c>
      <c r="F233" s="14">
        <f t="shared" si="28"/>
        <v>9.9337748344370865E-3</v>
      </c>
      <c r="G233" s="14">
        <f t="shared" si="30"/>
        <v>1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1</v>
      </c>
      <c r="E235" s="14" t="str">
        <f t="shared" si="27"/>
        <v/>
      </c>
      <c r="F235" s="14">
        <f t="shared" si="28"/>
        <v>3.3112582781456954E-3</v>
      </c>
      <c r="G235" s="14">
        <f t="shared" si="30"/>
        <v>1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0</v>
      </c>
      <c r="D236" s="13">
        <v>0</v>
      </c>
      <c r="E236" s="14" t="str">
        <f t="shared" si="27"/>
        <v/>
      </c>
      <c r="F236" s="14" t="str">
        <f t="shared" si="28"/>
        <v/>
      </c>
      <c r="G236" s="14" t="str">
        <f t="shared" si="30"/>
        <v xml:space="preserve"> </v>
      </c>
      <c r="H236" s="14" t="str">
        <f t="shared" si="29"/>
        <v/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2</v>
      </c>
      <c r="D238" s="13">
        <v>9</v>
      </c>
      <c r="E238" s="14">
        <f t="shared" si="31"/>
        <v>7.3800738007380072E-3</v>
      </c>
      <c r="F238" s="14">
        <f t="shared" si="32"/>
        <v>2.9801324503311258E-2</v>
      </c>
      <c r="G238" s="14">
        <f t="shared" ref="G238:G269" si="34">+IF(AND(C238=0,D238=0)," ",IF(C238=0,1,IF(D238=0,-1,(D238-C238)/C238)))</f>
        <v>3.5</v>
      </c>
      <c r="H238" s="14">
        <f t="shared" si="33"/>
        <v>2.5830258302583026E-2</v>
      </c>
    </row>
    <row r="239" spans="1:8" x14ac:dyDescent="0.2">
      <c r="A239" s="41"/>
      <c r="B239" s="12" t="s">
        <v>224</v>
      </c>
      <c r="C239" s="13">
        <v>0</v>
      </c>
      <c r="D239" s="13">
        <v>4</v>
      </c>
      <c r="E239" s="14" t="str">
        <f t="shared" si="31"/>
        <v/>
      </c>
      <c r="F239" s="14">
        <f t="shared" si="32"/>
        <v>1.3245033112582781E-2</v>
      </c>
      <c r="G239" s="14">
        <f t="shared" si="34"/>
        <v>1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1</v>
      </c>
      <c r="D241" s="13">
        <v>6</v>
      </c>
      <c r="E241" s="14">
        <f t="shared" si="31"/>
        <v>3.6900369003690036E-3</v>
      </c>
      <c r="F241" s="14">
        <f t="shared" si="32"/>
        <v>1.9867549668874173E-2</v>
      </c>
      <c r="G241" s="14">
        <f t="shared" si="34"/>
        <v>5</v>
      </c>
      <c r="H241" s="14">
        <f t="shared" si="33"/>
        <v>1.8450184501845018E-2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0</v>
      </c>
      <c r="D244" s="13">
        <v>3</v>
      </c>
      <c r="E244" s="14" t="str">
        <f t="shared" si="31"/>
        <v/>
      </c>
      <c r="F244" s="14">
        <f t="shared" si="32"/>
        <v>9.9337748344370865E-3</v>
      </c>
      <c r="G244" s="14">
        <f t="shared" si="34"/>
        <v>1</v>
      </c>
      <c r="H244" s="14" t="str">
        <f t="shared" si="33"/>
        <v/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0</v>
      </c>
      <c r="E246" s="14" t="str">
        <f t="shared" si="31"/>
        <v/>
      </c>
      <c r="F246" s="14" t="str">
        <f t="shared" si="32"/>
        <v/>
      </c>
      <c r="G246" s="14" t="str">
        <f t="shared" si="34"/>
        <v xml:space="preserve"> 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2</v>
      </c>
      <c r="E247" s="14" t="str">
        <f t="shared" si="31"/>
        <v/>
      </c>
      <c r="F247" s="14">
        <f t="shared" si="32"/>
        <v>6.6225165562913907E-3</v>
      </c>
      <c r="G247" s="14">
        <f t="shared" si="34"/>
        <v>1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1</v>
      </c>
      <c r="E248" s="14" t="str">
        <f t="shared" si="31"/>
        <v/>
      </c>
      <c r="F248" s="14">
        <f t="shared" si="32"/>
        <v>3.3112582781456954E-3</v>
      </c>
      <c r="G248" s="14">
        <f t="shared" si="34"/>
        <v>1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1</v>
      </c>
      <c r="D250" s="13">
        <v>0</v>
      </c>
      <c r="E250" s="14">
        <f t="shared" si="31"/>
        <v>3.6900369003690036E-3</v>
      </c>
      <c r="F250" s="14" t="str">
        <f t="shared" si="32"/>
        <v/>
      </c>
      <c r="G250" s="14">
        <f t="shared" si="34"/>
        <v>-1</v>
      </c>
      <c r="H250" s="14">
        <f t="shared" si="33"/>
        <v>-3.6900369003690036E-3</v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0</v>
      </c>
      <c r="D259" s="13">
        <v>1</v>
      </c>
      <c r="E259" s="14" t="str">
        <f t="shared" si="31"/>
        <v/>
      </c>
      <c r="F259" s="14">
        <f t="shared" si="32"/>
        <v>3.3112582781456954E-3</v>
      </c>
      <c r="G259" s="14">
        <f t="shared" si="34"/>
        <v>1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0</v>
      </c>
      <c r="D262" s="13">
        <v>0</v>
      </c>
      <c r="E262" s="14" t="str">
        <f t="shared" si="31"/>
        <v/>
      </c>
      <c r="F262" s="14" t="str">
        <f t="shared" si="32"/>
        <v/>
      </c>
      <c r="G262" s="14" t="str">
        <f t="shared" si="34"/>
        <v xml:space="preserve"> 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1</v>
      </c>
      <c r="D264" s="13">
        <v>0</v>
      </c>
      <c r="E264" s="14">
        <f t="shared" si="31"/>
        <v>3.6900369003690036E-3</v>
      </c>
      <c r="F264" s="14" t="str">
        <f t="shared" si="32"/>
        <v/>
      </c>
      <c r="G264" s="14">
        <f t="shared" si="34"/>
        <v>-1</v>
      </c>
      <c r="H264" s="14">
        <f t="shared" si="33"/>
        <v>-3.6900369003690036E-3</v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4</v>
      </c>
      <c r="D275" s="13">
        <v>0</v>
      </c>
      <c r="E275" s="14">
        <f t="shared" si="35"/>
        <v>1.4760147601476014E-2</v>
      </c>
      <c r="F275" s="14" t="str">
        <f t="shared" si="36"/>
        <v/>
      </c>
      <c r="G275" s="14">
        <f t="shared" si="38"/>
        <v>-1</v>
      </c>
      <c r="H275" s="14">
        <f t="shared" si="37"/>
        <v>-1.4760147601476014E-2</v>
      </c>
    </row>
    <row r="276" spans="1:8" ht="25.5" x14ac:dyDescent="0.2">
      <c r="A276" s="41"/>
      <c r="B276" s="12" t="s">
        <v>260</v>
      </c>
      <c r="C276" s="13">
        <v>1</v>
      </c>
      <c r="D276" s="13">
        <v>0</v>
      </c>
      <c r="E276" s="14">
        <f t="shared" si="35"/>
        <v>3.6900369003690036E-3</v>
      </c>
      <c r="F276" s="14" t="str">
        <f t="shared" si="36"/>
        <v/>
      </c>
      <c r="G276" s="14">
        <f t="shared" si="38"/>
        <v>-1</v>
      </c>
      <c r="H276" s="14">
        <f t="shared" si="37"/>
        <v>-3.6900369003690036E-3</v>
      </c>
    </row>
    <row r="277" spans="1:8" x14ac:dyDescent="0.2">
      <c r="A277" s="41"/>
      <c r="B277" s="12" t="s">
        <v>261</v>
      </c>
      <c r="C277" s="13">
        <v>0</v>
      </c>
      <c r="D277" s="13">
        <v>1</v>
      </c>
      <c r="E277" s="14" t="str">
        <f t="shared" si="35"/>
        <v/>
      </c>
      <c r="F277" s="14">
        <f t="shared" si="36"/>
        <v>3.3112582781456954E-3</v>
      </c>
      <c r="G277" s="14">
        <f t="shared" si="38"/>
        <v>1</v>
      </c>
      <c r="H277" s="14" t="str">
        <f t="shared" si="37"/>
        <v/>
      </c>
    </row>
    <row r="278" spans="1:8" x14ac:dyDescent="0.2">
      <c r="A278" s="41"/>
      <c r="B278" s="12" t="s">
        <v>262</v>
      </c>
      <c r="C278" s="13">
        <v>0</v>
      </c>
      <c r="D278" s="13">
        <v>1</v>
      </c>
      <c r="E278" s="14" t="str">
        <f t="shared" si="35"/>
        <v/>
      </c>
      <c r="F278" s="14">
        <f t="shared" si="36"/>
        <v>3.3112582781456954E-3</v>
      </c>
      <c r="G278" s="14">
        <f t="shared" si="38"/>
        <v>1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0</v>
      </c>
      <c r="D280" s="13">
        <v>0</v>
      </c>
      <c r="E280" s="14" t="str">
        <f t="shared" si="35"/>
        <v/>
      </c>
      <c r="F280" s="14" t="str">
        <f t="shared" si="36"/>
        <v/>
      </c>
      <c r="G280" s="14" t="str">
        <f t="shared" si="38"/>
        <v xml:space="preserve"> </v>
      </c>
      <c r="H280" s="14" t="str">
        <f t="shared" si="37"/>
        <v/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0</v>
      </c>
      <c r="E282" s="14" t="str">
        <f t="shared" si="35"/>
        <v/>
      </c>
      <c r="F282" s="14" t="str">
        <f t="shared" si="36"/>
        <v/>
      </c>
      <c r="G282" s="14" t="str">
        <f t="shared" si="38"/>
        <v xml:space="preserve"> 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3</v>
      </c>
      <c r="D283" s="13">
        <v>19</v>
      </c>
      <c r="E283" s="14">
        <f t="shared" si="35"/>
        <v>1.107011070110701E-2</v>
      </c>
      <c r="F283" s="14">
        <f t="shared" si="36"/>
        <v>6.2913907284768214E-2</v>
      </c>
      <c r="G283" s="14">
        <f t="shared" si="38"/>
        <v>5.333333333333333</v>
      </c>
      <c r="H283" s="14">
        <f t="shared" si="37"/>
        <v>5.904059040590405E-2</v>
      </c>
    </row>
    <row r="284" spans="1:8" x14ac:dyDescent="0.2">
      <c r="A284" s="41"/>
      <c r="B284" s="12" t="s">
        <v>268</v>
      </c>
      <c r="C284" s="13">
        <v>0</v>
      </c>
      <c r="D284" s="13">
        <v>1</v>
      </c>
      <c r="E284" s="14" t="str">
        <f t="shared" si="35"/>
        <v/>
      </c>
      <c r="F284" s="14">
        <f t="shared" si="36"/>
        <v>3.3112582781456954E-3</v>
      </c>
      <c r="G284" s="14">
        <f t="shared" si="38"/>
        <v>1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0</v>
      </c>
      <c r="D288" s="13">
        <v>0</v>
      </c>
      <c r="E288" s="14" t="str">
        <f t="shared" si="35"/>
        <v/>
      </c>
      <c r="F288" s="14" t="str">
        <f t="shared" si="36"/>
        <v/>
      </c>
      <c r="G288" s="14" t="str">
        <f t="shared" si="38"/>
        <v xml:space="preserve"> </v>
      </c>
      <c r="H288" s="14" t="str">
        <f t="shared" si="37"/>
        <v/>
      </c>
    </row>
    <row r="289" spans="1:8" x14ac:dyDescent="0.2">
      <c r="A289" s="41"/>
      <c r="B289" s="12" t="s">
        <v>273</v>
      </c>
      <c r="C289" s="13">
        <v>4</v>
      </c>
      <c r="D289" s="13">
        <v>0</v>
      </c>
      <c r="E289" s="14">
        <f t="shared" si="35"/>
        <v>1.4760147601476014E-2</v>
      </c>
      <c r="F289" s="14" t="str">
        <f t="shared" si="36"/>
        <v/>
      </c>
      <c r="G289" s="14">
        <f t="shared" si="38"/>
        <v>-1</v>
      </c>
      <c r="H289" s="14">
        <f t="shared" si="37"/>
        <v>-1.4760147601476014E-2</v>
      </c>
    </row>
    <row r="290" spans="1:8" x14ac:dyDescent="0.2">
      <c r="A290" s="41"/>
      <c r="B290" s="12" t="s">
        <v>274</v>
      </c>
      <c r="C290" s="13">
        <v>0</v>
      </c>
      <c r="D290" s="13">
        <v>0</v>
      </c>
      <c r="E290" s="14" t="str">
        <f t="shared" si="35"/>
        <v/>
      </c>
      <c r="F290" s="14" t="str">
        <f t="shared" si="36"/>
        <v/>
      </c>
      <c r="G290" s="14" t="str">
        <f t="shared" si="38"/>
        <v xml:space="preserve"> 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0</v>
      </c>
      <c r="D291" s="13">
        <v>0</v>
      </c>
      <c r="E291" s="14" t="str">
        <f t="shared" si="35"/>
        <v/>
      </c>
      <c r="F291" s="14" t="str">
        <f t="shared" si="36"/>
        <v/>
      </c>
      <c r="G291" s="14" t="str">
        <f t="shared" si="38"/>
        <v xml:space="preserve"> 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0</v>
      </c>
      <c r="D293" s="13">
        <v>0</v>
      </c>
      <c r="E293" s="14" t="str">
        <f t="shared" si="35"/>
        <v/>
      </c>
      <c r="F293" s="14" t="str">
        <f t="shared" si="36"/>
        <v/>
      </c>
      <c r="G293" s="14" t="str">
        <f t="shared" si="38"/>
        <v xml:space="preserve"> </v>
      </c>
      <c r="H293" s="14" t="str">
        <f t="shared" si="37"/>
        <v/>
      </c>
    </row>
    <row r="294" spans="1:8" x14ac:dyDescent="0.2">
      <c r="A294" s="41"/>
      <c r="B294" s="12" t="s">
        <v>278</v>
      </c>
      <c r="C294" s="13">
        <v>2</v>
      </c>
      <c r="D294" s="13">
        <v>1</v>
      </c>
      <c r="E294" s="14">
        <f t="shared" si="35"/>
        <v>7.3800738007380072E-3</v>
      </c>
      <c r="F294" s="14">
        <f t="shared" si="36"/>
        <v>3.3112582781456954E-3</v>
      </c>
      <c r="G294" s="14">
        <f t="shared" si="38"/>
        <v>-0.5</v>
      </c>
      <c r="H294" s="14">
        <f t="shared" si="37"/>
        <v>-3.6900369003690036E-3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0</v>
      </c>
      <c r="E300" s="14" t="str">
        <f t="shared" si="35"/>
        <v/>
      </c>
      <c r="F300" s="14" t="str">
        <f t="shared" si="36"/>
        <v/>
      </c>
      <c r="G300" s="14" t="str">
        <f t="shared" si="38"/>
        <v xml:space="preserve"> 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0</v>
      </c>
      <c r="D301" s="13">
        <v>0</v>
      </c>
      <c r="E301" s="14" t="str">
        <f t="shared" ref="E301:E332" si="39">+IF(C301=0,"",C301/C$173)</f>
        <v/>
      </c>
      <c r="F301" s="14" t="str">
        <f t="shared" ref="F301:F332" si="40">+IF(D301=0,"",D301/D$173)</f>
        <v/>
      </c>
      <c r="G301" s="14" t="str">
        <f t="shared" si="38"/>
        <v xml:space="preserve"> 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1</v>
      </c>
      <c r="D302" s="13">
        <v>0</v>
      </c>
      <c r="E302" s="14">
        <f t="shared" si="39"/>
        <v>3.6900369003690036E-3</v>
      </c>
      <c r="F302" s="14" t="str">
        <f t="shared" si="40"/>
        <v/>
      </c>
      <c r="G302" s="14">
        <f t="shared" ref="G302:G333" si="42">+IF(AND(C302=0,D302=0)," ",IF(C302=0,1,IF(D302=0,-1,(D302-C302)/C302)))</f>
        <v>-1</v>
      </c>
      <c r="H302" s="14">
        <f t="shared" si="41"/>
        <v>-3.6900369003690036E-3</v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93</v>
      </c>
      <c r="D305" s="13">
        <v>1</v>
      </c>
      <c r="E305" s="14">
        <f t="shared" si="39"/>
        <v>0.34317343173431736</v>
      </c>
      <c r="F305" s="14">
        <f t="shared" si="40"/>
        <v>3.3112582781456954E-3</v>
      </c>
      <c r="G305" s="14">
        <f t="shared" si="42"/>
        <v>-0.989247311827957</v>
      </c>
      <c r="H305" s="14">
        <f t="shared" si="41"/>
        <v>-0.33948339483394835</v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3</v>
      </c>
      <c r="D308" s="13">
        <v>2</v>
      </c>
      <c r="E308" s="14">
        <f t="shared" si="39"/>
        <v>1.107011070110701E-2</v>
      </c>
      <c r="F308" s="14">
        <f t="shared" si="40"/>
        <v>6.6225165562913907E-3</v>
      </c>
      <c r="G308" s="14">
        <f t="shared" si="42"/>
        <v>-0.33333333333333331</v>
      </c>
      <c r="H308" s="14">
        <f t="shared" si="41"/>
        <v>-3.6900369003690031E-3</v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0</v>
      </c>
      <c r="D313" s="13">
        <v>1</v>
      </c>
      <c r="E313" s="14" t="str">
        <f t="shared" si="39"/>
        <v/>
      </c>
      <c r="F313" s="14">
        <f t="shared" si="40"/>
        <v>3.3112582781456954E-3</v>
      </c>
      <c r="G313" s="14">
        <f t="shared" si="42"/>
        <v>1</v>
      </c>
      <c r="H313" s="14" t="str">
        <f t="shared" si="41"/>
        <v/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0</v>
      </c>
      <c r="D317" s="13">
        <v>0</v>
      </c>
      <c r="E317" s="14" t="str">
        <f t="shared" si="39"/>
        <v/>
      </c>
      <c r="F317" s="14" t="str">
        <f t="shared" si="40"/>
        <v/>
      </c>
      <c r="G317" s="14" t="str">
        <f t="shared" si="42"/>
        <v xml:space="preserve"> </v>
      </c>
      <c r="H317" s="14" t="str">
        <f t="shared" si="41"/>
        <v/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5</v>
      </c>
      <c r="D319" s="13">
        <v>10</v>
      </c>
      <c r="E319" s="14">
        <f t="shared" si="39"/>
        <v>1.8450184501845018E-2</v>
      </c>
      <c r="F319" s="14">
        <f t="shared" si="40"/>
        <v>3.3112582781456956E-2</v>
      </c>
      <c r="G319" s="14">
        <f t="shared" si="42"/>
        <v>1</v>
      </c>
      <c r="H319" s="14">
        <f t="shared" si="41"/>
        <v>1.8450184501845018E-2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1</v>
      </c>
      <c r="D321" s="13">
        <v>0</v>
      </c>
      <c r="E321" s="14">
        <f t="shared" si="39"/>
        <v>3.6900369003690036E-3</v>
      </c>
      <c r="F321" s="14" t="str">
        <f t="shared" si="40"/>
        <v/>
      </c>
      <c r="G321" s="14">
        <f t="shared" si="42"/>
        <v>-1</v>
      </c>
      <c r="H321" s="14">
        <f t="shared" si="41"/>
        <v>-3.6900369003690036E-3</v>
      </c>
    </row>
    <row r="322" spans="1:8" x14ac:dyDescent="0.2">
      <c r="A322" s="41"/>
      <c r="B322" s="12" t="s">
        <v>306</v>
      </c>
      <c r="C322" s="13">
        <v>0</v>
      </c>
      <c r="D322" s="13">
        <v>1</v>
      </c>
      <c r="E322" s="14" t="str">
        <f t="shared" si="39"/>
        <v/>
      </c>
      <c r="F322" s="14">
        <f t="shared" si="40"/>
        <v>3.3112582781456954E-3</v>
      </c>
      <c r="G322" s="14">
        <f t="shared" si="42"/>
        <v>1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0</v>
      </c>
      <c r="D324" s="13">
        <v>0</v>
      </c>
      <c r="E324" s="14" t="str">
        <f t="shared" si="39"/>
        <v/>
      </c>
      <c r="F324" s="14" t="str">
        <f t="shared" si="40"/>
        <v/>
      </c>
      <c r="G324" s="14" t="str">
        <f t="shared" si="42"/>
        <v xml:space="preserve"> </v>
      </c>
      <c r="H324" s="14" t="str">
        <f t="shared" si="41"/>
        <v/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0</v>
      </c>
      <c r="D328" s="13">
        <v>1</v>
      </c>
      <c r="E328" s="14" t="str">
        <f t="shared" si="39"/>
        <v/>
      </c>
      <c r="F328" s="14">
        <f t="shared" si="40"/>
        <v>3.3112582781456954E-3</v>
      </c>
      <c r="G328" s="14">
        <f t="shared" si="42"/>
        <v>1</v>
      </c>
      <c r="H328" s="14" t="str">
        <f t="shared" si="41"/>
        <v/>
      </c>
    </row>
    <row r="329" spans="1:8" x14ac:dyDescent="0.2">
      <c r="A329" s="41"/>
      <c r="B329" s="12" t="s">
        <v>313</v>
      </c>
      <c r="C329" s="13">
        <v>0</v>
      </c>
      <c r="D329" s="13">
        <v>0</v>
      </c>
      <c r="E329" s="14" t="str">
        <f t="shared" si="39"/>
        <v/>
      </c>
      <c r="F329" s="14" t="str">
        <f t="shared" si="40"/>
        <v/>
      </c>
      <c r="G329" s="14" t="str">
        <f t="shared" si="42"/>
        <v xml:space="preserve"> 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0</v>
      </c>
      <c r="E338" s="14" t="str">
        <f t="shared" si="43"/>
        <v/>
      </c>
      <c r="F338" s="14" t="str">
        <f t="shared" si="44"/>
        <v/>
      </c>
      <c r="G338" s="14" t="str">
        <f t="shared" si="46"/>
        <v xml:space="preserve"> 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2</v>
      </c>
      <c r="E341" s="14" t="str">
        <f t="shared" si="43"/>
        <v/>
      </c>
      <c r="F341" s="14">
        <f t="shared" si="44"/>
        <v>6.6225165562913907E-3</v>
      </c>
      <c r="G341" s="14">
        <f t="shared" si="46"/>
        <v>1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415</v>
      </c>
      <c r="D349" s="17">
        <f>SUM(D350:D576)</f>
        <v>764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0.84096385542168672</v>
      </c>
      <c r="H349" s="18">
        <f t="shared" ref="H349:H412" si="49">+IF(OR(AND(E349=""),(G349="")),"",E349*G349)</f>
        <v>0.84096385542168672</v>
      </c>
    </row>
    <row r="350" spans="1:8" x14ac:dyDescent="0.2">
      <c r="A350" s="41"/>
      <c r="B350" s="12" t="s">
        <v>328</v>
      </c>
      <c r="C350" s="13">
        <v>2</v>
      </c>
      <c r="D350" s="13">
        <v>22</v>
      </c>
      <c r="E350" s="14">
        <f t="shared" si="47"/>
        <v>4.8192771084337354E-3</v>
      </c>
      <c r="F350" s="14">
        <f t="shared" si="48"/>
        <v>2.8795811518324606E-2</v>
      </c>
      <c r="G350" s="14">
        <f t="shared" ref="G350:G413" si="50">+IF(AND(C350=0,D350=0)," ",IF(C350=0,1,IF(D350=0,-1,(D350-C350)/C350)))</f>
        <v>10</v>
      </c>
      <c r="H350" s="14">
        <f t="shared" si="49"/>
        <v>4.8192771084337352E-2</v>
      </c>
    </row>
    <row r="351" spans="1:8" x14ac:dyDescent="0.2">
      <c r="A351" s="41"/>
      <c r="B351" s="12" t="s">
        <v>329</v>
      </c>
      <c r="C351" s="13">
        <v>1</v>
      </c>
      <c r="D351" s="13">
        <v>0</v>
      </c>
      <c r="E351" s="14">
        <f t="shared" si="47"/>
        <v>2.4096385542168677E-3</v>
      </c>
      <c r="F351" s="14" t="str">
        <f t="shared" si="48"/>
        <v/>
      </c>
      <c r="G351" s="14">
        <f t="shared" si="50"/>
        <v>-1</v>
      </c>
      <c r="H351" s="14">
        <f t="shared" si="49"/>
        <v>-2.4096385542168677E-3</v>
      </c>
    </row>
    <row r="352" spans="1:8" x14ac:dyDescent="0.2">
      <c r="A352" s="41"/>
      <c r="B352" s="12" t="s">
        <v>330</v>
      </c>
      <c r="C352" s="13">
        <v>0</v>
      </c>
      <c r="D352" s="13">
        <v>2</v>
      </c>
      <c r="E352" s="14" t="str">
        <f t="shared" si="47"/>
        <v/>
      </c>
      <c r="F352" s="14">
        <f t="shared" si="48"/>
        <v>2.617801047120419E-3</v>
      </c>
      <c r="G352" s="14">
        <f t="shared" si="50"/>
        <v>1</v>
      </c>
      <c r="H352" s="14" t="str">
        <f t="shared" si="49"/>
        <v/>
      </c>
    </row>
    <row r="353" spans="1:8" x14ac:dyDescent="0.2">
      <c r="A353" s="41"/>
      <c r="B353" s="12" t="s">
        <v>331</v>
      </c>
      <c r="C353" s="13">
        <v>0</v>
      </c>
      <c r="D353" s="13">
        <v>1</v>
      </c>
      <c r="E353" s="14" t="str">
        <f t="shared" si="47"/>
        <v/>
      </c>
      <c r="F353" s="14">
        <f t="shared" si="48"/>
        <v>1.3089005235602095E-3</v>
      </c>
      <c r="G353" s="14">
        <f t="shared" si="50"/>
        <v>1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33</v>
      </c>
      <c r="D355" s="13">
        <v>43</v>
      </c>
      <c r="E355" s="14">
        <f t="shared" si="47"/>
        <v>7.9518072289156624E-2</v>
      </c>
      <c r="F355" s="14">
        <f t="shared" si="48"/>
        <v>5.6282722513089002E-2</v>
      </c>
      <c r="G355" s="14">
        <f t="shared" si="50"/>
        <v>0.30303030303030304</v>
      </c>
      <c r="H355" s="14">
        <f t="shared" si="49"/>
        <v>2.4096385542168676E-2</v>
      </c>
    </row>
    <row r="356" spans="1:8" x14ac:dyDescent="0.2">
      <c r="A356" s="41"/>
      <c r="B356" s="12" t="s">
        <v>334</v>
      </c>
      <c r="C356" s="13">
        <v>3</v>
      </c>
      <c r="D356" s="13">
        <v>1</v>
      </c>
      <c r="E356" s="14">
        <f t="shared" si="47"/>
        <v>7.2289156626506026E-3</v>
      </c>
      <c r="F356" s="14">
        <f t="shared" si="48"/>
        <v>1.3089005235602095E-3</v>
      </c>
      <c r="G356" s="14">
        <f t="shared" si="50"/>
        <v>-0.66666666666666663</v>
      </c>
      <c r="H356" s="14">
        <f t="shared" si="49"/>
        <v>-4.8192771084337345E-3</v>
      </c>
    </row>
    <row r="357" spans="1:8" x14ac:dyDescent="0.2">
      <c r="A357" s="41"/>
      <c r="B357" s="12" t="s">
        <v>335</v>
      </c>
      <c r="C357" s="13">
        <v>0</v>
      </c>
      <c r="D357" s="13">
        <v>0</v>
      </c>
      <c r="E357" s="14" t="str">
        <f t="shared" si="47"/>
        <v/>
      </c>
      <c r="F357" s="14" t="str">
        <f t="shared" si="48"/>
        <v/>
      </c>
      <c r="G357" s="14" t="str">
        <f t="shared" si="50"/>
        <v xml:space="preserve"> </v>
      </c>
      <c r="H357" s="14" t="str">
        <f t="shared" si="49"/>
        <v/>
      </c>
    </row>
    <row r="358" spans="1:8" x14ac:dyDescent="0.2">
      <c r="A358" s="41"/>
      <c r="B358" s="12" t="s">
        <v>336</v>
      </c>
      <c r="C358" s="13">
        <v>4</v>
      </c>
      <c r="D358" s="13">
        <v>1</v>
      </c>
      <c r="E358" s="14">
        <f t="shared" si="47"/>
        <v>9.6385542168674707E-3</v>
      </c>
      <c r="F358" s="14">
        <f t="shared" si="48"/>
        <v>1.3089005235602095E-3</v>
      </c>
      <c r="G358" s="14">
        <f t="shared" si="50"/>
        <v>-0.75</v>
      </c>
      <c r="H358" s="14">
        <f t="shared" si="49"/>
        <v>-7.2289156626506035E-3</v>
      </c>
    </row>
    <row r="359" spans="1:8" x14ac:dyDescent="0.2">
      <c r="A359" s="41"/>
      <c r="B359" s="12" t="s">
        <v>337</v>
      </c>
      <c r="C359" s="13">
        <v>0</v>
      </c>
      <c r="D359" s="13">
        <v>1</v>
      </c>
      <c r="E359" s="14" t="str">
        <f t="shared" si="47"/>
        <v/>
      </c>
      <c r="F359" s="14">
        <f t="shared" si="48"/>
        <v>1.3089005235602095E-3</v>
      </c>
      <c r="G359" s="14">
        <f t="shared" si="50"/>
        <v>1</v>
      </c>
      <c r="H359" s="14" t="str">
        <f t="shared" si="49"/>
        <v/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28</v>
      </c>
      <c r="D361" s="13">
        <v>84</v>
      </c>
      <c r="E361" s="14">
        <f t="shared" si="47"/>
        <v>6.746987951807229E-2</v>
      </c>
      <c r="F361" s="14">
        <f t="shared" si="48"/>
        <v>0.1099476439790576</v>
      </c>
      <c r="G361" s="14">
        <f t="shared" si="50"/>
        <v>2</v>
      </c>
      <c r="H361" s="14">
        <f t="shared" si="49"/>
        <v>0.13493975903614458</v>
      </c>
    </row>
    <row r="362" spans="1:8" x14ac:dyDescent="0.2">
      <c r="A362" s="41"/>
      <c r="B362" s="12" t="s">
        <v>340</v>
      </c>
      <c r="C362" s="13">
        <v>5</v>
      </c>
      <c r="D362" s="13">
        <v>17</v>
      </c>
      <c r="E362" s="14">
        <f t="shared" si="47"/>
        <v>1.2048192771084338E-2</v>
      </c>
      <c r="F362" s="14">
        <f t="shared" si="48"/>
        <v>2.2251308900523559E-2</v>
      </c>
      <c r="G362" s="14">
        <f t="shared" si="50"/>
        <v>2.4</v>
      </c>
      <c r="H362" s="14">
        <f t="shared" si="49"/>
        <v>2.891566265060241E-2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16</v>
      </c>
      <c r="D364" s="13">
        <v>23</v>
      </c>
      <c r="E364" s="14">
        <f t="shared" si="47"/>
        <v>3.8554216867469883E-2</v>
      </c>
      <c r="F364" s="14">
        <f t="shared" si="48"/>
        <v>3.0104712041884817E-2</v>
      </c>
      <c r="G364" s="14">
        <f t="shared" si="50"/>
        <v>0.4375</v>
      </c>
      <c r="H364" s="14">
        <f t="shared" si="49"/>
        <v>1.6867469879518072E-2</v>
      </c>
    </row>
    <row r="365" spans="1:8" x14ac:dyDescent="0.2">
      <c r="A365" s="41"/>
      <c r="B365" s="12" t="s">
        <v>343</v>
      </c>
      <c r="C365" s="13">
        <v>5</v>
      </c>
      <c r="D365" s="13">
        <v>16</v>
      </c>
      <c r="E365" s="14">
        <f t="shared" si="47"/>
        <v>1.2048192771084338E-2</v>
      </c>
      <c r="F365" s="14">
        <f t="shared" si="48"/>
        <v>2.0942408376963352E-2</v>
      </c>
      <c r="G365" s="14">
        <f t="shared" si="50"/>
        <v>2.2000000000000002</v>
      </c>
      <c r="H365" s="14">
        <f t="shared" si="49"/>
        <v>2.6506024096385545E-2</v>
      </c>
    </row>
    <row r="366" spans="1:8" x14ac:dyDescent="0.2">
      <c r="A366" s="41"/>
      <c r="B366" s="12" t="s">
        <v>344</v>
      </c>
      <c r="C366" s="13">
        <v>0</v>
      </c>
      <c r="D366" s="13">
        <v>0</v>
      </c>
      <c r="E366" s="14" t="str">
        <f t="shared" si="47"/>
        <v/>
      </c>
      <c r="F366" s="14" t="str">
        <f t="shared" si="48"/>
        <v/>
      </c>
      <c r="G366" s="14" t="str">
        <f t="shared" si="50"/>
        <v xml:space="preserve"> 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0</v>
      </c>
      <c r="D367" s="13">
        <v>1</v>
      </c>
      <c r="E367" s="14" t="str">
        <f t="shared" si="47"/>
        <v/>
      </c>
      <c r="F367" s="14">
        <f t="shared" si="48"/>
        <v>1.3089005235602095E-3</v>
      </c>
      <c r="G367" s="14">
        <f t="shared" si="50"/>
        <v>1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6</v>
      </c>
      <c r="D369" s="13">
        <v>12</v>
      </c>
      <c r="E369" s="14">
        <f t="shared" si="47"/>
        <v>1.4457831325301205E-2</v>
      </c>
      <c r="F369" s="14">
        <f t="shared" si="48"/>
        <v>1.5706806282722512E-2</v>
      </c>
      <c r="G369" s="14">
        <f t="shared" si="50"/>
        <v>1</v>
      </c>
      <c r="H369" s="14">
        <f t="shared" si="49"/>
        <v>1.4457831325301205E-2</v>
      </c>
    </row>
    <row r="370" spans="1:8" x14ac:dyDescent="0.2">
      <c r="A370" s="41"/>
      <c r="B370" s="12" t="s">
        <v>348</v>
      </c>
      <c r="C370" s="13">
        <v>0</v>
      </c>
      <c r="D370" s="13">
        <v>1</v>
      </c>
      <c r="E370" s="14" t="str">
        <f t="shared" si="47"/>
        <v/>
      </c>
      <c r="F370" s="14">
        <f t="shared" si="48"/>
        <v>1.3089005235602095E-3</v>
      </c>
      <c r="G370" s="14">
        <f t="shared" si="50"/>
        <v>1</v>
      </c>
      <c r="H370" s="14" t="str">
        <f t="shared" si="49"/>
        <v/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0</v>
      </c>
      <c r="D372" s="13">
        <v>4</v>
      </c>
      <c r="E372" s="14" t="str">
        <f t="shared" si="47"/>
        <v/>
      </c>
      <c r="F372" s="14">
        <f t="shared" si="48"/>
        <v>5.235602094240838E-3</v>
      </c>
      <c r="G372" s="14">
        <f t="shared" si="50"/>
        <v>1</v>
      </c>
      <c r="H372" s="14" t="str">
        <f t="shared" si="49"/>
        <v/>
      </c>
    </row>
    <row r="373" spans="1:8" x14ac:dyDescent="0.2">
      <c r="A373" s="41"/>
      <c r="B373" s="12" t="s">
        <v>351</v>
      </c>
      <c r="C373" s="13">
        <v>5</v>
      </c>
      <c r="D373" s="13">
        <v>6</v>
      </c>
      <c r="E373" s="14">
        <f t="shared" si="47"/>
        <v>1.2048192771084338E-2</v>
      </c>
      <c r="F373" s="14">
        <f t="shared" si="48"/>
        <v>7.8534031413612562E-3</v>
      </c>
      <c r="G373" s="14">
        <f t="shared" si="50"/>
        <v>0.2</v>
      </c>
      <c r="H373" s="14">
        <f t="shared" si="49"/>
        <v>2.4096385542168677E-3</v>
      </c>
    </row>
    <row r="374" spans="1:8" x14ac:dyDescent="0.2">
      <c r="A374" s="41"/>
      <c r="B374" s="12" t="s">
        <v>352</v>
      </c>
      <c r="C374" s="13">
        <v>0</v>
      </c>
      <c r="D374" s="13">
        <v>0</v>
      </c>
      <c r="E374" s="14" t="str">
        <f t="shared" si="47"/>
        <v/>
      </c>
      <c r="F374" s="14" t="str">
        <f t="shared" si="48"/>
        <v/>
      </c>
      <c r="G374" s="14" t="str">
        <f t="shared" si="50"/>
        <v xml:space="preserve"> </v>
      </c>
      <c r="H374" s="14" t="str">
        <f t="shared" si="49"/>
        <v/>
      </c>
    </row>
    <row r="375" spans="1:8" x14ac:dyDescent="0.2">
      <c r="A375" s="41"/>
      <c r="B375" s="12" t="s">
        <v>353</v>
      </c>
      <c r="C375" s="13">
        <v>0</v>
      </c>
      <c r="D375" s="13">
        <v>0</v>
      </c>
      <c r="E375" s="14" t="str">
        <f t="shared" si="47"/>
        <v/>
      </c>
      <c r="F375" s="14" t="str">
        <f t="shared" si="48"/>
        <v/>
      </c>
      <c r="G375" s="14" t="str">
        <f t="shared" si="50"/>
        <v xml:space="preserve"> 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0</v>
      </c>
      <c r="D378" s="13">
        <v>1</v>
      </c>
      <c r="E378" s="14" t="str">
        <f t="shared" si="47"/>
        <v/>
      </c>
      <c r="F378" s="14">
        <f t="shared" si="48"/>
        <v>1.3089005235602095E-3</v>
      </c>
      <c r="G378" s="14">
        <f t="shared" si="50"/>
        <v>1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4</v>
      </c>
      <c r="D379" s="13">
        <v>1</v>
      </c>
      <c r="E379" s="14">
        <f t="shared" si="47"/>
        <v>9.6385542168674707E-3</v>
      </c>
      <c r="F379" s="14">
        <f t="shared" si="48"/>
        <v>1.3089005235602095E-3</v>
      </c>
      <c r="G379" s="14">
        <f t="shared" si="50"/>
        <v>-0.75</v>
      </c>
      <c r="H379" s="14">
        <f t="shared" si="49"/>
        <v>-7.2289156626506035E-3</v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3</v>
      </c>
      <c r="E380" s="14" t="str">
        <f t="shared" si="47"/>
        <v/>
      </c>
      <c r="F380" s="14">
        <f t="shared" si="48"/>
        <v>3.9267015706806281E-3</v>
      </c>
      <c r="G380" s="14">
        <f t="shared" si="50"/>
        <v>1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0</v>
      </c>
      <c r="D382" s="13">
        <v>0</v>
      </c>
      <c r="E382" s="14" t="str">
        <f t="shared" si="47"/>
        <v/>
      </c>
      <c r="F382" s="14" t="str">
        <f t="shared" si="48"/>
        <v/>
      </c>
      <c r="G382" s="14" t="str">
        <f t="shared" si="50"/>
        <v xml:space="preserve"> </v>
      </c>
      <c r="H382" s="14" t="str">
        <f t="shared" si="49"/>
        <v/>
      </c>
    </row>
    <row r="383" spans="1:8" ht="25.5" x14ac:dyDescent="0.2">
      <c r="A383" s="41"/>
      <c r="B383" s="12" t="s">
        <v>361</v>
      </c>
      <c r="C383" s="13">
        <v>10</v>
      </c>
      <c r="D383" s="13">
        <v>11</v>
      </c>
      <c r="E383" s="14">
        <f t="shared" si="47"/>
        <v>2.4096385542168676E-2</v>
      </c>
      <c r="F383" s="14">
        <f t="shared" si="48"/>
        <v>1.4397905759162303E-2</v>
      </c>
      <c r="G383" s="14">
        <f t="shared" si="50"/>
        <v>0.1</v>
      </c>
      <c r="H383" s="14">
        <f t="shared" si="49"/>
        <v>2.4096385542168677E-3</v>
      </c>
    </row>
    <row r="384" spans="1:8" x14ac:dyDescent="0.2">
      <c r="A384" s="41"/>
      <c r="B384" s="12" t="s">
        <v>362</v>
      </c>
      <c r="C384" s="13">
        <v>41</v>
      </c>
      <c r="D384" s="13">
        <v>70</v>
      </c>
      <c r="E384" s="14">
        <f t="shared" si="47"/>
        <v>9.8795180722891562E-2</v>
      </c>
      <c r="F384" s="14">
        <f t="shared" si="48"/>
        <v>9.1623036649214659E-2</v>
      </c>
      <c r="G384" s="14">
        <f t="shared" si="50"/>
        <v>0.70731707317073167</v>
      </c>
      <c r="H384" s="14">
        <f t="shared" si="49"/>
        <v>6.9879518072289148E-2</v>
      </c>
    </row>
    <row r="385" spans="1:8" x14ac:dyDescent="0.2">
      <c r="A385" s="41"/>
      <c r="B385" s="12" t="s">
        <v>363</v>
      </c>
      <c r="C385" s="13">
        <v>0</v>
      </c>
      <c r="D385" s="13">
        <v>3</v>
      </c>
      <c r="E385" s="14" t="str">
        <f t="shared" si="47"/>
        <v/>
      </c>
      <c r="F385" s="14">
        <f t="shared" si="48"/>
        <v>3.9267015706806281E-3</v>
      </c>
      <c r="G385" s="14">
        <f t="shared" si="50"/>
        <v>1</v>
      </c>
      <c r="H385" s="14" t="str">
        <f t="shared" si="49"/>
        <v/>
      </c>
    </row>
    <row r="386" spans="1:8" x14ac:dyDescent="0.2">
      <c r="A386" s="41"/>
      <c r="B386" s="12" t="s">
        <v>364</v>
      </c>
      <c r="C386" s="13">
        <v>3</v>
      </c>
      <c r="D386" s="13">
        <v>4</v>
      </c>
      <c r="E386" s="14">
        <f t="shared" si="47"/>
        <v>7.2289156626506026E-3</v>
      </c>
      <c r="F386" s="14">
        <f t="shared" si="48"/>
        <v>5.235602094240838E-3</v>
      </c>
      <c r="G386" s="14">
        <f t="shared" si="50"/>
        <v>0.33333333333333331</v>
      </c>
      <c r="H386" s="14">
        <f t="shared" si="49"/>
        <v>2.4096385542168672E-3</v>
      </c>
    </row>
    <row r="387" spans="1:8" x14ac:dyDescent="0.2">
      <c r="A387" s="41"/>
      <c r="B387" s="12" t="s">
        <v>365</v>
      </c>
      <c r="C387" s="13">
        <v>0</v>
      </c>
      <c r="D387" s="13">
        <v>1</v>
      </c>
      <c r="E387" s="14" t="str">
        <f t="shared" si="47"/>
        <v/>
      </c>
      <c r="F387" s="14">
        <f t="shared" si="48"/>
        <v>1.3089005235602095E-3</v>
      </c>
      <c r="G387" s="14">
        <f t="shared" si="50"/>
        <v>1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4</v>
      </c>
      <c r="D388" s="13">
        <v>7</v>
      </c>
      <c r="E388" s="14">
        <f t="shared" si="47"/>
        <v>9.6385542168674707E-3</v>
      </c>
      <c r="F388" s="14">
        <f t="shared" si="48"/>
        <v>9.1623036649214652E-3</v>
      </c>
      <c r="G388" s="14">
        <f t="shared" si="50"/>
        <v>0.75</v>
      </c>
      <c r="H388" s="14">
        <f t="shared" si="49"/>
        <v>7.2289156626506035E-3</v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6</v>
      </c>
      <c r="D391" s="13">
        <v>4</v>
      </c>
      <c r="E391" s="14">
        <f t="shared" si="47"/>
        <v>1.4457831325301205E-2</v>
      </c>
      <c r="F391" s="14">
        <f t="shared" si="48"/>
        <v>5.235602094240838E-3</v>
      </c>
      <c r="G391" s="14">
        <f t="shared" si="50"/>
        <v>-0.33333333333333331</v>
      </c>
      <c r="H391" s="14">
        <f t="shared" si="49"/>
        <v>-4.8192771084337345E-3</v>
      </c>
    </row>
    <row r="392" spans="1:8" x14ac:dyDescent="0.2">
      <c r="A392" s="41" t="s">
        <v>95</v>
      </c>
      <c r="B392" s="12" t="s">
        <v>370</v>
      </c>
      <c r="C392" s="13">
        <v>1</v>
      </c>
      <c r="D392" s="13">
        <v>0</v>
      </c>
      <c r="E392" s="14">
        <f t="shared" si="47"/>
        <v>2.4096385542168677E-3</v>
      </c>
      <c r="F392" s="14" t="str">
        <f t="shared" si="48"/>
        <v/>
      </c>
      <c r="G392" s="14">
        <f t="shared" si="50"/>
        <v>-1</v>
      </c>
      <c r="H392" s="14">
        <f t="shared" si="49"/>
        <v>-2.4096385542168677E-3</v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14</v>
      </c>
      <c r="D395" s="13">
        <v>26</v>
      </c>
      <c r="E395" s="14">
        <f t="shared" si="47"/>
        <v>3.3734939759036145E-2</v>
      </c>
      <c r="F395" s="14">
        <f t="shared" si="48"/>
        <v>3.4031413612565446E-2</v>
      </c>
      <c r="G395" s="14">
        <f t="shared" si="50"/>
        <v>0.8571428571428571</v>
      </c>
      <c r="H395" s="14">
        <f t="shared" si="49"/>
        <v>2.8915662650602407E-2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2</v>
      </c>
      <c r="D397" s="13">
        <v>4</v>
      </c>
      <c r="E397" s="14">
        <f t="shared" si="47"/>
        <v>4.8192771084337354E-3</v>
      </c>
      <c r="F397" s="14">
        <f t="shared" si="48"/>
        <v>5.235602094240838E-3</v>
      </c>
      <c r="G397" s="14">
        <f t="shared" si="50"/>
        <v>1</v>
      </c>
      <c r="H397" s="14">
        <f t="shared" si="49"/>
        <v>4.8192771084337354E-3</v>
      </c>
    </row>
    <row r="398" spans="1:8" x14ac:dyDescent="0.2">
      <c r="A398" s="41"/>
      <c r="B398" s="12" t="s">
        <v>376</v>
      </c>
      <c r="C398" s="13">
        <v>7</v>
      </c>
      <c r="D398" s="13">
        <v>4</v>
      </c>
      <c r="E398" s="14">
        <f t="shared" si="47"/>
        <v>1.6867469879518072E-2</v>
      </c>
      <c r="F398" s="14">
        <f t="shared" si="48"/>
        <v>5.235602094240838E-3</v>
      </c>
      <c r="G398" s="14">
        <f t="shared" si="50"/>
        <v>-0.42857142857142855</v>
      </c>
      <c r="H398" s="14">
        <f t="shared" si="49"/>
        <v>-7.2289156626506017E-3</v>
      </c>
    </row>
    <row r="399" spans="1:8" x14ac:dyDescent="0.2">
      <c r="A399" s="41"/>
      <c r="B399" s="12" t="s">
        <v>377</v>
      </c>
      <c r="C399" s="13">
        <v>3</v>
      </c>
      <c r="D399" s="13">
        <v>2</v>
      </c>
      <c r="E399" s="14">
        <f t="shared" si="47"/>
        <v>7.2289156626506026E-3</v>
      </c>
      <c r="F399" s="14">
        <f t="shared" si="48"/>
        <v>2.617801047120419E-3</v>
      </c>
      <c r="G399" s="14">
        <f t="shared" si="50"/>
        <v>-0.33333333333333331</v>
      </c>
      <c r="H399" s="14">
        <f t="shared" si="49"/>
        <v>-2.4096385542168672E-3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0</v>
      </c>
      <c r="E401" s="14" t="str">
        <f t="shared" si="47"/>
        <v/>
      </c>
      <c r="F401" s="14" t="str">
        <f t="shared" si="48"/>
        <v/>
      </c>
      <c r="G401" s="14" t="str">
        <f t="shared" si="50"/>
        <v xml:space="preserve"> 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0</v>
      </c>
      <c r="D402" s="13">
        <v>0</v>
      </c>
      <c r="E402" s="14" t="str">
        <f t="shared" si="47"/>
        <v/>
      </c>
      <c r="F402" s="14" t="str">
        <f t="shared" si="48"/>
        <v/>
      </c>
      <c r="G402" s="14" t="str">
        <f t="shared" si="50"/>
        <v xml:space="preserve"> 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0</v>
      </c>
      <c r="D403" s="13">
        <v>0</v>
      </c>
      <c r="E403" s="14" t="str">
        <f t="shared" si="47"/>
        <v/>
      </c>
      <c r="F403" s="14" t="str">
        <f t="shared" si="48"/>
        <v/>
      </c>
      <c r="G403" s="14" t="str">
        <f t="shared" si="50"/>
        <v xml:space="preserve"> </v>
      </c>
      <c r="H403" s="14" t="str">
        <f t="shared" si="49"/>
        <v/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0</v>
      </c>
      <c r="D405" s="13">
        <v>2</v>
      </c>
      <c r="E405" s="14" t="str">
        <f t="shared" si="47"/>
        <v/>
      </c>
      <c r="F405" s="14">
        <f t="shared" si="48"/>
        <v>2.617801047120419E-3</v>
      </c>
      <c r="G405" s="14">
        <f t="shared" si="50"/>
        <v>1</v>
      </c>
      <c r="H405" s="14" t="str">
        <f t="shared" si="49"/>
        <v/>
      </c>
    </row>
    <row r="406" spans="1:8" x14ac:dyDescent="0.2">
      <c r="A406" s="41"/>
      <c r="B406" s="12" t="s">
        <v>384</v>
      </c>
      <c r="C406" s="13">
        <v>7</v>
      </c>
      <c r="D406" s="13">
        <v>0</v>
      </c>
      <c r="E406" s="14">
        <f t="shared" si="47"/>
        <v>1.6867469879518072E-2</v>
      </c>
      <c r="F406" s="14" t="str">
        <f t="shared" si="48"/>
        <v/>
      </c>
      <c r="G406" s="14">
        <f t="shared" si="50"/>
        <v>-1</v>
      </c>
      <c r="H406" s="14">
        <f t="shared" si="49"/>
        <v>-1.6867469879518072E-2</v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0</v>
      </c>
      <c r="D408" s="13">
        <v>0</v>
      </c>
      <c r="E408" s="14" t="str">
        <f t="shared" si="47"/>
        <v/>
      </c>
      <c r="F408" s="14" t="str">
        <f t="shared" si="48"/>
        <v/>
      </c>
      <c r="G408" s="14" t="str">
        <f t="shared" si="50"/>
        <v xml:space="preserve"> </v>
      </c>
      <c r="H408" s="14" t="str">
        <f t="shared" si="49"/>
        <v/>
      </c>
    </row>
    <row r="409" spans="1:8" x14ac:dyDescent="0.2">
      <c r="A409" s="41"/>
      <c r="B409" s="12" t="s">
        <v>387</v>
      </c>
      <c r="C409" s="13">
        <v>1</v>
      </c>
      <c r="D409" s="13">
        <v>1</v>
      </c>
      <c r="E409" s="14">
        <f t="shared" si="47"/>
        <v>2.4096385542168677E-3</v>
      </c>
      <c r="F409" s="14">
        <f t="shared" si="48"/>
        <v>1.3089005235602095E-3</v>
      </c>
      <c r="G409" s="14">
        <f t="shared" si="50"/>
        <v>0</v>
      </c>
      <c r="H409" s="14">
        <f t="shared" si="49"/>
        <v>0</v>
      </c>
    </row>
    <row r="410" spans="1:8" x14ac:dyDescent="0.2">
      <c r="A410" s="41"/>
      <c r="B410" s="12" t="s">
        <v>388</v>
      </c>
      <c r="C410" s="13">
        <v>1</v>
      </c>
      <c r="D410" s="13">
        <v>51</v>
      </c>
      <c r="E410" s="14">
        <f t="shared" si="47"/>
        <v>2.4096385542168677E-3</v>
      </c>
      <c r="F410" s="14">
        <f t="shared" si="48"/>
        <v>6.6753926701570682E-2</v>
      </c>
      <c r="G410" s="14">
        <f t="shared" si="50"/>
        <v>50</v>
      </c>
      <c r="H410" s="14">
        <f t="shared" si="49"/>
        <v>0.12048192771084339</v>
      </c>
    </row>
    <row r="411" spans="1:8" x14ac:dyDescent="0.2">
      <c r="A411" s="41"/>
      <c r="B411" s="12" t="s">
        <v>389</v>
      </c>
      <c r="C411" s="13">
        <v>0</v>
      </c>
      <c r="D411" s="13">
        <v>0</v>
      </c>
      <c r="E411" s="14" t="str">
        <f t="shared" si="47"/>
        <v/>
      </c>
      <c r="F411" s="14" t="str">
        <f t="shared" si="48"/>
        <v/>
      </c>
      <c r="G411" s="14" t="str">
        <f t="shared" si="50"/>
        <v xml:space="preserve"> </v>
      </c>
      <c r="H411" s="14" t="str">
        <f t="shared" si="49"/>
        <v/>
      </c>
    </row>
    <row r="412" spans="1:8" x14ac:dyDescent="0.2">
      <c r="A412" s="41"/>
      <c r="B412" s="12" t="s">
        <v>390</v>
      </c>
      <c r="C412" s="13">
        <v>7</v>
      </c>
      <c r="D412" s="13">
        <v>2</v>
      </c>
      <c r="E412" s="14">
        <f t="shared" si="47"/>
        <v>1.6867469879518072E-2</v>
      </c>
      <c r="F412" s="14">
        <f t="shared" si="48"/>
        <v>2.617801047120419E-3</v>
      </c>
      <c r="G412" s="14">
        <f t="shared" si="50"/>
        <v>-0.7142857142857143</v>
      </c>
      <c r="H412" s="14">
        <f t="shared" si="49"/>
        <v>-1.2048192771084338E-2</v>
      </c>
    </row>
    <row r="413" spans="1:8" x14ac:dyDescent="0.2">
      <c r="A413" s="41"/>
      <c r="B413" s="12" t="s">
        <v>391</v>
      </c>
      <c r="C413" s="13">
        <v>0</v>
      </c>
      <c r="D413" s="13">
        <v>0</v>
      </c>
      <c r="E413" s="14" t="str">
        <f t="shared" ref="E413:E476" si="51">+IF(C413=0,"",C413/C$349)</f>
        <v/>
      </c>
      <c r="F413" s="14" t="str">
        <f t="shared" ref="F413:F476" si="52">+IF(D413=0,"",D413/D$349)</f>
        <v/>
      </c>
      <c r="G413" s="14" t="str">
        <f t="shared" si="50"/>
        <v xml:space="preserve"> </v>
      </c>
      <c r="H413" s="14" t="str">
        <f t="shared" ref="H413:H476" si="53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1</v>
      </c>
      <c r="E414" s="14" t="str">
        <f t="shared" si="51"/>
        <v/>
      </c>
      <c r="F414" s="14">
        <f t="shared" si="52"/>
        <v>1.3089005235602095E-3</v>
      </c>
      <c r="G414" s="14">
        <f t="shared" ref="G414:G477" si="54">+IF(AND(C414=0,D414=0)," ",IF(C414=0,1,IF(D414=0,-1,(D414-C414)/C414)))</f>
        <v>1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3</v>
      </c>
      <c r="E415" s="14" t="str">
        <f t="shared" si="51"/>
        <v/>
      </c>
      <c r="F415" s="14">
        <f t="shared" si="52"/>
        <v>3.9267015706806281E-3</v>
      </c>
      <c r="G415" s="14">
        <f t="shared" si="54"/>
        <v>1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0</v>
      </c>
      <c r="D416" s="13">
        <v>0</v>
      </c>
      <c r="E416" s="14" t="str">
        <f t="shared" si="51"/>
        <v/>
      </c>
      <c r="F416" s="14" t="str">
        <f t="shared" si="52"/>
        <v/>
      </c>
      <c r="G416" s="14" t="str">
        <f t="shared" si="54"/>
        <v xml:space="preserve"> 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3</v>
      </c>
      <c r="E418" s="14" t="str">
        <f t="shared" si="51"/>
        <v/>
      </c>
      <c r="F418" s="14">
        <f t="shared" si="52"/>
        <v>3.9267015706806281E-3</v>
      </c>
      <c r="G418" s="14">
        <f t="shared" si="54"/>
        <v>1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80</v>
      </c>
      <c r="D420" s="13">
        <v>137</v>
      </c>
      <c r="E420" s="14">
        <f t="shared" si="51"/>
        <v>0.19277108433734941</v>
      </c>
      <c r="F420" s="14">
        <f t="shared" si="52"/>
        <v>0.1793193717277487</v>
      </c>
      <c r="G420" s="14">
        <f t="shared" si="54"/>
        <v>0.71250000000000002</v>
      </c>
      <c r="H420" s="14">
        <f t="shared" si="53"/>
        <v>0.13734939759036147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0</v>
      </c>
      <c r="E423" s="14" t="str">
        <f t="shared" si="51"/>
        <v/>
      </c>
      <c r="F423" s="14" t="str">
        <f t="shared" si="52"/>
        <v/>
      </c>
      <c r="G423" s="14" t="str">
        <f t="shared" si="54"/>
        <v xml:space="preserve"> 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1</v>
      </c>
      <c r="D424" s="13">
        <v>0</v>
      </c>
      <c r="E424" s="14">
        <f t="shared" si="51"/>
        <v>2.4096385542168677E-3</v>
      </c>
      <c r="F424" s="14" t="str">
        <f t="shared" si="52"/>
        <v/>
      </c>
      <c r="G424" s="14">
        <f t="shared" si="54"/>
        <v>-1</v>
      </c>
      <c r="H424" s="14">
        <f t="shared" si="53"/>
        <v>-2.4096385542168677E-3</v>
      </c>
    </row>
    <row r="425" spans="1:8" x14ac:dyDescent="0.2">
      <c r="A425" s="41"/>
      <c r="B425" s="12" t="s">
        <v>403</v>
      </c>
      <c r="C425" s="13">
        <v>1</v>
      </c>
      <c r="D425" s="13">
        <v>0</v>
      </c>
      <c r="E425" s="14">
        <f t="shared" si="51"/>
        <v>2.4096385542168677E-3</v>
      </c>
      <c r="F425" s="14" t="str">
        <f t="shared" si="52"/>
        <v/>
      </c>
      <c r="G425" s="14">
        <f t="shared" si="54"/>
        <v>-1</v>
      </c>
      <c r="H425" s="14">
        <f t="shared" si="53"/>
        <v>-2.4096385542168677E-3</v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0</v>
      </c>
      <c r="D428" s="13">
        <v>2</v>
      </c>
      <c r="E428" s="14" t="str">
        <f t="shared" si="51"/>
        <v/>
      </c>
      <c r="F428" s="14">
        <f t="shared" si="52"/>
        <v>2.617801047120419E-3</v>
      </c>
      <c r="G428" s="14">
        <f t="shared" si="54"/>
        <v>1</v>
      </c>
      <c r="H428" s="14" t="str">
        <f t="shared" si="53"/>
        <v/>
      </c>
    </row>
    <row r="429" spans="1:8" x14ac:dyDescent="0.2">
      <c r="A429" s="41"/>
      <c r="B429" s="12" t="s">
        <v>407</v>
      </c>
      <c r="C429" s="13">
        <v>0</v>
      </c>
      <c r="D429" s="13">
        <v>0</v>
      </c>
      <c r="E429" s="14" t="str">
        <f t="shared" si="51"/>
        <v/>
      </c>
      <c r="F429" s="14" t="str">
        <f t="shared" si="52"/>
        <v/>
      </c>
      <c r="G429" s="14" t="str">
        <f t="shared" si="54"/>
        <v xml:space="preserve"> </v>
      </c>
      <c r="H429" s="14" t="str">
        <f t="shared" si="53"/>
        <v/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66</v>
      </c>
      <c r="D432" s="13">
        <v>21</v>
      </c>
      <c r="E432" s="14">
        <f t="shared" si="51"/>
        <v>0.15903614457831325</v>
      </c>
      <c r="F432" s="14">
        <f t="shared" si="52"/>
        <v>2.7486910994764399E-2</v>
      </c>
      <c r="G432" s="14">
        <f t="shared" si="54"/>
        <v>-0.68181818181818177</v>
      </c>
      <c r="H432" s="14">
        <f t="shared" si="53"/>
        <v>-0.10843373493975902</v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0</v>
      </c>
      <c r="D434" s="13">
        <v>0</v>
      </c>
      <c r="E434" s="14" t="str">
        <f t="shared" si="51"/>
        <v/>
      </c>
      <c r="F434" s="14" t="str">
        <f t="shared" si="52"/>
        <v/>
      </c>
      <c r="G434" s="14" t="str">
        <f t="shared" si="54"/>
        <v xml:space="preserve"> </v>
      </c>
      <c r="H434" s="14" t="str">
        <f t="shared" si="53"/>
        <v/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2</v>
      </c>
      <c r="E437" s="14" t="str">
        <f t="shared" si="51"/>
        <v/>
      </c>
      <c r="F437" s="14">
        <f t="shared" si="52"/>
        <v>2.617801047120419E-3</v>
      </c>
      <c r="G437" s="14">
        <f t="shared" si="54"/>
        <v>1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0</v>
      </c>
      <c r="E439" s="14" t="str">
        <f t="shared" si="51"/>
        <v/>
      </c>
      <c r="F439" s="14" t="str">
        <f t="shared" si="52"/>
        <v/>
      </c>
      <c r="G439" s="14" t="str">
        <f t="shared" si="54"/>
        <v xml:space="preserve"> 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0</v>
      </c>
      <c r="D441" s="13">
        <v>0</v>
      </c>
      <c r="E441" s="14" t="str">
        <f t="shared" si="51"/>
        <v/>
      </c>
      <c r="F441" s="14" t="str">
        <f t="shared" si="52"/>
        <v/>
      </c>
      <c r="G441" s="14" t="str">
        <f t="shared" si="54"/>
        <v xml:space="preserve"> </v>
      </c>
      <c r="H441" s="14" t="str">
        <f t="shared" si="53"/>
        <v/>
      </c>
    </row>
    <row r="442" spans="1:8" x14ac:dyDescent="0.2">
      <c r="A442" s="41"/>
      <c r="B442" s="12" t="s">
        <v>420</v>
      </c>
      <c r="C442" s="13">
        <v>0</v>
      </c>
      <c r="D442" s="13">
        <v>0</v>
      </c>
      <c r="E442" s="14" t="str">
        <f t="shared" si="51"/>
        <v/>
      </c>
      <c r="F442" s="14" t="str">
        <f t="shared" si="52"/>
        <v/>
      </c>
      <c r="G442" s="14" t="str">
        <f t="shared" si="54"/>
        <v xml:space="preserve"> </v>
      </c>
      <c r="H442" s="14" t="str">
        <f t="shared" si="53"/>
        <v/>
      </c>
    </row>
    <row r="443" spans="1:8" x14ac:dyDescent="0.2">
      <c r="A443" s="41"/>
      <c r="B443" s="12" t="s">
        <v>421</v>
      </c>
      <c r="C443" s="13">
        <v>1</v>
      </c>
      <c r="D443" s="13">
        <v>0</v>
      </c>
      <c r="E443" s="14">
        <f t="shared" si="51"/>
        <v>2.4096385542168677E-3</v>
      </c>
      <c r="F443" s="14" t="str">
        <f t="shared" si="52"/>
        <v/>
      </c>
      <c r="G443" s="14">
        <f t="shared" si="54"/>
        <v>-1</v>
      </c>
      <c r="H443" s="14">
        <f t="shared" si="53"/>
        <v>-2.4096385542168677E-3</v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0</v>
      </c>
      <c r="D445" s="13">
        <v>1</v>
      </c>
      <c r="E445" s="14" t="str">
        <f t="shared" si="51"/>
        <v/>
      </c>
      <c r="F445" s="14">
        <f t="shared" si="52"/>
        <v>1.3089005235602095E-3</v>
      </c>
      <c r="G445" s="14">
        <f t="shared" si="54"/>
        <v>1</v>
      </c>
      <c r="H445" s="14" t="str">
        <f t="shared" si="53"/>
        <v/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1</v>
      </c>
      <c r="E453" s="14" t="str">
        <f t="shared" si="51"/>
        <v/>
      </c>
      <c r="F453" s="14">
        <f t="shared" si="52"/>
        <v>1.3089005235602095E-3</v>
      </c>
      <c r="G453" s="14">
        <f t="shared" si="54"/>
        <v>1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0</v>
      </c>
      <c r="D455" s="13">
        <v>0</v>
      </c>
      <c r="E455" s="14" t="str">
        <f t="shared" si="51"/>
        <v/>
      </c>
      <c r="F455" s="14" t="str">
        <f t="shared" si="52"/>
        <v/>
      </c>
      <c r="G455" s="14" t="str">
        <f t="shared" si="54"/>
        <v xml:space="preserve"> </v>
      </c>
      <c r="H455" s="14" t="str">
        <f t="shared" si="53"/>
        <v/>
      </c>
    </row>
    <row r="456" spans="1:8" x14ac:dyDescent="0.2">
      <c r="A456" s="41"/>
      <c r="B456" s="12" t="s">
        <v>434</v>
      </c>
      <c r="C456" s="13">
        <v>1</v>
      </c>
      <c r="D456" s="13">
        <v>1</v>
      </c>
      <c r="E456" s="14">
        <f t="shared" si="51"/>
        <v>2.4096385542168677E-3</v>
      </c>
      <c r="F456" s="14">
        <f t="shared" si="52"/>
        <v>1.3089005235602095E-3</v>
      </c>
      <c r="G456" s="14">
        <f t="shared" si="54"/>
        <v>0</v>
      </c>
      <c r="H456" s="14">
        <f t="shared" si="53"/>
        <v>0</v>
      </c>
    </row>
    <row r="457" spans="1:8" x14ac:dyDescent="0.2">
      <c r="A457" s="41"/>
      <c r="B457" s="12" t="s">
        <v>435</v>
      </c>
      <c r="C457" s="13">
        <v>0</v>
      </c>
      <c r="D457" s="13">
        <v>0</v>
      </c>
      <c r="E457" s="14" t="str">
        <f t="shared" si="51"/>
        <v/>
      </c>
      <c r="F457" s="14" t="str">
        <f t="shared" si="52"/>
        <v/>
      </c>
      <c r="G457" s="14" t="str">
        <f t="shared" si="54"/>
        <v xml:space="preserve"> </v>
      </c>
      <c r="H457" s="14" t="str">
        <f t="shared" si="53"/>
        <v/>
      </c>
    </row>
    <row r="458" spans="1:8" ht="25.5" x14ac:dyDescent="0.2">
      <c r="A458" s="41"/>
      <c r="B458" s="12" t="s">
        <v>436</v>
      </c>
      <c r="C458" s="13">
        <v>0</v>
      </c>
      <c r="D458" s="13">
        <v>0</v>
      </c>
      <c r="E458" s="14" t="str">
        <f t="shared" si="51"/>
        <v/>
      </c>
      <c r="F458" s="14" t="str">
        <f t="shared" si="52"/>
        <v/>
      </c>
      <c r="G458" s="14" t="str">
        <f t="shared" si="54"/>
        <v xml:space="preserve"> </v>
      </c>
      <c r="H458" s="14" t="str">
        <f t="shared" si="53"/>
        <v/>
      </c>
    </row>
    <row r="459" spans="1:8" ht="25.5" x14ac:dyDescent="0.2">
      <c r="A459" s="41"/>
      <c r="B459" s="12" t="s">
        <v>437</v>
      </c>
      <c r="C459" s="13">
        <v>0</v>
      </c>
      <c r="D459" s="13">
        <v>0</v>
      </c>
      <c r="E459" s="14" t="str">
        <f t="shared" si="51"/>
        <v/>
      </c>
      <c r="F459" s="14" t="str">
        <f t="shared" si="52"/>
        <v/>
      </c>
      <c r="G459" s="14" t="str">
        <f t="shared" si="54"/>
        <v xml:space="preserve"> </v>
      </c>
      <c r="H459" s="14" t="str">
        <f t="shared" si="53"/>
        <v/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0</v>
      </c>
      <c r="D461" s="13">
        <v>1</v>
      </c>
      <c r="E461" s="14" t="str">
        <f t="shared" si="51"/>
        <v/>
      </c>
      <c r="F461" s="14">
        <f t="shared" si="52"/>
        <v>1.3089005235602095E-3</v>
      </c>
      <c r="G461" s="14">
        <f t="shared" si="54"/>
        <v>1</v>
      </c>
      <c r="H461" s="14" t="str">
        <f t="shared" si="53"/>
        <v/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1</v>
      </c>
      <c r="D463" s="13">
        <v>0</v>
      </c>
      <c r="E463" s="14">
        <f t="shared" si="51"/>
        <v>2.4096385542168677E-3</v>
      </c>
      <c r="F463" s="14" t="str">
        <f t="shared" si="52"/>
        <v/>
      </c>
      <c r="G463" s="14">
        <f t="shared" si="54"/>
        <v>-1</v>
      </c>
      <c r="H463" s="14">
        <f t="shared" si="53"/>
        <v>-2.4096385542168677E-3</v>
      </c>
    </row>
    <row r="464" spans="1:8" x14ac:dyDescent="0.2">
      <c r="A464" s="41"/>
      <c r="B464" s="12" t="s">
        <v>442</v>
      </c>
      <c r="C464" s="13">
        <v>0</v>
      </c>
      <c r="D464" s="13">
        <v>0</v>
      </c>
      <c r="E464" s="14" t="str">
        <f t="shared" si="51"/>
        <v/>
      </c>
      <c r="F464" s="14" t="str">
        <f t="shared" si="52"/>
        <v/>
      </c>
      <c r="G464" s="14" t="str">
        <f t="shared" si="54"/>
        <v xml:space="preserve"> </v>
      </c>
      <c r="H464" s="14" t="str">
        <f t="shared" si="53"/>
        <v/>
      </c>
    </row>
    <row r="465" spans="1:8" x14ac:dyDescent="0.2">
      <c r="A465" s="41"/>
      <c r="B465" s="12" t="s">
        <v>443</v>
      </c>
      <c r="C465" s="13">
        <v>1</v>
      </c>
      <c r="D465" s="13">
        <v>4</v>
      </c>
      <c r="E465" s="14">
        <f t="shared" si="51"/>
        <v>2.4096385542168677E-3</v>
      </c>
      <c r="F465" s="14">
        <f t="shared" si="52"/>
        <v>5.235602094240838E-3</v>
      </c>
      <c r="G465" s="14">
        <f t="shared" si="54"/>
        <v>3</v>
      </c>
      <c r="H465" s="14">
        <f t="shared" si="53"/>
        <v>7.2289156626506035E-3</v>
      </c>
    </row>
    <row r="466" spans="1:8" x14ac:dyDescent="0.2">
      <c r="A466" s="41"/>
      <c r="B466" s="12" t="s">
        <v>444</v>
      </c>
      <c r="C466" s="13">
        <v>0</v>
      </c>
      <c r="D466" s="13">
        <v>0</v>
      </c>
      <c r="E466" s="14" t="str">
        <f t="shared" si="51"/>
        <v/>
      </c>
      <c r="F466" s="14" t="str">
        <f t="shared" si="52"/>
        <v/>
      </c>
      <c r="G466" s="14" t="str">
        <f t="shared" si="54"/>
        <v xml:space="preserve"> </v>
      </c>
      <c r="H466" s="14" t="str">
        <f t="shared" si="53"/>
        <v/>
      </c>
    </row>
    <row r="467" spans="1:8" x14ac:dyDescent="0.2">
      <c r="A467" s="41"/>
      <c r="B467" s="12" t="s">
        <v>445</v>
      </c>
      <c r="C467" s="13">
        <v>0</v>
      </c>
      <c r="D467" s="13">
        <v>0</v>
      </c>
      <c r="E467" s="14" t="str">
        <f t="shared" si="51"/>
        <v/>
      </c>
      <c r="F467" s="14" t="str">
        <f t="shared" si="52"/>
        <v/>
      </c>
      <c r="G467" s="14" t="str">
        <f t="shared" si="54"/>
        <v xml:space="preserve"> 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0</v>
      </c>
      <c r="D468" s="13">
        <v>0</v>
      </c>
      <c r="E468" s="14" t="str">
        <f t="shared" si="51"/>
        <v/>
      </c>
      <c r="F468" s="14" t="str">
        <f t="shared" si="52"/>
        <v/>
      </c>
      <c r="G468" s="14" t="str">
        <f t="shared" si="54"/>
        <v xml:space="preserve"> </v>
      </c>
      <c r="H468" s="14" t="str">
        <f t="shared" si="53"/>
        <v/>
      </c>
    </row>
    <row r="469" spans="1:8" x14ac:dyDescent="0.2">
      <c r="A469" s="41"/>
      <c r="B469" s="12" t="s">
        <v>447</v>
      </c>
      <c r="C469" s="13">
        <v>0</v>
      </c>
      <c r="D469" s="13">
        <v>0</v>
      </c>
      <c r="E469" s="14" t="str">
        <f t="shared" si="51"/>
        <v/>
      </c>
      <c r="F469" s="14" t="str">
        <f t="shared" si="52"/>
        <v/>
      </c>
      <c r="G469" s="14" t="str">
        <f t="shared" si="54"/>
        <v xml:space="preserve"> </v>
      </c>
      <c r="H469" s="14" t="str">
        <f t="shared" si="53"/>
        <v/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51"/>
        <v/>
      </c>
      <c r="F470" s="14" t="str">
        <f t="shared" si="52"/>
        <v/>
      </c>
      <c r="G470" s="14" t="str">
        <f t="shared" si="54"/>
        <v xml:space="preserve"> 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8</v>
      </c>
      <c r="D471" s="13">
        <v>14</v>
      </c>
      <c r="E471" s="14">
        <f t="shared" si="51"/>
        <v>1.9277108433734941E-2</v>
      </c>
      <c r="F471" s="14">
        <f t="shared" si="52"/>
        <v>1.832460732984293E-2</v>
      </c>
      <c r="G471" s="14">
        <f t="shared" si="54"/>
        <v>0.75</v>
      </c>
      <c r="H471" s="14">
        <f t="shared" si="53"/>
        <v>1.4457831325301207E-2</v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0</v>
      </c>
      <c r="D476" s="13">
        <v>0</v>
      </c>
      <c r="E476" s="14" t="str">
        <f t="shared" si="51"/>
        <v/>
      </c>
      <c r="F476" s="14" t="str">
        <f t="shared" si="52"/>
        <v/>
      </c>
      <c r="G476" s="14" t="str">
        <f t="shared" si="54"/>
        <v xml:space="preserve"> </v>
      </c>
      <c r="H476" s="14" t="str">
        <f t="shared" si="53"/>
        <v/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3</v>
      </c>
      <c r="D479" s="13">
        <v>1</v>
      </c>
      <c r="E479" s="14">
        <f t="shared" si="55"/>
        <v>7.2289156626506026E-3</v>
      </c>
      <c r="F479" s="14">
        <f t="shared" si="56"/>
        <v>1.3089005235602095E-3</v>
      </c>
      <c r="G479" s="14">
        <f t="shared" si="58"/>
        <v>-0.66666666666666663</v>
      </c>
      <c r="H479" s="14">
        <f t="shared" si="57"/>
        <v>-4.8192771084337345E-3</v>
      </c>
    </row>
    <row r="480" spans="1:8" ht="25.5" x14ac:dyDescent="0.2">
      <c r="A480" s="41"/>
      <c r="B480" s="12" t="s">
        <v>458</v>
      </c>
      <c r="C480" s="13">
        <v>0</v>
      </c>
      <c r="D480" s="13">
        <v>1</v>
      </c>
      <c r="E480" s="14" t="str">
        <f t="shared" si="55"/>
        <v/>
      </c>
      <c r="F480" s="14">
        <f t="shared" si="56"/>
        <v>1.3089005235602095E-3</v>
      </c>
      <c r="G480" s="14">
        <f t="shared" si="58"/>
        <v>1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0</v>
      </c>
      <c r="D481" s="13">
        <v>0</v>
      </c>
      <c r="E481" s="14" t="str">
        <f t="shared" si="55"/>
        <v/>
      </c>
      <c r="F481" s="14" t="str">
        <f t="shared" si="56"/>
        <v/>
      </c>
      <c r="G481" s="14" t="str">
        <f t="shared" si="58"/>
        <v xml:space="preserve"> </v>
      </c>
      <c r="H481" s="14" t="str">
        <f t="shared" si="57"/>
        <v/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0</v>
      </c>
      <c r="D483" s="13">
        <v>0</v>
      </c>
      <c r="E483" s="14" t="str">
        <f t="shared" si="55"/>
        <v/>
      </c>
      <c r="F483" s="14" t="str">
        <f t="shared" si="56"/>
        <v/>
      </c>
      <c r="G483" s="14" t="str">
        <f t="shared" si="58"/>
        <v xml:space="preserve"> </v>
      </c>
      <c r="H483" s="14" t="str">
        <f t="shared" si="57"/>
        <v/>
      </c>
    </row>
    <row r="484" spans="1:8" x14ac:dyDescent="0.2">
      <c r="A484" s="41"/>
      <c r="B484" s="12" t="s">
        <v>462</v>
      </c>
      <c r="C484" s="13">
        <v>0</v>
      </c>
      <c r="D484" s="13">
        <v>0</v>
      </c>
      <c r="E484" s="14" t="str">
        <f t="shared" si="55"/>
        <v/>
      </c>
      <c r="F484" s="14" t="str">
        <f t="shared" si="56"/>
        <v/>
      </c>
      <c r="G484" s="14" t="str">
        <f t="shared" si="58"/>
        <v xml:space="preserve"> </v>
      </c>
      <c r="H484" s="14" t="str">
        <f t="shared" si="57"/>
        <v/>
      </c>
    </row>
    <row r="485" spans="1:8" x14ac:dyDescent="0.2">
      <c r="A485" s="41"/>
      <c r="B485" s="12" t="s">
        <v>463</v>
      </c>
      <c r="C485" s="13">
        <v>0</v>
      </c>
      <c r="D485" s="13">
        <v>0</v>
      </c>
      <c r="E485" s="14" t="str">
        <f t="shared" si="55"/>
        <v/>
      </c>
      <c r="F485" s="14" t="str">
        <f t="shared" si="56"/>
        <v/>
      </c>
      <c r="G485" s="14" t="str">
        <f t="shared" si="58"/>
        <v xml:space="preserve"> </v>
      </c>
      <c r="H485" s="14" t="str">
        <f t="shared" si="57"/>
        <v/>
      </c>
    </row>
    <row r="486" spans="1:8" x14ac:dyDescent="0.2">
      <c r="A486" s="41"/>
      <c r="B486" s="12" t="s">
        <v>464</v>
      </c>
      <c r="C486" s="13">
        <v>0</v>
      </c>
      <c r="D486" s="13">
        <v>0</v>
      </c>
      <c r="E486" s="14" t="str">
        <f t="shared" si="55"/>
        <v/>
      </c>
      <c r="F486" s="14" t="str">
        <f t="shared" si="56"/>
        <v/>
      </c>
      <c r="G486" s="14" t="str">
        <f t="shared" si="58"/>
        <v xml:space="preserve"> </v>
      </c>
      <c r="H486" s="14" t="str">
        <f t="shared" si="57"/>
        <v/>
      </c>
    </row>
    <row r="487" spans="1:8" x14ac:dyDescent="0.2">
      <c r="A487" s="41"/>
      <c r="B487" s="12" t="s">
        <v>465</v>
      </c>
      <c r="C487" s="13">
        <v>0</v>
      </c>
      <c r="D487" s="13">
        <v>0</v>
      </c>
      <c r="E487" s="14" t="str">
        <f t="shared" si="55"/>
        <v/>
      </c>
      <c r="F487" s="14" t="str">
        <f t="shared" si="56"/>
        <v/>
      </c>
      <c r="G487" s="14" t="str">
        <f t="shared" si="58"/>
        <v xml:space="preserve"> 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0</v>
      </c>
      <c r="D489" s="13">
        <v>2</v>
      </c>
      <c r="E489" s="14" t="str">
        <f t="shared" si="55"/>
        <v/>
      </c>
      <c r="F489" s="14">
        <f t="shared" si="56"/>
        <v>2.617801047120419E-3</v>
      </c>
      <c r="G489" s="14">
        <f t="shared" si="58"/>
        <v>1</v>
      </c>
      <c r="H489" s="14" t="str">
        <f t="shared" si="57"/>
        <v/>
      </c>
    </row>
    <row r="490" spans="1:8" x14ac:dyDescent="0.2">
      <c r="A490" s="41"/>
      <c r="B490" s="12" t="s">
        <v>468</v>
      </c>
      <c r="C490" s="13">
        <v>8</v>
      </c>
      <c r="D490" s="13">
        <v>0</v>
      </c>
      <c r="E490" s="14">
        <f t="shared" si="55"/>
        <v>1.9277108433734941E-2</v>
      </c>
      <c r="F490" s="14" t="str">
        <f t="shared" si="56"/>
        <v/>
      </c>
      <c r="G490" s="14">
        <f t="shared" si="58"/>
        <v>-1</v>
      </c>
      <c r="H490" s="14">
        <f t="shared" si="57"/>
        <v>-1.9277108433734941E-2</v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1</v>
      </c>
      <c r="E492" s="14" t="str">
        <f t="shared" si="55"/>
        <v/>
      </c>
      <c r="F492" s="14">
        <f t="shared" si="56"/>
        <v>1.3089005235602095E-3</v>
      </c>
      <c r="G492" s="14">
        <f t="shared" si="58"/>
        <v>1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0</v>
      </c>
      <c r="D495" s="13">
        <v>0</v>
      </c>
      <c r="E495" s="14" t="str">
        <f t="shared" si="55"/>
        <v/>
      </c>
      <c r="F495" s="14" t="str">
        <f t="shared" si="56"/>
        <v/>
      </c>
      <c r="G495" s="14" t="str">
        <f t="shared" si="58"/>
        <v xml:space="preserve"> </v>
      </c>
      <c r="H495" s="14" t="str">
        <f t="shared" si="57"/>
        <v/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0</v>
      </c>
      <c r="D497" s="13">
        <v>0</v>
      </c>
      <c r="E497" s="14" t="str">
        <f t="shared" si="55"/>
        <v/>
      </c>
      <c r="F497" s="14" t="str">
        <f t="shared" si="56"/>
        <v/>
      </c>
      <c r="G497" s="14" t="str">
        <f t="shared" si="58"/>
        <v xml:space="preserve"> 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0</v>
      </c>
      <c r="D498" s="13">
        <v>0</v>
      </c>
      <c r="E498" s="14" t="str">
        <f t="shared" si="55"/>
        <v/>
      </c>
      <c r="F498" s="14" t="str">
        <f t="shared" si="56"/>
        <v/>
      </c>
      <c r="G498" s="14" t="str">
        <f t="shared" si="58"/>
        <v xml:space="preserve"> 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2</v>
      </c>
      <c r="D500" s="13">
        <v>6</v>
      </c>
      <c r="E500" s="14">
        <f t="shared" si="55"/>
        <v>4.8192771084337354E-3</v>
      </c>
      <c r="F500" s="14">
        <f t="shared" si="56"/>
        <v>7.8534031413612562E-3</v>
      </c>
      <c r="G500" s="14">
        <f t="shared" si="58"/>
        <v>2</v>
      </c>
      <c r="H500" s="14">
        <f t="shared" si="57"/>
        <v>9.6385542168674707E-3</v>
      </c>
    </row>
    <row r="501" spans="1:8" ht="25.5" x14ac:dyDescent="0.2">
      <c r="A501" s="41"/>
      <c r="B501" s="12" t="s">
        <v>479</v>
      </c>
      <c r="C501" s="13">
        <v>6</v>
      </c>
      <c r="D501" s="13">
        <v>0</v>
      </c>
      <c r="E501" s="14">
        <f t="shared" si="55"/>
        <v>1.4457831325301205E-2</v>
      </c>
      <c r="F501" s="14" t="str">
        <f t="shared" si="56"/>
        <v/>
      </c>
      <c r="G501" s="14">
        <f t="shared" si="58"/>
        <v>-1</v>
      </c>
      <c r="H501" s="14">
        <f t="shared" si="57"/>
        <v>-1.4457831325301205E-2</v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1</v>
      </c>
      <c r="D510" s="13">
        <v>0</v>
      </c>
      <c r="E510" s="14">
        <f t="shared" si="55"/>
        <v>2.4096385542168677E-3</v>
      </c>
      <c r="F510" s="14" t="str">
        <f t="shared" si="56"/>
        <v/>
      </c>
      <c r="G510" s="14">
        <f t="shared" si="58"/>
        <v>-1</v>
      </c>
      <c r="H510" s="14">
        <f t="shared" si="57"/>
        <v>-2.4096385542168677E-3</v>
      </c>
    </row>
    <row r="511" spans="1:8" x14ac:dyDescent="0.2">
      <c r="A511" s="41"/>
      <c r="B511" s="12" t="s">
        <v>489</v>
      </c>
      <c r="C511" s="13">
        <v>0</v>
      </c>
      <c r="D511" s="13">
        <v>2</v>
      </c>
      <c r="E511" s="14" t="str">
        <f t="shared" si="55"/>
        <v/>
      </c>
      <c r="F511" s="14">
        <f t="shared" si="56"/>
        <v>2.617801047120419E-3</v>
      </c>
      <c r="G511" s="14">
        <f t="shared" si="58"/>
        <v>1</v>
      </c>
      <c r="H511" s="14" t="str">
        <f t="shared" si="57"/>
        <v/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0</v>
      </c>
      <c r="D515" s="13">
        <v>0</v>
      </c>
      <c r="E515" s="14" t="str">
        <f t="shared" si="55"/>
        <v/>
      </c>
      <c r="F515" s="14" t="str">
        <f t="shared" si="56"/>
        <v/>
      </c>
      <c r="G515" s="14" t="str">
        <f t="shared" si="58"/>
        <v xml:space="preserve"> </v>
      </c>
      <c r="H515" s="14" t="str">
        <f t="shared" si="57"/>
        <v/>
      </c>
    </row>
    <row r="516" spans="1:8" x14ac:dyDescent="0.2">
      <c r="A516" s="41"/>
      <c r="B516" s="12" t="s">
        <v>494</v>
      </c>
      <c r="C516" s="13">
        <v>0</v>
      </c>
      <c r="D516" s="13">
        <v>0</v>
      </c>
      <c r="E516" s="14" t="str">
        <f t="shared" si="55"/>
        <v/>
      </c>
      <c r="F516" s="14" t="str">
        <f t="shared" si="56"/>
        <v/>
      </c>
      <c r="G516" s="14" t="str">
        <f t="shared" si="58"/>
        <v xml:space="preserve"> </v>
      </c>
      <c r="H516" s="14" t="str">
        <f t="shared" si="57"/>
        <v/>
      </c>
    </row>
    <row r="517" spans="1:8" ht="25.5" x14ac:dyDescent="0.2">
      <c r="A517" s="41"/>
      <c r="B517" s="12" t="s">
        <v>495</v>
      </c>
      <c r="C517" s="13">
        <v>0</v>
      </c>
      <c r="D517" s="13">
        <v>0</v>
      </c>
      <c r="E517" s="14" t="str">
        <f t="shared" si="55"/>
        <v/>
      </c>
      <c r="F517" s="14" t="str">
        <f t="shared" si="56"/>
        <v/>
      </c>
      <c r="G517" s="14" t="str">
        <f t="shared" si="58"/>
        <v xml:space="preserve"> </v>
      </c>
      <c r="H517" s="14" t="str">
        <f t="shared" si="57"/>
        <v/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0</v>
      </c>
      <c r="D532" s="13">
        <v>1</v>
      </c>
      <c r="E532" s="14" t="str">
        <f t="shared" si="55"/>
        <v/>
      </c>
      <c r="F532" s="14">
        <f t="shared" si="56"/>
        <v>1.3089005235602095E-3</v>
      </c>
      <c r="G532" s="14">
        <f t="shared" si="58"/>
        <v>1</v>
      </c>
      <c r="H532" s="14" t="str">
        <f t="shared" si="57"/>
        <v/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1</v>
      </c>
      <c r="D534" s="13">
        <v>4</v>
      </c>
      <c r="E534" s="14">
        <f t="shared" si="55"/>
        <v>2.4096385542168677E-3</v>
      </c>
      <c r="F534" s="14">
        <f t="shared" si="56"/>
        <v>5.235602094240838E-3</v>
      </c>
      <c r="G534" s="14">
        <f t="shared" si="58"/>
        <v>3</v>
      </c>
      <c r="H534" s="14">
        <f t="shared" si="57"/>
        <v>7.2289156626506035E-3</v>
      </c>
    </row>
    <row r="535" spans="1:8" x14ac:dyDescent="0.2">
      <c r="A535" s="41"/>
      <c r="B535" s="12" t="s">
        <v>513</v>
      </c>
      <c r="C535" s="13">
        <v>0</v>
      </c>
      <c r="D535" s="13">
        <v>22</v>
      </c>
      <c r="E535" s="14" t="str">
        <f t="shared" si="55"/>
        <v/>
      </c>
      <c r="F535" s="14">
        <f t="shared" si="56"/>
        <v>2.8795811518324606E-2</v>
      </c>
      <c r="G535" s="14">
        <f t="shared" si="58"/>
        <v>1</v>
      </c>
      <c r="H535" s="14" t="str">
        <f t="shared" si="57"/>
        <v/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6</v>
      </c>
      <c r="D538" s="13">
        <v>7</v>
      </c>
      <c r="E538" s="14">
        <f t="shared" si="55"/>
        <v>1.4457831325301205E-2</v>
      </c>
      <c r="F538" s="14">
        <f t="shared" si="56"/>
        <v>9.1623036649214652E-3</v>
      </c>
      <c r="G538" s="14">
        <f t="shared" si="58"/>
        <v>0.16666666666666666</v>
      </c>
      <c r="H538" s="14">
        <f t="shared" si="57"/>
        <v>2.4096385542168672E-3</v>
      </c>
    </row>
    <row r="539" spans="1:8" x14ac:dyDescent="0.2">
      <c r="A539" s="41"/>
      <c r="B539" s="12" t="s">
        <v>517</v>
      </c>
      <c r="C539" s="13">
        <v>0</v>
      </c>
      <c r="D539" s="13">
        <v>2</v>
      </c>
      <c r="E539" s="14" t="str">
        <f t="shared" si="55"/>
        <v/>
      </c>
      <c r="F539" s="14">
        <f t="shared" si="56"/>
        <v>2.617801047120419E-3</v>
      </c>
      <c r="G539" s="14">
        <f t="shared" si="58"/>
        <v>1</v>
      </c>
      <c r="H539" s="14" t="str">
        <f t="shared" si="57"/>
        <v/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0</v>
      </c>
      <c r="D548" s="13">
        <v>2</v>
      </c>
      <c r="E548" s="14" t="str">
        <f t="shared" si="59"/>
        <v/>
      </c>
      <c r="F548" s="14">
        <f t="shared" si="60"/>
        <v>2.617801047120419E-3</v>
      </c>
      <c r="G548" s="14">
        <f t="shared" si="62"/>
        <v>1</v>
      </c>
      <c r="H548" s="14" t="str">
        <f t="shared" si="61"/>
        <v/>
      </c>
    </row>
    <row r="549" spans="1:8" ht="25.5" x14ac:dyDescent="0.2">
      <c r="A549" s="41"/>
      <c r="B549" s="12" t="s">
        <v>526</v>
      </c>
      <c r="C549" s="13">
        <v>0</v>
      </c>
      <c r="D549" s="13">
        <v>0</v>
      </c>
      <c r="E549" s="14" t="str">
        <f t="shared" si="59"/>
        <v/>
      </c>
      <c r="F549" s="14" t="str">
        <f t="shared" si="60"/>
        <v/>
      </c>
      <c r="G549" s="14" t="str">
        <f t="shared" si="62"/>
        <v xml:space="preserve"> 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0</v>
      </c>
      <c r="D551" s="13">
        <v>1</v>
      </c>
      <c r="E551" s="14" t="str">
        <f t="shared" si="59"/>
        <v/>
      </c>
      <c r="F551" s="14">
        <f t="shared" si="60"/>
        <v>1.3089005235602095E-3</v>
      </c>
      <c r="G551" s="14">
        <f t="shared" si="62"/>
        <v>1</v>
      </c>
      <c r="H551" s="14" t="str">
        <f t="shared" si="61"/>
        <v/>
      </c>
    </row>
    <row r="552" spans="1:8" ht="25.5" x14ac:dyDescent="0.2">
      <c r="A552" s="41"/>
      <c r="B552" s="12" t="s">
        <v>529</v>
      </c>
      <c r="C552" s="13">
        <v>0</v>
      </c>
      <c r="D552" s="13">
        <v>34</v>
      </c>
      <c r="E552" s="14" t="str">
        <f t="shared" si="59"/>
        <v/>
      </c>
      <c r="F552" s="14">
        <f t="shared" si="60"/>
        <v>4.4502617801047119E-2</v>
      </c>
      <c r="G552" s="14">
        <f t="shared" si="62"/>
        <v>1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3</v>
      </c>
      <c r="D554" s="13">
        <v>8</v>
      </c>
      <c r="E554" s="14">
        <f t="shared" si="59"/>
        <v>7.2289156626506026E-3</v>
      </c>
      <c r="F554" s="14">
        <f t="shared" si="60"/>
        <v>1.0471204188481676E-2</v>
      </c>
      <c r="G554" s="14">
        <f t="shared" si="62"/>
        <v>1.6666666666666667</v>
      </c>
      <c r="H554" s="14">
        <f t="shared" si="61"/>
        <v>1.2048192771084338E-2</v>
      </c>
    </row>
    <row r="555" spans="1:8" ht="25.5" x14ac:dyDescent="0.2">
      <c r="A555" s="41"/>
      <c r="B555" s="12" t="s">
        <v>532</v>
      </c>
      <c r="C555" s="13">
        <v>0</v>
      </c>
      <c r="D555" s="13">
        <v>2</v>
      </c>
      <c r="E555" s="14" t="str">
        <f t="shared" si="59"/>
        <v/>
      </c>
      <c r="F555" s="14">
        <f t="shared" si="60"/>
        <v>2.617801047120419E-3</v>
      </c>
      <c r="G555" s="14">
        <f t="shared" si="62"/>
        <v>1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0</v>
      </c>
      <c r="D556" s="13">
        <v>0</v>
      </c>
      <c r="E556" s="14" t="str">
        <f t="shared" si="59"/>
        <v/>
      </c>
      <c r="F556" s="14" t="str">
        <f t="shared" si="60"/>
        <v/>
      </c>
      <c r="G556" s="14" t="str">
        <f t="shared" si="62"/>
        <v xml:space="preserve"> </v>
      </c>
      <c r="H556" s="14" t="str">
        <f t="shared" si="61"/>
        <v/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2</v>
      </c>
      <c r="D559" s="13">
        <v>19</v>
      </c>
      <c r="E559" s="14">
        <f t="shared" si="59"/>
        <v>4.8192771084337354E-3</v>
      </c>
      <c r="F559" s="14">
        <f t="shared" si="60"/>
        <v>2.4869109947643978E-2</v>
      </c>
      <c r="G559" s="14">
        <f t="shared" si="62"/>
        <v>8.5</v>
      </c>
      <c r="H559" s="14">
        <f t="shared" si="61"/>
        <v>4.0963855421686748E-2</v>
      </c>
    </row>
    <row r="560" spans="1:8" ht="25.5" x14ac:dyDescent="0.2">
      <c r="A560" s="41"/>
      <c r="B560" s="12" t="s">
        <v>537</v>
      </c>
      <c r="C560" s="13">
        <v>1</v>
      </c>
      <c r="D560" s="13">
        <v>0</v>
      </c>
      <c r="E560" s="14">
        <f t="shared" si="59"/>
        <v>2.4096385542168677E-3</v>
      </c>
      <c r="F560" s="14" t="str">
        <f t="shared" si="60"/>
        <v/>
      </c>
      <c r="G560" s="14">
        <f t="shared" si="62"/>
        <v>-1</v>
      </c>
      <c r="H560" s="14">
        <f t="shared" si="61"/>
        <v>-2.4096385542168677E-3</v>
      </c>
    </row>
    <row r="561" spans="1:8" x14ac:dyDescent="0.2">
      <c r="A561" s="41"/>
      <c r="B561" s="12" t="s">
        <v>538</v>
      </c>
      <c r="C561" s="13">
        <v>2</v>
      </c>
      <c r="D561" s="13">
        <v>22</v>
      </c>
      <c r="E561" s="14">
        <f t="shared" si="59"/>
        <v>4.8192771084337354E-3</v>
      </c>
      <c r="F561" s="14">
        <f t="shared" si="60"/>
        <v>2.8795811518324606E-2</v>
      </c>
      <c r="G561" s="14">
        <f t="shared" si="62"/>
        <v>10</v>
      </c>
      <c r="H561" s="14">
        <f t="shared" si="61"/>
        <v>4.8192771084337352E-2</v>
      </c>
    </row>
    <row r="562" spans="1:8" x14ac:dyDescent="0.2">
      <c r="A562" s="41"/>
      <c r="B562" s="12" t="s">
        <v>539</v>
      </c>
      <c r="C562" s="13">
        <v>0</v>
      </c>
      <c r="D562" s="13">
        <v>1</v>
      </c>
      <c r="E562" s="14" t="str">
        <f t="shared" si="59"/>
        <v/>
      </c>
      <c r="F562" s="14">
        <f t="shared" si="60"/>
        <v>1.3089005235602095E-3</v>
      </c>
      <c r="G562" s="14">
        <f t="shared" si="62"/>
        <v>1</v>
      </c>
      <c r="H562" s="14" t="str">
        <f t="shared" si="61"/>
        <v/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1</v>
      </c>
      <c r="D568" s="13">
        <v>3</v>
      </c>
      <c r="E568" s="14">
        <f t="shared" si="59"/>
        <v>2.4096385542168677E-3</v>
      </c>
      <c r="F568" s="14">
        <f t="shared" si="60"/>
        <v>3.9267015706806281E-3</v>
      </c>
      <c r="G568" s="14">
        <f t="shared" si="62"/>
        <v>2</v>
      </c>
      <c r="H568" s="14">
        <f t="shared" si="61"/>
        <v>4.8192771084337354E-3</v>
      </c>
    </row>
    <row r="569" spans="1:8" x14ac:dyDescent="0.2">
      <c r="A569" s="41"/>
      <c r="B569" s="12" t="s">
        <v>546</v>
      </c>
      <c r="C569" s="13">
        <v>0</v>
      </c>
      <c r="D569" s="13">
        <v>0</v>
      </c>
      <c r="E569" s="14" t="str">
        <f t="shared" si="59"/>
        <v/>
      </c>
      <c r="F569" s="14" t="str">
        <f t="shared" si="60"/>
        <v/>
      </c>
      <c r="G569" s="14" t="str">
        <f t="shared" si="62"/>
        <v xml:space="preserve"> </v>
      </c>
      <c r="H569" s="14" t="str">
        <f t="shared" si="61"/>
        <v/>
      </c>
    </row>
    <row r="570" spans="1:8" x14ac:dyDescent="0.2">
      <c r="A570" s="41"/>
      <c r="B570" s="12" t="s">
        <v>547</v>
      </c>
      <c r="C570" s="13">
        <v>0</v>
      </c>
      <c r="D570" s="13">
        <v>0</v>
      </c>
      <c r="E570" s="14" t="str">
        <f t="shared" si="59"/>
        <v/>
      </c>
      <c r="F570" s="14" t="str">
        <f t="shared" si="60"/>
        <v/>
      </c>
      <c r="G570" s="14" t="str">
        <f t="shared" si="62"/>
        <v xml:space="preserve"> </v>
      </c>
      <c r="H570" s="14" t="str">
        <f t="shared" si="61"/>
        <v/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59"/>
        <v/>
      </c>
      <c r="F572" s="14" t="str">
        <f t="shared" si="60"/>
        <v/>
      </c>
      <c r="G572" s="14" t="str">
        <f t="shared" si="62"/>
        <v xml:space="preserve"> 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59"/>
        <v/>
      </c>
      <c r="F574" s="14" t="str">
        <f t="shared" si="60"/>
        <v/>
      </c>
      <c r="G574" s="14" t="str">
        <f t="shared" si="62"/>
        <v xml:space="preserve"> 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868</v>
      </c>
      <c r="D582" s="17">
        <f>SUM(D583:D609)</f>
        <v>432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-0.50230414746543783</v>
      </c>
      <c r="H582" s="18">
        <f t="shared" ref="H582:H609" si="65">+IF(OR(AND(E582=""),(G582="")),"",E582*G582)</f>
        <v>-0.50230414746543783</v>
      </c>
    </row>
    <row r="583" spans="1:8" x14ac:dyDescent="0.2">
      <c r="A583" s="41"/>
      <c r="B583" s="12" t="s">
        <v>554</v>
      </c>
      <c r="C583" s="13">
        <v>0</v>
      </c>
      <c r="D583" s="13">
        <v>0</v>
      </c>
      <c r="E583" s="14" t="str">
        <f t="shared" si="63"/>
        <v/>
      </c>
      <c r="F583" s="14" t="str">
        <f t="shared" si="64"/>
        <v/>
      </c>
      <c r="G583" s="14" t="str">
        <f t="shared" ref="G583:G609" si="66">+IF(AND(C583=0,D583=0)," ",IF(C583=0,1,IF(D583=0,-1,(D583-C583)/C583)))</f>
        <v xml:space="preserve"> </v>
      </c>
      <c r="H583" s="14" t="str">
        <f t="shared" si="65"/>
        <v/>
      </c>
    </row>
    <row r="584" spans="1:8" x14ac:dyDescent="0.2">
      <c r="A584" s="41"/>
      <c r="B584" s="12" t="s">
        <v>555</v>
      </c>
      <c r="C584" s="13">
        <v>0</v>
      </c>
      <c r="D584" s="13">
        <v>0</v>
      </c>
      <c r="E584" s="14" t="str">
        <f t="shared" si="63"/>
        <v/>
      </c>
      <c r="F584" s="14" t="str">
        <f t="shared" si="64"/>
        <v/>
      </c>
      <c r="G584" s="14" t="str">
        <f t="shared" si="66"/>
        <v xml:space="preserve"> </v>
      </c>
      <c r="H584" s="14" t="str">
        <f t="shared" si="65"/>
        <v/>
      </c>
    </row>
    <row r="585" spans="1:8" ht="25.5" x14ac:dyDescent="0.2">
      <c r="A585" s="41"/>
      <c r="B585" s="12" t="s">
        <v>556</v>
      </c>
      <c r="C585" s="13">
        <v>11</v>
      </c>
      <c r="D585" s="13">
        <v>7</v>
      </c>
      <c r="E585" s="14">
        <f t="shared" si="63"/>
        <v>1.2672811059907835E-2</v>
      </c>
      <c r="F585" s="14">
        <f t="shared" si="64"/>
        <v>1.6203703703703703E-2</v>
      </c>
      <c r="G585" s="14">
        <f t="shared" si="66"/>
        <v>-0.36363636363636365</v>
      </c>
      <c r="H585" s="14">
        <f t="shared" si="65"/>
        <v>-4.608294930875576E-3</v>
      </c>
    </row>
    <row r="586" spans="1:8" x14ac:dyDescent="0.2">
      <c r="A586" s="41"/>
      <c r="B586" s="12" t="s">
        <v>557</v>
      </c>
      <c r="C586" s="13">
        <v>12</v>
      </c>
      <c r="D586" s="13">
        <v>68</v>
      </c>
      <c r="E586" s="14">
        <f t="shared" si="63"/>
        <v>1.3824884792626729E-2</v>
      </c>
      <c r="F586" s="14">
        <f t="shared" si="64"/>
        <v>0.15740740740740741</v>
      </c>
      <c r="G586" s="14">
        <f t="shared" si="66"/>
        <v>4.666666666666667</v>
      </c>
      <c r="H586" s="14">
        <f t="shared" si="65"/>
        <v>6.4516129032258077E-2</v>
      </c>
    </row>
    <row r="587" spans="1:8" x14ac:dyDescent="0.2">
      <c r="A587" s="41"/>
      <c r="B587" s="12" t="s">
        <v>558</v>
      </c>
      <c r="C587" s="13">
        <v>0</v>
      </c>
      <c r="D587" s="13">
        <v>1</v>
      </c>
      <c r="E587" s="14" t="str">
        <f t="shared" si="63"/>
        <v/>
      </c>
      <c r="F587" s="14">
        <f t="shared" si="64"/>
        <v>2.3148148148148147E-3</v>
      </c>
      <c r="G587" s="14">
        <f t="shared" si="66"/>
        <v>1</v>
      </c>
      <c r="H587" s="14" t="str">
        <f t="shared" si="65"/>
        <v/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0</v>
      </c>
      <c r="D589" s="13">
        <v>1</v>
      </c>
      <c r="E589" s="14" t="str">
        <f t="shared" si="63"/>
        <v/>
      </c>
      <c r="F589" s="14">
        <f t="shared" si="64"/>
        <v>2.3148148148148147E-3</v>
      </c>
      <c r="G589" s="14">
        <f t="shared" si="66"/>
        <v>1</v>
      </c>
      <c r="H589" s="14" t="str">
        <f t="shared" si="65"/>
        <v/>
      </c>
    </row>
    <row r="590" spans="1:8" x14ac:dyDescent="0.2">
      <c r="A590" s="41"/>
      <c r="B590" s="12" t="s">
        <v>561</v>
      </c>
      <c r="C590" s="13">
        <v>1</v>
      </c>
      <c r="D590" s="13">
        <v>2</v>
      </c>
      <c r="E590" s="14">
        <f t="shared" si="63"/>
        <v>1.152073732718894E-3</v>
      </c>
      <c r="F590" s="14">
        <f t="shared" si="64"/>
        <v>4.6296296296296294E-3</v>
      </c>
      <c r="G590" s="14">
        <f t="shared" si="66"/>
        <v>1</v>
      </c>
      <c r="H590" s="14">
        <f t="shared" si="65"/>
        <v>1.152073732718894E-3</v>
      </c>
    </row>
    <row r="591" spans="1:8" x14ac:dyDescent="0.2">
      <c r="A591" s="41"/>
      <c r="B591" s="12" t="s">
        <v>562</v>
      </c>
      <c r="C591" s="13">
        <v>0</v>
      </c>
      <c r="D591" s="13">
        <v>0</v>
      </c>
      <c r="E591" s="14" t="str">
        <f t="shared" si="63"/>
        <v/>
      </c>
      <c r="F591" s="14" t="str">
        <f t="shared" si="64"/>
        <v/>
      </c>
      <c r="G591" s="14" t="str">
        <f t="shared" si="66"/>
        <v xml:space="preserve"> </v>
      </c>
      <c r="H591" s="14" t="str">
        <f t="shared" si="65"/>
        <v/>
      </c>
    </row>
    <row r="592" spans="1:8" ht="25.5" x14ac:dyDescent="0.2">
      <c r="A592" s="41"/>
      <c r="B592" s="12" t="s">
        <v>563</v>
      </c>
      <c r="C592" s="13">
        <v>0</v>
      </c>
      <c r="D592" s="13">
        <v>0</v>
      </c>
      <c r="E592" s="14" t="str">
        <f t="shared" si="63"/>
        <v/>
      </c>
      <c r="F592" s="14" t="str">
        <f t="shared" si="64"/>
        <v/>
      </c>
      <c r="G592" s="14" t="str">
        <f t="shared" si="66"/>
        <v xml:space="preserve"> </v>
      </c>
      <c r="H592" s="14" t="str">
        <f t="shared" si="65"/>
        <v/>
      </c>
    </row>
    <row r="593" spans="1:8" x14ac:dyDescent="0.2">
      <c r="A593" s="41"/>
      <c r="B593" s="12" t="s">
        <v>564</v>
      </c>
      <c r="C593" s="13">
        <v>0</v>
      </c>
      <c r="D593" s="13">
        <v>0</v>
      </c>
      <c r="E593" s="14" t="str">
        <f t="shared" si="63"/>
        <v/>
      </c>
      <c r="F593" s="14" t="str">
        <f t="shared" si="64"/>
        <v/>
      </c>
      <c r="G593" s="14" t="str">
        <f t="shared" si="66"/>
        <v xml:space="preserve"> </v>
      </c>
      <c r="H593" s="14" t="str">
        <f t="shared" si="65"/>
        <v/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23</v>
      </c>
      <c r="D597" s="13">
        <v>8</v>
      </c>
      <c r="E597" s="14">
        <f t="shared" si="63"/>
        <v>2.6497695852534562E-2</v>
      </c>
      <c r="F597" s="14">
        <f t="shared" si="64"/>
        <v>1.8518518518518517E-2</v>
      </c>
      <c r="G597" s="14">
        <f t="shared" si="66"/>
        <v>-0.65217391304347827</v>
      </c>
      <c r="H597" s="14">
        <f t="shared" si="65"/>
        <v>-1.7281105990783412E-2</v>
      </c>
    </row>
    <row r="598" spans="1:8" x14ac:dyDescent="0.2">
      <c r="A598" s="41"/>
      <c r="B598" s="12" t="s">
        <v>569</v>
      </c>
      <c r="C598" s="13">
        <v>2</v>
      </c>
      <c r="D598" s="13">
        <v>1</v>
      </c>
      <c r="E598" s="14">
        <f t="shared" si="63"/>
        <v>2.304147465437788E-3</v>
      </c>
      <c r="F598" s="14">
        <f t="shared" si="64"/>
        <v>2.3148148148148147E-3</v>
      </c>
      <c r="G598" s="14">
        <f t="shared" si="66"/>
        <v>-0.5</v>
      </c>
      <c r="H598" s="14">
        <f t="shared" si="65"/>
        <v>-1.152073732718894E-3</v>
      </c>
    </row>
    <row r="599" spans="1:8" x14ac:dyDescent="0.2">
      <c r="A599" s="41"/>
      <c r="B599" s="12" t="s">
        <v>570</v>
      </c>
      <c r="C599" s="13">
        <v>1</v>
      </c>
      <c r="D599" s="13">
        <v>0</v>
      </c>
      <c r="E599" s="14">
        <f t="shared" si="63"/>
        <v>1.152073732718894E-3</v>
      </c>
      <c r="F599" s="14" t="str">
        <f t="shared" si="64"/>
        <v/>
      </c>
      <c r="G599" s="14">
        <f t="shared" si="66"/>
        <v>-1</v>
      </c>
      <c r="H599" s="14">
        <f t="shared" si="65"/>
        <v>-1.152073732718894E-3</v>
      </c>
    </row>
    <row r="600" spans="1:8" x14ac:dyDescent="0.2">
      <c r="A600" s="41"/>
      <c r="B600" s="12" t="s">
        <v>571</v>
      </c>
      <c r="C600" s="13">
        <v>801</v>
      </c>
      <c r="D600" s="13">
        <v>303</v>
      </c>
      <c r="E600" s="14">
        <f t="shared" si="63"/>
        <v>0.92281105990783407</v>
      </c>
      <c r="F600" s="14">
        <f t="shared" si="64"/>
        <v>0.70138888888888884</v>
      </c>
      <c r="G600" s="14">
        <f t="shared" si="66"/>
        <v>-0.62172284644194753</v>
      </c>
      <c r="H600" s="14">
        <f t="shared" si="65"/>
        <v>-0.57373271889400912</v>
      </c>
    </row>
    <row r="601" spans="1:8" x14ac:dyDescent="0.2">
      <c r="A601" s="41"/>
      <c r="B601" s="12" t="s">
        <v>572</v>
      </c>
      <c r="C601" s="13">
        <v>3</v>
      </c>
      <c r="D601" s="13">
        <v>4</v>
      </c>
      <c r="E601" s="14">
        <f t="shared" si="63"/>
        <v>3.4562211981566822E-3</v>
      </c>
      <c r="F601" s="14">
        <f t="shared" si="64"/>
        <v>9.2592592592592587E-3</v>
      </c>
      <c r="G601" s="14">
        <f t="shared" si="66"/>
        <v>0.33333333333333331</v>
      </c>
      <c r="H601" s="14">
        <f t="shared" si="65"/>
        <v>1.152073732718894E-3</v>
      </c>
    </row>
    <row r="602" spans="1:8" x14ac:dyDescent="0.2">
      <c r="A602" s="41"/>
      <c r="B602" s="12" t="s">
        <v>573</v>
      </c>
      <c r="C602" s="13">
        <v>14</v>
      </c>
      <c r="D602" s="13">
        <v>36</v>
      </c>
      <c r="E602" s="14">
        <f t="shared" si="63"/>
        <v>1.6129032258064516E-2</v>
      </c>
      <c r="F602" s="14">
        <f t="shared" si="64"/>
        <v>8.3333333333333329E-2</v>
      </c>
      <c r="G602" s="14">
        <f t="shared" si="66"/>
        <v>1.5714285714285714</v>
      </c>
      <c r="H602" s="14">
        <f t="shared" si="65"/>
        <v>2.5345622119815666E-2</v>
      </c>
    </row>
    <row r="603" spans="1:8" x14ac:dyDescent="0.2">
      <c r="A603" s="41"/>
      <c r="B603" s="12" t="s">
        <v>574</v>
      </c>
      <c r="C603" s="13">
        <v>0</v>
      </c>
      <c r="D603" s="13">
        <v>0</v>
      </c>
      <c r="E603" s="14" t="str">
        <f t="shared" si="63"/>
        <v/>
      </c>
      <c r="F603" s="14" t="str">
        <f t="shared" si="64"/>
        <v/>
      </c>
      <c r="G603" s="14" t="str">
        <f t="shared" si="66"/>
        <v xml:space="preserve"> </v>
      </c>
      <c r="H603" s="14" t="str">
        <f t="shared" si="65"/>
        <v/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0</v>
      </c>
      <c r="D605" s="13">
        <v>1</v>
      </c>
      <c r="E605" s="14" t="str">
        <f t="shared" si="63"/>
        <v/>
      </c>
      <c r="F605" s="14">
        <f t="shared" si="64"/>
        <v>2.3148148148148147E-3</v>
      </c>
      <c r="G605" s="14">
        <f t="shared" si="66"/>
        <v>1</v>
      </c>
      <c r="H605" s="14" t="str">
        <f t="shared" si="65"/>
        <v/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0</v>
      </c>
      <c r="D608" s="13">
        <v>0</v>
      </c>
      <c r="E608" s="14" t="str">
        <f t="shared" si="63"/>
        <v/>
      </c>
      <c r="F608" s="14" t="str">
        <f t="shared" si="64"/>
        <v/>
      </c>
      <c r="G608" s="14" t="str">
        <f t="shared" si="66"/>
        <v xml:space="preserve"> </v>
      </c>
      <c r="H608" s="14" t="str">
        <f t="shared" si="65"/>
        <v/>
      </c>
    </row>
    <row r="609" spans="1:8" ht="25.5" x14ac:dyDescent="0.2">
      <c r="A609" s="41"/>
      <c r="B609" s="12" t="s">
        <v>580</v>
      </c>
      <c r="C609" s="13">
        <v>0</v>
      </c>
      <c r="D609" s="13">
        <v>0</v>
      </c>
      <c r="E609" s="14" t="str">
        <f t="shared" si="63"/>
        <v/>
      </c>
      <c r="F609" s="14" t="str">
        <f t="shared" si="64"/>
        <v/>
      </c>
      <c r="G609" s="14" t="str">
        <f t="shared" si="66"/>
        <v xml:space="preserve"> </v>
      </c>
      <c r="H609" s="14" t="str">
        <f t="shared" si="65"/>
        <v/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.75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628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629</v>
      </c>
      <c r="C8" s="10">
        <f>+C19+C75+C173+C349+C582</f>
        <v>4747</v>
      </c>
      <c r="D8" s="11">
        <f>+D19+D75+D173+D349+D582</f>
        <v>4093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-0.13777122393090374</v>
      </c>
      <c r="H8" s="9">
        <f t="shared" ref="H8:H13" si="1">+IF(OR(AND(E8=""),(G8="")),"",E8*G8)</f>
        <v>-0.13777122393090374</v>
      </c>
    </row>
    <row r="9" spans="1:8" x14ac:dyDescent="0.2">
      <c r="A9" s="41"/>
      <c r="B9" s="12" t="s">
        <v>8</v>
      </c>
      <c r="C9" s="13">
        <f>+C19</f>
        <v>99</v>
      </c>
      <c r="D9" s="13">
        <f>+D19</f>
        <v>34</v>
      </c>
      <c r="E9" s="14">
        <f t="shared" ref="E9:F13" si="2">+C9/C$8</f>
        <v>2.0855277017063408E-2</v>
      </c>
      <c r="F9" s="14">
        <f t="shared" si="2"/>
        <v>8.3068653799169313E-3</v>
      </c>
      <c r="G9" s="14">
        <f t="shared" si="0"/>
        <v>-0.65656565656565657</v>
      </c>
      <c r="H9" s="14">
        <f t="shared" si="1"/>
        <v>-1.3692858647566884E-2</v>
      </c>
    </row>
    <row r="10" spans="1:8" ht="25.5" x14ac:dyDescent="0.2">
      <c r="A10" s="41"/>
      <c r="B10" s="12" t="s">
        <v>9</v>
      </c>
      <c r="C10" s="13">
        <f>+C75</f>
        <v>1602</v>
      </c>
      <c r="D10" s="13">
        <f>+D75</f>
        <v>1168</v>
      </c>
      <c r="E10" s="14">
        <f t="shared" si="2"/>
        <v>0.33747630082157154</v>
      </c>
      <c r="F10" s="14">
        <f t="shared" si="2"/>
        <v>0.28536525775714633</v>
      </c>
      <c r="G10" s="14">
        <f t="shared" si="0"/>
        <v>-0.27091136079900124</v>
      </c>
      <c r="H10" s="14">
        <f t="shared" si="1"/>
        <v>-9.1426163892985052E-2</v>
      </c>
    </row>
    <row r="11" spans="1:8" ht="25.5" x14ac:dyDescent="0.2">
      <c r="A11" s="41"/>
      <c r="B11" s="12" t="s">
        <v>10</v>
      </c>
      <c r="C11" s="13">
        <f>+C173</f>
        <v>330</v>
      </c>
      <c r="D11" s="13">
        <f>+D173</f>
        <v>293</v>
      </c>
      <c r="E11" s="14">
        <f t="shared" si="2"/>
        <v>6.9517590056878034E-2</v>
      </c>
      <c r="F11" s="14">
        <f t="shared" si="2"/>
        <v>7.1585634009284138E-2</v>
      </c>
      <c r="G11" s="14">
        <f t="shared" si="0"/>
        <v>-0.11212121212121212</v>
      </c>
      <c r="H11" s="14">
        <f t="shared" si="1"/>
        <v>-7.7943964609226883E-3</v>
      </c>
    </row>
    <row r="12" spans="1:8" ht="25.5" x14ac:dyDescent="0.2">
      <c r="A12" s="41"/>
      <c r="B12" s="12" t="s">
        <v>11</v>
      </c>
      <c r="C12" s="13">
        <f>+C349</f>
        <v>2181</v>
      </c>
      <c r="D12" s="13">
        <f>+D349</f>
        <v>1634</v>
      </c>
      <c r="E12" s="14">
        <f t="shared" si="2"/>
        <v>0.45944807246682118</v>
      </c>
      <c r="F12" s="14">
        <f t="shared" si="2"/>
        <v>0.39921817737600784</v>
      </c>
      <c r="G12" s="14">
        <f t="shared" si="0"/>
        <v>-0.25080238422741863</v>
      </c>
      <c r="H12" s="14">
        <f t="shared" si="1"/>
        <v>-0.11523067200337056</v>
      </c>
    </row>
    <row r="13" spans="1:8" ht="25.5" x14ac:dyDescent="0.2">
      <c r="A13" s="41"/>
      <c r="B13" s="12" t="s">
        <v>12</v>
      </c>
      <c r="C13" s="13">
        <f>+C582</f>
        <v>535</v>
      </c>
      <c r="D13" s="13">
        <f>+D582</f>
        <v>964</v>
      </c>
      <c r="E13" s="14">
        <f t="shared" si="2"/>
        <v>0.11270275963766589</v>
      </c>
      <c r="F13" s="14">
        <f t="shared" si="2"/>
        <v>0.23552406547764476</v>
      </c>
      <c r="G13" s="14">
        <f t="shared" si="0"/>
        <v>0.80186915887850463</v>
      </c>
      <c r="H13" s="14">
        <f t="shared" si="1"/>
        <v>9.0372867073941432E-2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99</v>
      </c>
      <c r="D19" s="17">
        <f>SUM(D20:D69)</f>
        <v>34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-0.65656565656565657</v>
      </c>
      <c r="H19" s="18">
        <f t="shared" ref="H19:H50" si="5">+IF(OR(AND(E19=""),(G19="")),"",E19*G19)</f>
        <v>-0.65656565656565657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5</v>
      </c>
      <c r="E21" s="14" t="str">
        <f t="shared" si="3"/>
        <v/>
      </c>
      <c r="F21" s="14">
        <f t="shared" si="4"/>
        <v>0.14705882352941177</v>
      </c>
      <c r="G21" s="14">
        <f t="shared" si="6"/>
        <v>1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1</v>
      </c>
      <c r="D26" s="13">
        <v>0</v>
      </c>
      <c r="E26" s="14">
        <f t="shared" si="3"/>
        <v>1.0101010101010102E-2</v>
      </c>
      <c r="F26" s="14" t="str">
        <f t="shared" si="4"/>
        <v/>
      </c>
      <c r="G26" s="14">
        <f t="shared" si="6"/>
        <v>-1</v>
      </c>
      <c r="H26" s="14">
        <f t="shared" si="5"/>
        <v>-1.0101010101010102E-2</v>
      </c>
    </row>
    <row r="27" spans="1:8" x14ac:dyDescent="0.2">
      <c r="A27" s="41"/>
      <c r="B27" s="12" t="s">
        <v>23</v>
      </c>
      <c r="C27" s="13">
        <v>8</v>
      </c>
      <c r="D27" s="13">
        <v>0</v>
      </c>
      <c r="E27" s="14">
        <f t="shared" si="3"/>
        <v>8.0808080808080815E-2</v>
      </c>
      <c r="F27" s="14" t="str">
        <f t="shared" si="4"/>
        <v/>
      </c>
      <c r="G27" s="14">
        <f t="shared" si="6"/>
        <v>-1</v>
      </c>
      <c r="H27" s="14">
        <f t="shared" si="5"/>
        <v>-8.0808080808080815E-2</v>
      </c>
    </row>
    <row r="28" spans="1:8" x14ac:dyDescent="0.2">
      <c r="A28" s="41"/>
      <c r="B28" s="12" t="s">
        <v>24</v>
      </c>
      <c r="C28" s="13">
        <v>0</v>
      </c>
      <c r="D28" s="13">
        <v>0</v>
      </c>
      <c r="E28" s="14" t="str">
        <f t="shared" si="3"/>
        <v/>
      </c>
      <c r="F28" s="14" t="str">
        <f t="shared" si="4"/>
        <v/>
      </c>
      <c r="G28" s="14" t="str">
        <f t="shared" si="6"/>
        <v xml:space="preserve"> </v>
      </c>
      <c r="H28" s="14" t="str">
        <f t="shared" si="5"/>
        <v/>
      </c>
    </row>
    <row r="29" spans="1:8" x14ac:dyDescent="0.2">
      <c r="A29" s="41"/>
      <c r="B29" s="12" t="s">
        <v>25</v>
      </c>
      <c r="C29" s="13">
        <v>1</v>
      </c>
      <c r="D29" s="13">
        <v>1</v>
      </c>
      <c r="E29" s="14">
        <f t="shared" si="3"/>
        <v>1.0101010101010102E-2</v>
      </c>
      <c r="F29" s="14">
        <f t="shared" si="4"/>
        <v>2.9411764705882353E-2</v>
      </c>
      <c r="G29" s="14">
        <f t="shared" si="6"/>
        <v>0</v>
      </c>
      <c r="H29" s="14">
        <f t="shared" si="5"/>
        <v>0</v>
      </c>
    </row>
    <row r="30" spans="1:8" x14ac:dyDescent="0.2">
      <c r="A30" s="41"/>
      <c r="B30" s="12" t="s">
        <v>26</v>
      </c>
      <c r="C30" s="13">
        <v>69</v>
      </c>
      <c r="D30" s="13">
        <v>12</v>
      </c>
      <c r="E30" s="14">
        <f t="shared" si="3"/>
        <v>0.69696969696969702</v>
      </c>
      <c r="F30" s="14">
        <f t="shared" si="4"/>
        <v>0.35294117647058826</v>
      </c>
      <c r="G30" s="14">
        <f t="shared" si="6"/>
        <v>-0.82608695652173914</v>
      </c>
      <c r="H30" s="14">
        <f t="shared" si="5"/>
        <v>-0.5757575757575758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2</v>
      </c>
      <c r="D36" s="13">
        <v>1</v>
      </c>
      <c r="E36" s="14">
        <f t="shared" si="3"/>
        <v>2.0202020202020204E-2</v>
      </c>
      <c r="F36" s="14">
        <f t="shared" si="4"/>
        <v>2.9411764705882353E-2</v>
      </c>
      <c r="G36" s="14">
        <f t="shared" si="6"/>
        <v>-0.5</v>
      </c>
      <c r="H36" s="14">
        <f t="shared" si="5"/>
        <v>-1.0101010101010102E-2</v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3</v>
      </c>
      <c r="D38" s="13">
        <v>0</v>
      </c>
      <c r="E38" s="14">
        <f t="shared" si="3"/>
        <v>3.0303030303030304E-2</v>
      </c>
      <c r="F38" s="14" t="str">
        <f t="shared" si="4"/>
        <v/>
      </c>
      <c r="G38" s="14">
        <f t="shared" si="6"/>
        <v>-1</v>
      </c>
      <c r="H38" s="14">
        <f t="shared" si="5"/>
        <v>-3.0303030303030304E-2</v>
      </c>
    </row>
    <row r="39" spans="1:8" x14ac:dyDescent="0.2">
      <c r="A39" s="41"/>
      <c r="B39" s="12" t="s">
        <v>35</v>
      </c>
      <c r="C39" s="13">
        <v>1</v>
      </c>
      <c r="D39" s="13">
        <v>0</v>
      </c>
      <c r="E39" s="14">
        <f t="shared" si="3"/>
        <v>1.0101010101010102E-2</v>
      </c>
      <c r="F39" s="14" t="str">
        <f t="shared" si="4"/>
        <v/>
      </c>
      <c r="G39" s="14">
        <f t="shared" si="6"/>
        <v>-1</v>
      </c>
      <c r="H39" s="14">
        <f t="shared" si="5"/>
        <v>-1.0101010101010102E-2</v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0</v>
      </c>
      <c r="E45" s="14" t="str">
        <f t="shared" si="3"/>
        <v/>
      </c>
      <c r="F45" s="14" t="str">
        <f t="shared" si="4"/>
        <v/>
      </c>
      <c r="G45" s="14" t="str">
        <f t="shared" si="6"/>
        <v xml:space="preserve"> 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5</v>
      </c>
      <c r="D50" s="13">
        <v>2</v>
      </c>
      <c r="E50" s="14">
        <f t="shared" si="3"/>
        <v>5.0505050505050504E-2</v>
      </c>
      <c r="F50" s="14">
        <f t="shared" si="4"/>
        <v>5.8823529411764705E-2</v>
      </c>
      <c r="G50" s="14">
        <f t="shared" si="6"/>
        <v>-0.6</v>
      </c>
      <c r="H50" s="14">
        <f t="shared" si="5"/>
        <v>-3.03030303030303E-2</v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2</v>
      </c>
      <c r="D54" s="13">
        <v>0</v>
      </c>
      <c r="E54" s="14">
        <f t="shared" si="7"/>
        <v>2.0202020202020204E-2</v>
      </c>
      <c r="F54" s="14" t="str">
        <f t="shared" si="8"/>
        <v/>
      </c>
      <c r="G54" s="14">
        <f t="shared" si="10"/>
        <v>-1</v>
      </c>
      <c r="H54" s="14">
        <f t="shared" si="9"/>
        <v>-2.0202020202020204E-2</v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1</v>
      </c>
      <c r="D61" s="13">
        <v>0</v>
      </c>
      <c r="E61" s="14">
        <f t="shared" si="7"/>
        <v>1.0101010101010102E-2</v>
      </c>
      <c r="F61" s="14" t="str">
        <f t="shared" si="8"/>
        <v/>
      </c>
      <c r="G61" s="14">
        <f t="shared" si="10"/>
        <v>-1</v>
      </c>
      <c r="H61" s="14">
        <f t="shared" si="9"/>
        <v>-1.0101010101010102E-2</v>
      </c>
    </row>
    <row r="62" spans="1:8" x14ac:dyDescent="0.2">
      <c r="A62" s="41"/>
      <c r="B62" s="12" t="s">
        <v>58</v>
      </c>
      <c r="C62" s="13">
        <v>0</v>
      </c>
      <c r="D62" s="13">
        <v>0</v>
      </c>
      <c r="E62" s="14" t="str">
        <f t="shared" si="7"/>
        <v/>
      </c>
      <c r="F62" s="14" t="str">
        <f t="shared" si="8"/>
        <v/>
      </c>
      <c r="G62" s="14" t="str">
        <f t="shared" si="10"/>
        <v xml:space="preserve"> </v>
      </c>
      <c r="H62" s="14" t="str">
        <f t="shared" si="9"/>
        <v/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3</v>
      </c>
      <c r="D64" s="13">
        <v>2</v>
      </c>
      <c r="E64" s="14">
        <f t="shared" si="7"/>
        <v>3.0303030303030304E-2</v>
      </c>
      <c r="F64" s="14">
        <f t="shared" si="8"/>
        <v>5.8823529411764705E-2</v>
      </c>
      <c r="G64" s="14">
        <f t="shared" si="10"/>
        <v>-0.33333333333333331</v>
      </c>
      <c r="H64" s="14">
        <f t="shared" si="9"/>
        <v>-1.01010101010101E-2</v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1</v>
      </c>
      <c r="D67" s="13">
        <v>4</v>
      </c>
      <c r="E67" s="14">
        <f t="shared" si="7"/>
        <v>1.0101010101010102E-2</v>
      </c>
      <c r="F67" s="14">
        <f t="shared" si="8"/>
        <v>0.11764705882352941</v>
      </c>
      <c r="G67" s="14">
        <f t="shared" si="10"/>
        <v>3</v>
      </c>
      <c r="H67" s="14">
        <f t="shared" si="9"/>
        <v>3.0303030303030304E-2</v>
      </c>
    </row>
    <row r="68" spans="1:8" x14ac:dyDescent="0.2">
      <c r="A68" s="41"/>
      <c r="B68" s="12" t="s">
        <v>64</v>
      </c>
      <c r="C68" s="13">
        <v>2</v>
      </c>
      <c r="D68" s="13">
        <v>7</v>
      </c>
      <c r="E68" s="14">
        <f t="shared" si="7"/>
        <v>2.0202020202020204E-2</v>
      </c>
      <c r="F68" s="14">
        <f t="shared" si="8"/>
        <v>0.20588235294117646</v>
      </c>
      <c r="G68" s="14">
        <f t="shared" si="10"/>
        <v>2.5</v>
      </c>
      <c r="H68" s="14">
        <f t="shared" si="9"/>
        <v>5.0505050505050511E-2</v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1602</v>
      </c>
      <c r="D75" s="17">
        <f>SUM(D76:D167)</f>
        <v>1168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-0.27091136079900124</v>
      </c>
      <c r="H75" s="18">
        <f t="shared" ref="H75:H106" si="13">+IF(OR(AND(E75=""),(G75="")),"",E75*G75)</f>
        <v>-0.27091136079900124</v>
      </c>
    </row>
    <row r="76" spans="1:8" x14ac:dyDescent="0.2">
      <c r="A76" s="41"/>
      <c r="B76" s="12" t="s">
        <v>66</v>
      </c>
      <c r="C76" s="13">
        <v>15</v>
      </c>
      <c r="D76" s="13">
        <v>10</v>
      </c>
      <c r="E76" s="14">
        <f t="shared" si="11"/>
        <v>9.3632958801498131E-3</v>
      </c>
      <c r="F76" s="14">
        <f t="shared" si="12"/>
        <v>8.5616438356164379E-3</v>
      </c>
      <c r="G76" s="14">
        <f t="shared" ref="G76:G107" si="14">+IF(AND(C76=0,D76=0)," ",IF(C76=0,1,IF(D76=0,-1,(D76-C76)/C76)))</f>
        <v>-0.33333333333333331</v>
      </c>
      <c r="H76" s="14">
        <f t="shared" si="13"/>
        <v>-3.1210986267166041E-3</v>
      </c>
    </row>
    <row r="77" spans="1:8" ht="25.5" x14ac:dyDescent="0.2">
      <c r="A77" s="41"/>
      <c r="B77" s="12" t="s">
        <v>67</v>
      </c>
      <c r="C77" s="13">
        <v>64</v>
      </c>
      <c r="D77" s="13">
        <v>0</v>
      </c>
      <c r="E77" s="14">
        <f t="shared" si="11"/>
        <v>3.9950062421972535E-2</v>
      </c>
      <c r="F77" s="14" t="str">
        <f t="shared" si="12"/>
        <v/>
      </c>
      <c r="G77" s="14">
        <f t="shared" si="14"/>
        <v>-1</v>
      </c>
      <c r="H77" s="14">
        <f t="shared" si="13"/>
        <v>-3.9950062421972535E-2</v>
      </c>
    </row>
    <row r="78" spans="1:8" x14ac:dyDescent="0.2">
      <c r="A78" s="41"/>
      <c r="B78" s="12" t="s">
        <v>68</v>
      </c>
      <c r="C78" s="13">
        <v>17</v>
      </c>
      <c r="D78" s="13">
        <v>9</v>
      </c>
      <c r="E78" s="14">
        <f t="shared" si="11"/>
        <v>1.0611735330836454E-2</v>
      </c>
      <c r="F78" s="14">
        <f t="shared" si="12"/>
        <v>7.7054794520547941E-3</v>
      </c>
      <c r="G78" s="14">
        <f t="shared" si="14"/>
        <v>-0.47058823529411764</v>
      </c>
      <c r="H78" s="14">
        <f t="shared" si="13"/>
        <v>-4.9937578027465668E-3</v>
      </c>
    </row>
    <row r="79" spans="1:8" x14ac:dyDescent="0.2">
      <c r="A79" s="41"/>
      <c r="B79" s="12" t="s">
        <v>69</v>
      </c>
      <c r="C79" s="13">
        <v>5</v>
      </c>
      <c r="D79" s="13">
        <v>9</v>
      </c>
      <c r="E79" s="14">
        <f t="shared" si="11"/>
        <v>3.1210986267166041E-3</v>
      </c>
      <c r="F79" s="14">
        <f t="shared" si="12"/>
        <v>7.7054794520547941E-3</v>
      </c>
      <c r="G79" s="14">
        <f t="shared" si="14"/>
        <v>0.8</v>
      </c>
      <c r="H79" s="14">
        <f t="shared" si="13"/>
        <v>2.4968789013732834E-3</v>
      </c>
    </row>
    <row r="80" spans="1:8" ht="25.5" x14ac:dyDescent="0.2">
      <c r="A80" s="41"/>
      <c r="B80" s="12" t="s">
        <v>70</v>
      </c>
      <c r="C80" s="13">
        <v>10</v>
      </c>
      <c r="D80" s="13">
        <v>35</v>
      </c>
      <c r="E80" s="14">
        <f t="shared" si="11"/>
        <v>6.2421972534332081E-3</v>
      </c>
      <c r="F80" s="14">
        <f t="shared" si="12"/>
        <v>2.9965753424657533E-2</v>
      </c>
      <c r="G80" s="14">
        <f t="shared" si="14"/>
        <v>2.5</v>
      </c>
      <c r="H80" s="14">
        <f t="shared" si="13"/>
        <v>1.5605493133583021E-2</v>
      </c>
    </row>
    <row r="81" spans="1:8" x14ac:dyDescent="0.2">
      <c r="A81" s="41"/>
      <c r="B81" s="12" t="s">
        <v>71</v>
      </c>
      <c r="C81" s="13">
        <v>0</v>
      </c>
      <c r="D81" s="13">
        <v>0</v>
      </c>
      <c r="E81" s="14" t="str">
        <f t="shared" si="11"/>
        <v/>
      </c>
      <c r="F81" s="14" t="str">
        <f t="shared" si="12"/>
        <v/>
      </c>
      <c r="G81" s="14" t="str">
        <f t="shared" si="14"/>
        <v xml:space="preserve"> 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1</v>
      </c>
      <c r="D82" s="13">
        <v>0</v>
      </c>
      <c r="E82" s="14">
        <f t="shared" si="11"/>
        <v>6.2421972534332086E-4</v>
      </c>
      <c r="F82" s="14" t="str">
        <f t="shared" si="12"/>
        <v/>
      </c>
      <c r="G82" s="14">
        <f t="shared" si="14"/>
        <v>-1</v>
      </c>
      <c r="H82" s="14">
        <f t="shared" si="13"/>
        <v>-6.2421972534332086E-4</v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3</v>
      </c>
      <c r="D84" s="13">
        <v>0</v>
      </c>
      <c r="E84" s="14">
        <f t="shared" si="11"/>
        <v>1.8726591760299626E-3</v>
      </c>
      <c r="F84" s="14" t="str">
        <f t="shared" si="12"/>
        <v/>
      </c>
      <c r="G84" s="14">
        <f t="shared" si="14"/>
        <v>-1</v>
      </c>
      <c r="H84" s="14">
        <f t="shared" si="13"/>
        <v>-1.8726591760299626E-3</v>
      </c>
    </row>
    <row r="85" spans="1:8" x14ac:dyDescent="0.2">
      <c r="A85" s="41"/>
      <c r="B85" s="12" t="s">
        <v>75</v>
      </c>
      <c r="C85" s="13">
        <v>0</v>
      </c>
      <c r="D85" s="13">
        <v>0</v>
      </c>
      <c r="E85" s="14" t="str">
        <f t="shared" si="11"/>
        <v/>
      </c>
      <c r="F85" s="14" t="str">
        <f t="shared" si="12"/>
        <v/>
      </c>
      <c r="G85" s="14" t="str">
        <f t="shared" si="14"/>
        <v xml:space="preserve"> </v>
      </c>
      <c r="H85" s="14" t="str">
        <f t="shared" si="13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16</v>
      </c>
      <c r="D87" s="13">
        <v>4</v>
      </c>
      <c r="E87" s="14">
        <f t="shared" si="11"/>
        <v>9.9875156054931337E-3</v>
      </c>
      <c r="F87" s="14">
        <f t="shared" si="12"/>
        <v>3.4246575342465752E-3</v>
      </c>
      <c r="G87" s="14">
        <f t="shared" si="14"/>
        <v>-0.75</v>
      </c>
      <c r="H87" s="14">
        <f t="shared" si="13"/>
        <v>-7.4906367041198503E-3</v>
      </c>
    </row>
    <row r="88" spans="1:8" x14ac:dyDescent="0.2">
      <c r="A88" s="41"/>
      <c r="B88" s="12" t="s">
        <v>78</v>
      </c>
      <c r="C88" s="13">
        <v>0</v>
      </c>
      <c r="D88" s="13">
        <v>0</v>
      </c>
      <c r="E88" s="14" t="str">
        <f t="shared" si="11"/>
        <v/>
      </c>
      <c r="F88" s="14" t="str">
        <f t="shared" si="12"/>
        <v/>
      </c>
      <c r="G88" s="14" t="str">
        <f t="shared" si="14"/>
        <v xml:space="preserve"> </v>
      </c>
      <c r="H88" s="14" t="str">
        <f t="shared" si="13"/>
        <v/>
      </c>
    </row>
    <row r="89" spans="1:8" x14ac:dyDescent="0.2">
      <c r="A89" s="41"/>
      <c r="B89" s="12" t="s">
        <v>79</v>
      </c>
      <c r="C89" s="13">
        <v>1</v>
      </c>
      <c r="D89" s="13">
        <v>0</v>
      </c>
      <c r="E89" s="14">
        <f t="shared" si="11"/>
        <v>6.2421972534332086E-4</v>
      </c>
      <c r="F89" s="14" t="str">
        <f t="shared" si="12"/>
        <v/>
      </c>
      <c r="G89" s="14">
        <f t="shared" si="14"/>
        <v>-1</v>
      </c>
      <c r="H89" s="14">
        <f t="shared" si="13"/>
        <v>-6.2421972534332086E-4</v>
      </c>
    </row>
    <row r="90" spans="1:8" x14ac:dyDescent="0.2">
      <c r="A90" s="41"/>
      <c r="B90" s="12" t="s">
        <v>80</v>
      </c>
      <c r="C90" s="13">
        <v>1</v>
      </c>
      <c r="D90" s="13">
        <v>0</v>
      </c>
      <c r="E90" s="14">
        <f t="shared" si="11"/>
        <v>6.2421972534332086E-4</v>
      </c>
      <c r="F90" s="14" t="str">
        <f t="shared" si="12"/>
        <v/>
      </c>
      <c r="G90" s="14">
        <f t="shared" si="14"/>
        <v>-1</v>
      </c>
      <c r="H90" s="14">
        <f t="shared" si="13"/>
        <v>-6.2421972534332086E-4</v>
      </c>
    </row>
    <row r="91" spans="1:8" x14ac:dyDescent="0.2">
      <c r="A91" s="41"/>
      <c r="B91" s="12" t="s">
        <v>81</v>
      </c>
      <c r="C91" s="13">
        <v>9</v>
      </c>
      <c r="D91" s="13">
        <v>4</v>
      </c>
      <c r="E91" s="14">
        <f t="shared" si="11"/>
        <v>5.6179775280898875E-3</v>
      </c>
      <c r="F91" s="14">
        <f t="shared" si="12"/>
        <v>3.4246575342465752E-3</v>
      </c>
      <c r="G91" s="14">
        <f t="shared" si="14"/>
        <v>-0.55555555555555558</v>
      </c>
      <c r="H91" s="14">
        <f t="shared" si="13"/>
        <v>-3.1210986267166045E-3</v>
      </c>
    </row>
    <row r="92" spans="1:8" x14ac:dyDescent="0.2">
      <c r="A92" s="41"/>
      <c r="B92" s="12" t="s">
        <v>82</v>
      </c>
      <c r="C92" s="13">
        <v>0</v>
      </c>
      <c r="D92" s="13">
        <v>0</v>
      </c>
      <c r="E92" s="14" t="str">
        <f t="shared" si="11"/>
        <v/>
      </c>
      <c r="F92" s="14" t="str">
        <f t="shared" si="12"/>
        <v/>
      </c>
      <c r="G92" s="14" t="str">
        <f t="shared" si="14"/>
        <v xml:space="preserve"> </v>
      </c>
      <c r="H92" s="14" t="str">
        <f t="shared" si="13"/>
        <v/>
      </c>
    </row>
    <row r="93" spans="1:8" x14ac:dyDescent="0.2">
      <c r="A93" s="41"/>
      <c r="B93" s="12" t="s">
        <v>83</v>
      </c>
      <c r="C93" s="13">
        <v>0</v>
      </c>
      <c r="D93" s="13">
        <v>2</v>
      </c>
      <c r="E93" s="14" t="str">
        <f t="shared" si="11"/>
        <v/>
      </c>
      <c r="F93" s="14">
        <f t="shared" si="12"/>
        <v>1.7123287671232876E-3</v>
      </c>
      <c r="G93" s="14">
        <f t="shared" si="14"/>
        <v>1</v>
      </c>
      <c r="H93" s="14" t="str">
        <f t="shared" si="13"/>
        <v/>
      </c>
    </row>
    <row r="94" spans="1:8" x14ac:dyDescent="0.2">
      <c r="A94" s="41"/>
      <c r="B94" s="12" t="s">
        <v>84</v>
      </c>
      <c r="C94" s="13">
        <v>4</v>
      </c>
      <c r="D94" s="13">
        <v>0</v>
      </c>
      <c r="E94" s="14">
        <f t="shared" si="11"/>
        <v>2.4968789013732834E-3</v>
      </c>
      <c r="F94" s="14" t="str">
        <f t="shared" si="12"/>
        <v/>
      </c>
      <c r="G94" s="14">
        <f t="shared" si="14"/>
        <v>-1</v>
      </c>
      <c r="H94" s="14">
        <f t="shared" si="13"/>
        <v>-2.4968789013732834E-3</v>
      </c>
    </row>
    <row r="95" spans="1:8" x14ac:dyDescent="0.2">
      <c r="A95" s="41"/>
      <c r="B95" s="12" t="s">
        <v>85</v>
      </c>
      <c r="C95" s="13">
        <v>0</v>
      </c>
      <c r="D95" s="13">
        <v>0</v>
      </c>
      <c r="E95" s="14" t="str">
        <f t="shared" si="11"/>
        <v/>
      </c>
      <c r="F95" s="14" t="str">
        <f t="shared" si="12"/>
        <v/>
      </c>
      <c r="G95" s="14" t="str">
        <f t="shared" si="14"/>
        <v xml:space="preserve"> </v>
      </c>
      <c r="H95" s="14" t="str">
        <f t="shared" si="13"/>
        <v/>
      </c>
    </row>
    <row r="96" spans="1:8" x14ac:dyDescent="0.2">
      <c r="A96" s="41"/>
      <c r="B96" s="12" t="s">
        <v>86</v>
      </c>
      <c r="C96" s="13">
        <v>0</v>
      </c>
      <c r="D96" s="13">
        <v>0</v>
      </c>
      <c r="E96" s="14" t="str">
        <f t="shared" si="11"/>
        <v/>
      </c>
      <c r="F96" s="14" t="str">
        <f t="shared" si="12"/>
        <v/>
      </c>
      <c r="G96" s="14" t="str">
        <f t="shared" si="14"/>
        <v xml:space="preserve"> </v>
      </c>
      <c r="H96" s="14" t="str">
        <f t="shared" si="13"/>
        <v/>
      </c>
    </row>
    <row r="97" spans="1:8" x14ac:dyDescent="0.2">
      <c r="A97" s="41"/>
      <c r="B97" s="12" t="s">
        <v>87</v>
      </c>
      <c r="C97" s="13">
        <v>0</v>
      </c>
      <c r="D97" s="13">
        <v>0</v>
      </c>
      <c r="E97" s="14" t="str">
        <f t="shared" si="11"/>
        <v/>
      </c>
      <c r="F97" s="14" t="str">
        <f t="shared" si="12"/>
        <v/>
      </c>
      <c r="G97" s="14" t="str">
        <f t="shared" si="14"/>
        <v xml:space="preserve"> 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6</v>
      </c>
      <c r="D99" s="13">
        <v>17</v>
      </c>
      <c r="E99" s="14">
        <f t="shared" si="11"/>
        <v>3.7453183520599251E-3</v>
      </c>
      <c r="F99" s="14">
        <f t="shared" si="12"/>
        <v>1.4554794520547944E-2</v>
      </c>
      <c r="G99" s="14">
        <f t="shared" si="14"/>
        <v>1.8333333333333333</v>
      </c>
      <c r="H99" s="14">
        <f t="shared" si="13"/>
        <v>6.8664169787765288E-3</v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2</v>
      </c>
      <c r="D103" s="13">
        <v>5</v>
      </c>
      <c r="E103" s="14">
        <f t="shared" si="11"/>
        <v>1.2484394506866417E-3</v>
      </c>
      <c r="F103" s="14">
        <f t="shared" si="12"/>
        <v>4.2808219178082189E-3</v>
      </c>
      <c r="G103" s="14">
        <f t="shared" si="14"/>
        <v>1.5</v>
      </c>
      <c r="H103" s="14">
        <f t="shared" si="13"/>
        <v>1.8726591760299626E-3</v>
      </c>
    </row>
    <row r="104" spans="1:8" x14ac:dyDescent="0.2">
      <c r="A104" s="41"/>
      <c r="B104" s="12" t="s">
        <v>94</v>
      </c>
      <c r="C104" s="13">
        <v>2</v>
      </c>
      <c r="D104" s="13">
        <v>0</v>
      </c>
      <c r="E104" s="14">
        <f t="shared" si="11"/>
        <v>1.2484394506866417E-3</v>
      </c>
      <c r="F104" s="14" t="str">
        <f t="shared" si="12"/>
        <v/>
      </c>
      <c r="G104" s="14">
        <f t="shared" si="14"/>
        <v>-1</v>
      </c>
      <c r="H104" s="14">
        <f t="shared" si="13"/>
        <v>-1.2484394506866417E-3</v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4</v>
      </c>
      <c r="D106" s="13">
        <v>0</v>
      </c>
      <c r="E106" s="14">
        <f t="shared" si="11"/>
        <v>2.4968789013732834E-3</v>
      </c>
      <c r="F106" s="14" t="str">
        <f t="shared" si="12"/>
        <v/>
      </c>
      <c r="G106" s="14">
        <f t="shared" si="14"/>
        <v>-1</v>
      </c>
      <c r="H106" s="14">
        <f t="shared" si="13"/>
        <v>-2.4968789013732834E-3</v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0</v>
      </c>
      <c r="E108" s="14" t="str">
        <f t="shared" si="15"/>
        <v/>
      </c>
      <c r="F108" s="14" t="str">
        <f t="shared" si="16"/>
        <v/>
      </c>
      <c r="G108" s="14" t="str">
        <f t="shared" ref="G108:G139" si="18">+IF(AND(C108=0,D108=0)," ",IF(C108=0,1,IF(D108=0,-1,(D108-C108)/C108)))</f>
        <v xml:space="preserve"> 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1</v>
      </c>
      <c r="D109" s="13">
        <v>2</v>
      </c>
      <c r="E109" s="14">
        <f t="shared" si="15"/>
        <v>6.2421972534332086E-4</v>
      </c>
      <c r="F109" s="14">
        <f t="shared" si="16"/>
        <v>1.7123287671232876E-3</v>
      </c>
      <c r="G109" s="14">
        <f t="shared" si="18"/>
        <v>1</v>
      </c>
      <c r="H109" s="14">
        <f t="shared" si="17"/>
        <v>6.2421972534332086E-4</v>
      </c>
    </row>
    <row r="110" spans="1:8" x14ac:dyDescent="0.2">
      <c r="A110" s="41"/>
      <c r="B110" s="12" t="s">
        <v>101</v>
      </c>
      <c r="C110" s="13">
        <v>0</v>
      </c>
      <c r="D110" s="13">
        <v>1</v>
      </c>
      <c r="E110" s="14" t="str">
        <f t="shared" si="15"/>
        <v/>
      </c>
      <c r="F110" s="14">
        <f t="shared" si="16"/>
        <v>8.5616438356164379E-4</v>
      </c>
      <c r="G110" s="14">
        <f t="shared" si="18"/>
        <v>1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5</v>
      </c>
      <c r="D111" s="13">
        <v>0</v>
      </c>
      <c r="E111" s="14">
        <f t="shared" si="15"/>
        <v>3.1210986267166041E-3</v>
      </c>
      <c r="F111" s="14" t="str">
        <f t="shared" si="16"/>
        <v/>
      </c>
      <c r="G111" s="14">
        <f t="shared" si="18"/>
        <v>-1</v>
      </c>
      <c r="H111" s="14">
        <f t="shared" si="17"/>
        <v>-3.1210986267166041E-3</v>
      </c>
    </row>
    <row r="112" spans="1:8" ht="25.5" x14ac:dyDescent="0.2">
      <c r="A112" s="41"/>
      <c r="B112" s="12" t="s">
        <v>103</v>
      </c>
      <c r="C112" s="13">
        <v>0</v>
      </c>
      <c r="D112" s="13">
        <v>1</v>
      </c>
      <c r="E112" s="14" t="str">
        <f t="shared" si="15"/>
        <v/>
      </c>
      <c r="F112" s="14">
        <f t="shared" si="16"/>
        <v>8.5616438356164379E-4</v>
      </c>
      <c r="G112" s="14">
        <f t="shared" si="18"/>
        <v>1</v>
      </c>
      <c r="H112" s="14" t="str">
        <f t="shared" si="17"/>
        <v/>
      </c>
    </row>
    <row r="113" spans="1:8" ht="25.5" x14ac:dyDescent="0.2">
      <c r="A113" s="41"/>
      <c r="B113" s="12" t="s">
        <v>104</v>
      </c>
      <c r="C113" s="13">
        <v>1</v>
      </c>
      <c r="D113" s="13">
        <v>4</v>
      </c>
      <c r="E113" s="14">
        <f t="shared" si="15"/>
        <v>6.2421972534332086E-4</v>
      </c>
      <c r="F113" s="14">
        <f t="shared" si="16"/>
        <v>3.4246575342465752E-3</v>
      </c>
      <c r="G113" s="14">
        <f t="shared" si="18"/>
        <v>3</v>
      </c>
      <c r="H113" s="14">
        <f t="shared" si="17"/>
        <v>1.8726591760299626E-3</v>
      </c>
    </row>
    <row r="114" spans="1:8" x14ac:dyDescent="0.2">
      <c r="A114" s="41"/>
      <c r="B114" s="12" t="s">
        <v>105</v>
      </c>
      <c r="C114" s="13">
        <v>124</v>
      </c>
      <c r="D114" s="13">
        <v>9</v>
      </c>
      <c r="E114" s="14">
        <f t="shared" si="15"/>
        <v>7.740324594257178E-2</v>
      </c>
      <c r="F114" s="14">
        <f t="shared" si="16"/>
        <v>7.7054794520547941E-3</v>
      </c>
      <c r="G114" s="14">
        <f t="shared" si="18"/>
        <v>-0.92741935483870963</v>
      </c>
      <c r="H114" s="14">
        <f t="shared" si="17"/>
        <v>-7.1785268414481893E-2</v>
      </c>
    </row>
    <row r="115" spans="1:8" x14ac:dyDescent="0.2">
      <c r="A115" s="41"/>
      <c r="B115" s="12" t="s">
        <v>106</v>
      </c>
      <c r="C115" s="13">
        <v>118</v>
      </c>
      <c r="D115" s="13">
        <v>28</v>
      </c>
      <c r="E115" s="14">
        <f t="shared" si="15"/>
        <v>7.365792759051186E-2</v>
      </c>
      <c r="F115" s="14">
        <f t="shared" si="16"/>
        <v>2.3972602739726026E-2</v>
      </c>
      <c r="G115" s="14">
        <f t="shared" si="18"/>
        <v>-0.76271186440677963</v>
      </c>
      <c r="H115" s="14">
        <f t="shared" si="17"/>
        <v>-5.6179775280898875E-2</v>
      </c>
    </row>
    <row r="116" spans="1:8" x14ac:dyDescent="0.2">
      <c r="A116" s="41"/>
      <c r="B116" s="12" t="s">
        <v>107</v>
      </c>
      <c r="C116" s="13">
        <v>0</v>
      </c>
      <c r="D116" s="13">
        <v>4</v>
      </c>
      <c r="E116" s="14" t="str">
        <f t="shared" si="15"/>
        <v/>
      </c>
      <c r="F116" s="14">
        <f t="shared" si="16"/>
        <v>3.4246575342465752E-3</v>
      </c>
      <c r="G116" s="14">
        <f t="shared" si="18"/>
        <v>1</v>
      </c>
      <c r="H116" s="14" t="str">
        <f t="shared" si="17"/>
        <v/>
      </c>
    </row>
    <row r="117" spans="1:8" x14ac:dyDescent="0.2">
      <c r="A117" s="41"/>
      <c r="B117" s="12" t="s">
        <v>108</v>
      </c>
      <c r="C117" s="13">
        <v>0</v>
      </c>
      <c r="D117" s="13">
        <v>0</v>
      </c>
      <c r="E117" s="14" t="str">
        <f t="shared" si="15"/>
        <v/>
      </c>
      <c r="F117" s="14" t="str">
        <f t="shared" si="16"/>
        <v/>
      </c>
      <c r="G117" s="14" t="str">
        <f t="shared" si="18"/>
        <v xml:space="preserve"> </v>
      </c>
      <c r="H117" s="14" t="str">
        <f t="shared" si="17"/>
        <v/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15</v>
      </c>
      <c r="D120" s="13">
        <v>2</v>
      </c>
      <c r="E120" s="14">
        <f t="shared" si="15"/>
        <v>9.3632958801498131E-3</v>
      </c>
      <c r="F120" s="14">
        <f t="shared" si="16"/>
        <v>1.7123287671232876E-3</v>
      </c>
      <c r="G120" s="14">
        <f t="shared" si="18"/>
        <v>-0.8666666666666667</v>
      </c>
      <c r="H120" s="14">
        <f t="shared" si="17"/>
        <v>-8.1148564294631718E-3</v>
      </c>
    </row>
    <row r="121" spans="1:8" x14ac:dyDescent="0.2">
      <c r="A121" s="41"/>
      <c r="B121" s="12" t="s">
        <v>112</v>
      </c>
      <c r="C121" s="13">
        <v>0</v>
      </c>
      <c r="D121" s="13">
        <v>0</v>
      </c>
      <c r="E121" s="14" t="str">
        <f t="shared" si="15"/>
        <v/>
      </c>
      <c r="F121" s="14" t="str">
        <f t="shared" si="16"/>
        <v/>
      </c>
      <c r="G121" s="14" t="str">
        <f t="shared" si="18"/>
        <v xml:space="preserve"> </v>
      </c>
      <c r="H121" s="14" t="str">
        <f t="shared" si="17"/>
        <v/>
      </c>
    </row>
    <row r="122" spans="1:8" x14ac:dyDescent="0.2">
      <c r="A122" s="41"/>
      <c r="B122" s="12" t="s">
        <v>113</v>
      </c>
      <c r="C122" s="13">
        <v>0</v>
      </c>
      <c r="D122" s="13">
        <v>0</v>
      </c>
      <c r="E122" s="14" t="str">
        <f t="shared" si="15"/>
        <v/>
      </c>
      <c r="F122" s="14" t="str">
        <f t="shared" si="16"/>
        <v/>
      </c>
      <c r="G122" s="14" t="str">
        <f t="shared" si="18"/>
        <v xml:space="preserve"> 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3</v>
      </c>
      <c r="D123" s="13">
        <v>2</v>
      </c>
      <c r="E123" s="14">
        <f t="shared" si="15"/>
        <v>1.8726591760299626E-3</v>
      </c>
      <c r="F123" s="14">
        <f t="shared" si="16"/>
        <v>1.7123287671232876E-3</v>
      </c>
      <c r="G123" s="14">
        <f t="shared" si="18"/>
        <v>-0.33333333333333331</v>
      </c>
      <c r="H123" s="14">
        <f t="shared" si="17"/>
        <v>-6.2421972534332086E-4</v>
      </c>
    </row>
    <row r="124" spans="1:8" x14ac:dyDescent="0.2">
      <c r="A124" s="41"/>
      <c r="B124" s="12" t="s">
        <v>115</v>
      </c>
      <c r="C124" s="13">
        <v>1</v>
      </c>
      <c r="D124" s="13">
        <v>4</v>
      </c>
      <c r="E124" s="14">
        <f t="shared" si="15"/>
        <v>6.2421972534332086E-4</v>
      </c>
      <c r="F124" s="14">
        <f t="shared" si="16"/>
        <v>3.4246575342465752E-3</v>
      </c>
      <c r="G124" s="14">
        <f t="shared" si="18"/>
        <v>3</v>
      </c>
      <c r="H124" s="14">
        <f t="shared" si="17"/>
        <v>1.8726591760299626E-3</v>
      </c>
    </row>
    <row r="125" spans="1:8" x14ac:dyDescent="0.2">
      <c r="A125" s="41"/>
      <c r="B125" s="12" t="s">
        <v>116</v>
      </c>
      <c r="C125" s="13">
        <v>115</v>
      </c>
      <c r="D125" s="13">
        <v>86</v>
      </c>
      <c r="E125" s="14">
        <f t="shared" si="15"/>
        <v>7.1785268414481893E-2</v>
      </c>
      <c r="F125" s="14">
        <f t="shared" si="16"/>
        <v>7.3630136986301373E-2</v>
      </c>
      <c r="G125" s="14">
        <f t="shared" si="18"/>
        <v>-0.25217391304347825</v>
      </c>
      <c r="H125" s="14">
        <f t="shared" si="17"/>
        <v>-1.8102372034956304E-2</v>
      </c>
    </row>
    <row r="126" spans="1:8" x14ac:dyDescent="0.2">
      <c r="A126" s="41"/>
      <c r="B126" s="12" t="s">
        <v>117</v>
      </c>
      <c r="C126" s="13">
        <v>3</v>
      </c>
      <c r="D126" s="13">
        <v>8</v>
      </c>
      <c r="E126" s="14">
        <f t="shared" si="15"/>
        <v>1.8726591760299626E-3</v>
      </c>
      <c r="F126" s="14">
        <f t="shared" si="16"/>
        <v>6.8493150684931503E-3</v>
      </c>
      <c r="G126" s="14">
        <f t="shared" si="18"/>
        <v>1.6666666666666667</v>
      </c>
      <c r="H126" s="14">
        <f t="shared" si="17"/>
        <v>3.1210986267166045E-3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23</v>
      </c>
      <c r="D128" s="13">
        <v>5</v>
      </c>
      <c r="E128" s="14">
        <f t="shared" si="15"/>
        <v>1.435705368289638E-2</v>
      </c>
      <c r="F128" s="14">
        <f t="shared" si="16"/>
        <v>4.2808219178082189E-3</v>
      </c>
      <c r="G128" s="14">
        <f t="shared" si="18"/>
        <v>-0.78260869565217395</v>
      </c>
      <c r="H128" s="14">
        <f t="shared" si="17"/>
        <v>-1.1235955056179777E-2</v>
      </c>
    </row>
    <row r="129" spans="1:8" x14ac:dyDescent="0.2">
      <c r="A129" s="41"/>
      <c r="B129" s="12" t="s">
        <v>120</v>
      </c>
      <c r="C129" s="13">
        <v>1</v>
      </c>
      <c r="D129" s="13">
        <v>0</v>
      </c>
      <c r="E129" s="14">
        <f t="shared" si="15"/>
        <v>6.2421972534332086E-4</v>
      </c>
      <c r="F129" s="14" t="str">
        <f t="shared" si="16"/>
        <v/>
      </c>
      <c r="G129" s="14">
        <f t="shared" si="18"/>
        <v>-1</v>
      </c>
      <c r="H129" s="14">
        <f t="shared" si="17"/>
        <v>-6.2421972534332086E-4</v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42</v>
      </c>
      <c r="D131" s="13">
        <v>11</v>
      </c>
      <c r="E131" s="14">
        <f t="shared" si="15"/>
        <v>2.6217228464419477E-2</v>
      </c>
      <c r="F131" s="14">
        <f t="shared" si="16"/>
        <v>9.4178082191780817E-3</v>
      </c>
      <c r="G131" s="14">
        <f t="shared" si="18"/>
        <v>-0.73809523809523814</v>
      </c>
      <c r="H131" s="14">
        <f t="shared" si="17"/>
        <v>-1.9350811485642948E-2</v>
      </c>
    </row>
    <row r="132" spans="1:8" ht="25.5" x14ac:dyDescent="0.2">
      <c r="A132" s="41"/>
      <c r="B132" s="12" t="s">
        <v>123</v>
      </c>
      <c r="C132" s="13">
        <v>2</v>
      </c>
      <c r="D132" s="13">
        <v>0</v>
      </c>
      <c r="E132" s="14">
        <f t="shared" si="15"/>
        <v>1.2484394506866417E-3</v>
      </c>
      <c r="F132" s="14" t="str">
        <f t="shared" si="16"/>
        <v/>
      </c>
      <c r="G132" s="14">
        <f t="shared" si="18"/>
        <v>-1</v>
      </c>
      <c r="H132" s="14">
        <f t="shared" si="17"/>
        <v>-1.2484394506866417E-3</v>
      </c>
    </row>
    <row r="133" spans="1:8" x14ac:dyDescent="0.2">
      <c r="A133" s="41"/>
      <c r="B133" s="12" t="s">
        <v>124</v>
      </c>
      <c r="C133" s="13">
        <v>2</v>
      </c>
      <c r="D133" s="13">
        <v>0</v>
      </c>
      <c r="E133" s="14">
        <f t="shared" si="15"/>
        <v>1.2484394506866417E-3</v>
      </c>
      <c r="F133" s="14" t="str">
        <f t="shared" si="16"/>
        <v/>
      </c>
      <c r="G133" s="14">
        <f t="shared" si="18"/>
        <v>-1</v>
      </c>
      <c r="H133" s="14">
        <f t="shared" si="17"/>
        <v>-1.2484394506866417E-3</v>
      </c>
    </row>
    <row r="134" spans="1:8" x14ac:dyDescent="0.2">
      <c r="A134" s="41"/>
      <c r="B134" s="12" t="s">
        <v>125</v>
      </c>
      <c r="C134" s="13">
        <v>0</v>
      </c>
      <c r="D134" s="13">
        <v>0</v>
      </c>
      <c r="E134" s="14" t="str">
        <f t="shared" si="15"/>
        <v/>
      </c>
      <c r="F134" s="14" t="str">
        <f t="shared" si="16"/>
        <v/>
      </c>
      <c r="G134" s="14" t="str">
        <f t="shared" si="18"/>
        <v xml:space="preserve"> </v>
      </c>
      <c r="H134" s="14" t="str">
        <f t="shared" si="17"/>
        <v/>
      </c>
    </row>
    <row r="135" spans="1:8" x14ac:dyDescent="0.2">
      <c r="A135" s="41"/>
      <c r="B135" s="12" t="s">
        <v>126</v>
      </c>
      <c r="C135" s="13">
        <v>0</v>
      </c>
      <c r="D135" s="13">
        <v>0</v>
      </c>
      <c r="E135" s="14" t="str">
        <f t="shared" si="15"/>
        <v/>
      </c>
      <c r="F135" s="14" t="str">
        <f t="shared" si="16"/>
        <v/>
      </c>
      <c r="G135" s="14" t="str">
        <f t="shared" si="18"/>
        <v xml:space="preserve"> 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0</v>
      </c>
      <c r="D136" s="13">
        <v>1</v>
      </c>
      <c r="E136" s="14" t="str">
        <f t="shared" si="15"/>
        <v/>
      </c>
      <c r="F136" s="14">
        <f t="shared" si="16"/>
        <v>8.5616438356164379E-4</v>
      </c>
      <c r="G136" s="14">
        <f t="shared" si="18"/>
        <v>1</v>
      </c>
      <c r="H136" s="14" t="str">
        <f t="shared" si="17"/>
        <v/>
      </c>
    </row>
    <row r="137" spans="1:8" x14ac:dyDescent="0.2">
      <c r="A137" s="41"/>
      <c r="B137" s="12" t="s">
        <v>128</v>
      </c>
      <c r="C137" s="13">
        <v>0</v>
      </c>
      <c r="D137" s="13">
        <v>0</v>
      </c>
      <c r="E137" s="14" t="str">
        <f t="shared" si="15"/>
        <v/>
      </c>
      <c r="F137" s="14" t="str">
        <f t="shared" si="16"/>
        <v/>
      </c>
      <c r="G137" s="14" t="str">
        <f t="shared" si="18"/>
        <v xml:space="preserve"> </v>
      </c>
      <c r="H137" s="14" t="str">
        <f t="shared" si="17"/>
        <v/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0</v>
      </c>
      <c r="D139" s="13">
        <v>0</v>
      </c>
      <c r="E139" s="14" t="str">
        <f t="shared" ref="E139:E167" si="19">+IF(C139=0,"",C139/C$75)</f>
        <v/>
      </c>
      <c r="F139" s="14" t="str">
        <f t="shared" ref="F139:F167" si="20">+IF(D139=0,"",D139/D$75)</f>
        <v/>
      </c>
      <c r="G139" s="14" t="str">
        <f t="shared" si="18"/>
        <v xml:space="preserve"> </v>
      </c>
      <c r="H139" s="14" t="str">
        <f t="shared" ref="H139:H167" si="21">+IF(OR(AND(E139=""),(G139="")),"",E139*G139)</f>
        <v/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0</v>
      </c>
      <c r="E141" s="14" t="str">
        <f t="shared" si="19"/>
        <v/>
      </c>
      <c r="F141" s="14" t="str">
        <f t="shared" si="20"/>
        <v/>
      </c>
      <c r="G141" s="14" t="str">
        <f t="shared" si="22"/>
        <v xml:space="preserve"> 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0</v>
      </c>
      <c r="D142" s="13">
        <v>0</v>
      </c>
      <c r="E142" s="14" t="str">
        <f t="shared" si="19"/>
        <v/>
      </c>
      <c r="F142" s="14" t="str">
        <f t="shared" si="20"/>
        <v/>
      </c>
      <c r="G142" s="14" t="str">
        <f t="shared" si="22"/>
        <v xml:space="preserve"> </v>
      </c>
      <c r="H142" s="14" t="str">
        <f t="shared" si="21"/>
        <v/>
      </c>
    </row>
    <row r="143" spans="1:8" ht="25.5" x14ac:dyDescent="0.2">
      <c r="A143" s="41"/>
      <c r="B143" s="12" t="s">
        <v>134</v>
      </c>
      <c r="C143" s="13">
        <v>0</v>
      </c>
      <c r="D143" s="13">
        <v>0</v>
      </c>
      <c r="E143" s="14" t="str">
        <f t="shared" si="19"/>
        <v/>
      </c>
      <c r="F143" s="14" t="str">
        <f t="shared" si="20"/>
        <v/>
      </c>
      <c r="G143" s="14" t="str">
        <f t="shared" si="22"/>
        <v xml:space="preserve"> </v>
      </c>
      <c r="H143" s="14" t="str">
        <f t="shared" si="21"/>
        <v/>
      </c>
    </row>
    <row r="144" spans="1:8" ht="25.5" x14ac:dyDescent="0.2">
      <c r="A144" s="41"/>
      <c r="B144" s="12" t="s">
        <v>135</v>
      </c>
      <c r="C144" s="13">
        <v>981</v>
      </c>
      <c r="D144" s="13">
        <v>900</v>
      </c>
      <c r="E144" s="14">
        <f t="shared" si="19"/>
        <v>0.61235955056179781</v>
      </c>
      <c r="F144" s="14">
        <f t="shared" si="20"/>
        <v>0.77054794520547942</v>
      </c>
      <c r="G144" s="14">
        <f t="shared" si="22"/>
        <v>-8.2568807339449546E-2</v>
      </c>
      <c r="H144" s="14">
        <f t="shared" si="21"/>
        <v>-5.0561797752808994E-2</v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0</v>
      </c>
      <c r="E148" s="14" t="str">
        <f t="shared" si="19"/>
        <v/>
      </c>
      <c r="F148" s="14" t="str">
        <f t="shared" si="20"/>
        <v/>
      </c>
      <c r="G148" s="14" t="str">
        <f t="shared" si="22"/>
        <v xml:space="preserve"> 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1</v>
      </c>
      <c r="D153" s="13">
        <v>0</v>
      </c>
      <c r="E153" s="14">
        <f t="shared" si="19"/>
        <v>6.2421972534332086E-4</v>
      </c>
      <c r="F153" s="14" t="str">
        <f t="shared" si="20"/>
        <v/>
      </c>
      <c r="G153" s="14">
        <f t="shared" si="22"/>
        <v>-1</v>
      </c>
      <c r="H153" s="14">
        <f t="shared" si="21"/>
        <v>-6.2421972534332086E-4</v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3</v>
      </c>
      <c r="D155" s="13">
        <v>1</v>
      </c>
      <c r="E155" s="14">
        <f t="shared" si="19"/>
        <v>1.8726591760299626E-3</v>
      </c>
      <c r="F155" s="14">
        <f t="shared" si="20"/>
        <v>8.5616438356164379E-4</v>
      </c>
      <c r="G155" s="14">
        <f t="shared" si="22"/>
        <v>-0.66666666666666663</v>
      </c>
      <c r="H155" s="14">
        <f t="shared" si="21"/>
        <v>-1.2484394506866417E-3</v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4</v>
      </c>
      <c r="E156" s="14" t="str">
        <f t="shared" si="19"/>
        <v/>
      </c>
      <c r="F156" s="14">
        <f t="shared" si="20"/>
        <v>3.4246575342465752E-3</v>
      </c>
      <c r="G156" s="14">
        <f t="shared" si="22"/>
        <v>1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0</v>
      </c>
      <c r="E158" s="14" t="str">
        <f t="shared" si="19"/>
        <v/>
      </c>
      <c r="F158" s="14" t="str">
        <f t="shared" si="20"/>
        <v/>
      </c>
      <c r="G158" s="14" t="str">
        <f t="shared" si="22"/>
        <v xml:space="preserve"> 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1</v>
      </c>
      <c r="D164" s="13">
        <v>0</v>
      </c>
      <c r="E164" s="14">
        <f t="shared" si="19"/>
        <v>6.2421972534332086E-4</v>
      </c>
      <c r="F164" s="14" t="str">
        <f t="shared" si="20"/>
        <v/>
      </c>
      <c r="G164" s="14">
        <f t="shared" si="22"/>
        <v>-1</v>
      </c>
      <c r="H164" s="14">
        <f t="shared" si="21"/>
        <v>-6.2421972534332086E-4</v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330</v>
      </c>
      <c r="D173" s="17">
        <f>SUM(D174:D343)</f>
        <v>293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-0.11212121212121212</v>
      </c>
      <c r="H173" s="18">
        <f t="shared" ref="H173:H204" si="25">+IF(OR(AND(E173=""),(G173="")),"",E173*G173)</f>
        <v>-0.11212121212121212</v>
      </c>
    </row>
    <row r="174" spans="1:8" x14ac:dyDescent="0.2">
      <c r="A174" s="41"/>
      <c r="B174" s="12" t="s">
        <v>159</v>
      </c>
      <c r="C174" s="13">
        <v>79</v>
      </c>
      <c r="D174" s="13">
        <v>17</v>
      </c>
      <c r="E174" s="14">
        <f t="shared" si="23"/>
        <v>0.23939393939393938</v>
      </c>
      <c r="F174" s="14">
        <f t="shared" si="24"/>
        <v>5.8020477815699661E-2</v>
      </c>
      <c r="G174" s="14">
        <f t="shared" ref="G174:G205" si="26">+IF(AND(C174=0,D174=0)," ",IF(C174=0,1,IF(D174=0,-1,(D174-C174)/C174)))</f>
        <v>-0.78481012658227844</v>
      </c>
      <c r="H174" s="14">
        <f t="shared" si="25"/>
        <v>-0.18787878787878787</v>
      </c>
    </row>
    <row r="175" spans="1:8" x14ac:dyDescent="0.2">
      <c r="A175" s="41"/>
      <c r="B175" s="12" t="s">
        <v>160</v>
      </c>
      <c r="C175" s="13">
        <v>2</v>
      </c>
      <c r="D175" s="13">
        <v>0</v>
      </c>
      <c r="E175" s="14">
        <f t="shared" si="23"/>
        <v>6.0606060606060606E-3</v>
      </c>
      <c r="F175" s="14" t="str">
        <f t="shared" si="24"/>
        <v/>
      </c>
      <c r="G175" s="14">
        <f t="shared" si="26"/>
        <v>-1</v>
      </c>
      <c r="H175" s="14">
        <f t="shared" si="25"/>
        <v>-6.0606060606060606E-3</v>
      </c>
    </row>
    <row r="176" spans="1:8" ht="38.25" x14ac:dyDescent="0.2">
      <c r="A176" s="41"/>
      <c r="B176" s="12" t="s">
        <v>161</v>
      </c>
      <c r="C176" s="13">
        <v>6</v>
      </c>
      <c r="D176" s="13">
        <v>9</v>
      </c>
      <c r="E176" s="14">
        <f t="shared" si="23"/>
        <v>1.8181818181818181E-2</v>
      </c>
      <c r="F176" s="14">
        <f t="shared" si="24"/>
        <v>3.0716723549488054E-2</v>
      </c>
      <c r="G176" s="14">
        <f t="shared" si="26"/>
        <v>0.5</v>
      </c>
      <c r="H176" s="14">
        <f t="shared" si="25"/>
        <v>9.0909090909090905E-3</v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10</v>
      </c>
      <c r="D178" s="13">
        <v>3</v>
      </c>
      <c r="E178" s="14">
        <f t="shared" si="23"/>
        <v>3.0303030303030304E-2</v>
      </c>
      <c r="F178" s="14">
        <f t="shared" si="24"/>
        <v>1.0238907849829351E-2</v>
      </c>
      <c r="G178" s="14">
        <f t="shared" si="26"/>
        <v>-0.7</v>
      </c>
      <c r="H178" s="14">
        <f t="shared" si="25"/>
        <v>-2.121212121212121E-2</v>
      </c>
    </row>
    <row r="179" spans="1:8" x14ac:dyDescent="0.2">
      <c r="A179" s="41"/>
      <c r="B179" s="12" t="s">
        <v>164</v>
      </c>
      <c r="C179" s="13">
        <v>18</v>
      </c>
      <c r="D179" s="13">
        <v>4</v>
      </c>
      <c r="E179" s="14">
        <f t="shared" si="23"/>
        <v>5.4545454545454543E-2</v>
      </c>
      <c r="F179" s="14">
        <f t="shared" si="24"/>
        <v>1.3651877133105802E-2</v>
      </c>
      <c r="G179" s="14">
        <f t="shared" si="26"/>
        <v>-0.77777777777777779</v>
      </c>
      <c r="H179" s="14">
        <f t="shared" si="25"/>
        <v>-4.242424242424242E-2</v>
      </c>
    </row>
    <row r="180" spans="1:8" x14ac:dyDescent="0.2">
      <c r="A180" s="41"/>
      <c r="B180" s="12" t="s">
        <v>165</v>
      </c>
      <c r="C180" s="13">
        <v>0</v>
      </c>
      <c r="D180" s="13">
        <v>0</v>
      </c>
      <c r="E180" s="14" t="str">
        <f t="shared" si="23"/>
        <v/>
      </c>
      <c r="F180" s="14" t="str">
        <f t="shared" si="24"/>
        <v/>
      </c>
      <c r="G180" s="14" t="str">
        <f t="shared" si="26"/>
        <v xml:space="preserve"> 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0</v>
      </c>
      <c r="D181" s="13">
        <v>0</v>
      </c>
      <c r="E181" s="14" t="str">
        <f t="shared" si="23"/>
        <v/>
      </c>
      <c r="F181" s="14" t="str">
        <f t="shared" si="24"/>
        <v/>
      </c>
      <c r="G181" s="14" t="str">
        <f t="shared" si="26"/>
        <v xml:space="preserve"> </v>
      </c>
      <c r="H181" s="14" t="str">
        <f t="shared" si="25"/>
        <v/>
      </c>
    </row>
    <row r="182" spans="1:8" x14ac:dyDescent="0.2">
      <c r="A182" s="41"/>
      <c r="B182" s="12" t="s">
        <v>167</v>
      </c>
      <c r="C182" s="13">
        <v>0</v>
      </c>
      <c r="D182" s="13">
        <v>0</v>
      </c>
      <c r="E182" s="14" t="str">
        <f t="shared" si="23"/>
        <v/>
      </c>
      <c r="F182" s="14" t="str">
        <f t="shared" si="24"/>
        <v/>
      </c>
      <c r="G182" s="14" t="str">
        <f t="shared" si="26"/>
        <v xml:space="preserve"> </v>
      </c>
      <c r="H182" s="14" t="str">
        <f t="shared" si="25"/>
        <v/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0</v>
      </c>
      <c r="D186" s="13">
        <v>0</v>
      </c>
      <c r="E186" s="14" t="str">
        <f t="shared" si="23"/>
        <v/>
      </c>
      <c r="F186" s="14" t="str">
        <f t="shared" si="24"/>
        <v/>
      </c>
      <c r="G186" s="14" t="str">
        <f t="shared" si="26"/>
        <v xml:space="preserve"> </v>
      </c>
      <c r="H186" s="14" t="str">
        <f t="shared" si="25"/>
        <v/>
      </c>
    </row>
    <row r="187" spans="1:8" x14ac:dyDescent="0.2">
      <c r="A187" s="41"/>
      <c r="B187" s="12" t="s">
        <v>172</v>
      </c>
      <c r="C187" s="13">
        <v>2</v>
      </c>
      <c r="D187" s="13">
        <v>2</v>
      </c>
      <c r="E187" s="14">
        <f t="shared" si="23"/>
        <v>6.0606060606060606E-3</v>
      </c>
      <c r="F187" s="14">
        <f t="shared" si="24"/>
        <v>6.8259385665529011E-3</v>
      </c>
      <c r="G187" s="14">
        <f t="shared" si="26"/>
        <v>0</v>
      </c>
      <c r="H187" s="14">
        <f t="shared" si="25"/>
        <v>0</v>
      </c>
    </row>
    <row r="188" spans="1:8" ht="25.5" x14ac:dyDescent="0.2">
      <c r="A188" s="41"/>
      <c r="B188" s="12" t="s">
        <v>173</v>
      </c>
      <c r="C188" s="13">
        <v>13</v>
      </c>
      <c r="D188" s="13">
        <v>0</v>
      </c>
      <c r="E188" s="14">
        <f t="shared" si="23"/>
        <v>3.9393939393939391E-2</v>
      </c>
      <c r="F188" s="14" t="str">
        <f t="shared" si="24"/>
        <v/>
      </c>
      <c r="G188" s="14">
        <f t="shared" si="26"/>
        <v>-1</v>
      </c>
      <c r="H188" s="14">
        <f t="shared" si="25"/>
        <v>-3.9393939393939391E-2</v>
      </c>
    </row>
    <row r="189" spans="1:8" ht="25.5" x14ac:dyDescent="0.2">
      <c r="A189" s="41"/>
      <c r="B189" s="12" t="s">
        <v>174</v>
      </c>
      <c r="C189" s="13">
        <v>0</v>
      </c>
      <c r="D189" s="13">
        <v>0</v>
      </c>
      <c r="E189" s="14" t="str">
        <f t="shared" si="23"/>
        <v/>
      </c>
      <c r="F189" s="14" t="str">
        <f t="shared" si="24"/>
        <v/>
      </c>
      <c r="G189" s="14" t="str">
        <f t="shared" si="26"/>
        <v xml:space="preserve"> 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4</v>
      </c>
      <c r="D191" s="13">
        <v>0</v>
      </c>
      <c r="E191" s="14">
        <f t="shared" si="23"/>
        <v>1.2121212121212121E-2</v>
      </c>
      <c r="F191" s="14" t="str">
        <f t="shared" si="24"/>
        <v/>
      </c>
      <c r="G191" s="14">
        <f t="shared" si="26"/>
        <v>-1</v>
      </c>
      <c r="H191" s="14">
        <f t="shared" si="25"/>
        <v>-1.2121212121212121E-2</v>
      </c>
    </row>
    <row r="192" spans="1:8" x14ac:dyDescent="0.2">
      <c r="A192" s="41"/>
      <c r="B192" s="12" t="s">
        <v>177</v>
      </c>
      <c r="C192" s="13">
        <v>1</v>
      </c>
      <c r="D192" s="13">
        <v>0</v>
      </c>
      <c r="E192" s="14">
        <f t="shared" si="23"/>
        <v>3.0303030303030303E-3</v>
      </c>
      <c r="F192" s="14" t="str">
        <f t="shared" si="24"/>
        <v/>
      </c>
      <c r="G192" s="14">
        <f t="shared" si="26"/>
        <v>-1</v>
      </c>
      <c r="H192" s="14">
        <f t="shared" si="25"/>
        <v>-3.0303030303030303E-3</v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2</v>
      </c>
      <c r="E193" s="14" t="str">
        <f t="shared" si="23"/>
        <v/>
      </c>
      <c r="F193" s="14">
        <f t="shared" si="24"/>
        <v>6.8259385665529011E-3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0</v>
      </c>
      <c r="D194" s="13">
        <v>2</v>
      </c>
      <c r="E194" s="14" t="str">
        <f t="shared" si="23"/>
        <v/>
      </c>
      <c r="F194" s="14">
        <f t="shared" si="24"/>
        <v>6.8259385665529011E-3</v>
      </c>
      <c r="G194" s="14">
        <f t="shared" si="26"/>
        <v>1</v>
      </c>
      <c r="H194" s="14" t="str">
        <f t="shared" si="25"/>
        <v/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1</v>
      </c>
      <c r="D197" s="13">
        <v>0</v>
      </c>
      <c r="E197" s="14">
        <f t="shared" si="23"/>
        <v>3.0303030303030303E-3</v>
      </c>
      <c r="F197" s="14" t="str">
        <f t="shared" si="24"/>
        <v/>
      </c>
      <c r="G197" s="14">
        <f t="shared" si="26"/>
        <v>-1</v>
      </c>
      <c r="H197" s="14">
        <f t="shared" si="25"/>
        <v>-3.0303030303030303E-3</v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0</v>
      </c>
      <c r="D199" s="13">
        <v>0</v>
      </c>
      <c r="E199" s="14" t="str">
        <f t="shared" si="23"/>
        <v/>
      </c>
      <c r="F199" s="14" t="str">
        <f t="shared" si="24"/>
        <v/>
      </c>
      <c r="G199" s="14" t="str">
        <f t="shared" si="26"/>
        <v xml:space="preserve"> </v>
      </c>
      <c r="H199" s="14" t="str">
        <f t="shared" si="25"/>
        <v/>
      </c>
    </row>
    <row r="200" spans="1:8" ht="25.5" x14ac:dyDescent="0.2">
      <c r="A200" s="41"/>
      <c r="B200" s="12" t="s">
        <v>185</v>
      </c>
      <c r="C200" s="13">
        <v>0</v>
      </c>
      <c r="D200" s="13">
        <v>5</v>
      </c>
      <c r="E200" s="14" t="str">
        <f t="shared" si="23"/>
        <v/>
      </c>
      <c r="F200" s="14">
        <f t="shared" si="24"/>
        <v>1.7064846416382253E-2</v>
      </c>
      <c r="G200" s="14">
        <f t="shared" si="26"/>
        <v>1</v>
      </c>
      <c r="H200" s="14" t="str">
        <f t="shared" si="25"/>
        <v/>
      </c>
    </row>
    <row r="201" spans="1:8" x14ac:dyDescent="0.2">
      <c r="A201" s="41"/>
      <c r="B201" s="12" t="s">
        <v>186</v>
      </c>
      <c r="C201" s="13">
        <v>1</v>
      </c>
      <c r="D201" s="13">
        <v>0</v>
      </c>
      <c r="E201" s="14">
        <f t="shared" si="23"/>
        <v>3.0303030303030303E-3</v>
      </c>
      <c r="F201" s="14" t="str">
        <f t="shared" si="24"/>
        <v/>
      </c>
      <c r="G201" s="14">
        <f t="shared" si="26"/>
        <v>-1</v>
      </c>
      <c r="H201" s="14">
        <f t="shared" si="25"/>
        <v>-3.0303030303030303E-3</v>
      </c>
    </row>
    <row r="202" spans="1:8" x14ac:dyDescent="0.2">
      <c r="A202" s="41"/>
      <c r="B202" s="12" t="s">
        <v>187</v>
      </c>
      <c r="C202" s="13">
        <v>20</v>
      </c>
      <c r="D202" s="13">
        <v>2</v>
      </c>
      <c r="E202" s="14">
        <f t="shared" si="23"/>
        <v>6.0606060606060608E-2</v>
      </c>
      <c r="F202" s="14">
        <f t="shared" si="24"/>
        <v>6.8259385665529011E-3</v>
      </c>
      <c r="G202" s="14">
        <f t="shared" si="26"/>
        <v>-0.9</v>
      </c>
      <c r="H202" s="14">
        <f t="shared" si="25"/>
        <v>-5.454545454545455E-2</v>
      </c>
    </row>
    <row r="203" spans="1:8" x14ac:dyDescent="0.2">
      <c r="A203" s="41"/>
      <c r="B203" s="12" t="s">
        <v>188</v>
      </c>
      <c r="C203" s="13">
        <v>9</v>
      </c>
      <c r="D203" s="13">
        <v>9</v>
      </c>
      <c r="E203" s="14">
        <f t="shared" si="23"/>
        <v>2.7272727272727271E-2</v>
      </c>
      <c r="F203" s="14">
        <f t="shared" si="24"/>
        <v>3.0716723549488054E-2</v>
      </c>
      <c r="G203" s="14">
        <f t="shared" si="26"/>
        <v>0</v>
      </c>
      <c r="H203" s="14">
        <f t="shared" si="25"/>
        <v>0</v>
      </c>
    </row>
    <row r="204" spans="1:8" x14ac:dyDescent="0.2">
      <c r="A204" s="41"/>
      <c r="B204" s="12" t="s">
        <v>189</v>
      </c>
      <c r="C204" s="13">
        <v>0</v>
      </c>
      <c r="D204" s="13">
        <v>7</v>
      </c>
      <c r="E204" s="14" t="str">
        <f t="shared" si="23"/>
        <v/>
      </c>
      <c r="F204" s="14">
        <f t="shared" si="24"/>
        <v>2.3890784982935155E-2</v>
      </c>
      <c r="G204" s="14">
        <f t="shared" si="26"/>
        <v>1</v>
      </c>
      <c r="H204" s="14" t="str">
        <f t="shared" si="25"/>
        <v/>
      </c>
    </row>
    <row r="205" spans="1:8" x14ac:dyDescent="0.2">
      <c r="A205" s="41"/>
      <c r="B205" s="12" t="s">
        <v>190</v>
      </c>
      <c r="C205" s="13">
        <v>1</v>
      </c>
      <c r="D205" s="13">
        <v>0</v>
      </c>
      <c r="E205" s="14">
        <f t="shared" ref="E205:E236" si="27">+IF(C205=0,"",C205/C$173)</f>
        <v>3.0303030303030303E-3</v>
      </c>
      <c r="F205" s="14" t="str">
        <f t="shared" ref="F205:F236" si="28">+IF(D205=0,"",D205/D$173)</f>
        <v/>
      </c>
      <c r="G205" s="14">
        <f t="shared" si="26"/>
        <v>-1</v>
      </c>
      <c r="H205" s="14">
        <f t="shared" ref="H205:H236" si="29">+IF(OR(AND(E205=""),(G205="")),"",E205*G205)</f>
        <v>-3.0303030303030303E-3</v>
      </c>
    </row>
    <row r="206" spans="1:8" x14ac:dyDescent="0.2">
      <c r="A206" s="41"/>
      <c r="B206" s="12" t="s">
        <v>191</v>
      </c>
      <c r="C206" s="13">
        <v>0</v>
      </c>
      <c r="D206" s="13">
        <v>0</v>
      </c>
      <c r="E206" s="14" t="str">
        <f t="shared" si="27"/>
        <v/>
      </c>
      <c r="F206" s="14" t="str">
        <f t="shared" si="28"/>
        <v/>
      </c>
      <c r="G206" s="14" t="str">
        <f t="shared" ref="G206:G237" si="30">+IF(AND(C206=0,D206=0)," ",IF(C206=0,1,IF(D206=0,-1,(D206-C206)/C206)))</f>
        <v xml:space="preserve"> </v>
      </c>
      <c r="H206" s="14" t="str">
        <f t="shared" si="29"/>
        <v/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0</v>
      </c>
      <c r="D208" s="13">
        <v>0</v>
      </c>
      <c r="E208" s="14" t="str">
        <f t="shared" si="27"/>
        <v/>
      </c>
      <c r="F208" s="14" t="str">
        <f t="shared" si="28"/>
        <v/>
      </c>
      <c r="G208" s="14" t="str">
        <f t="shared" si="30"/>
        <v xml:space="preserve"> </v>
      </c>
      <c r="H208" s="14" t="str">
        <f t="shared" si="29"/>
        <v/>
      </c>
    </row>
    <row r="209" spans="1:8" x14ac:dyDescent="0.2">
      <c r="A209" s="41"/>
      <c r="B209" s="12" t="s">
        <v>194</v>
      </c>
      <c r="C209" s="13">
        <v>2</v>
      </c>
      <c r="D209" s="13">
        <v>0</v>
      </c>
      <c r="E209" s="14">
        <f t="shared" si="27"/>
        <v>6.0606060606060606E-3</v>
      </c>
      <c r="F209" s="14" t="str">
        <f t="shared" si="28"/>
        <v/>
      </c>
      <c r="G209" s="14">
        <f t="shared" si="30"/>
        <v>-1</v>
      </c>
      <c r="H209" s="14">
        <f t="shared" si="29"/>
        <v>-6.0606060606060606E-3</v>
      </c>
    </row>
    <row r="210" spans="1:8" x14ac:dyDescent="0.2">
      <c r="A210" s="41"/>
      <c r="B210" s="12" t="s">
        <v>195</v>
      </c>
      <c r="C210" s="13">
        <v>1</v>
      </c>
      <c r="D210" s="13">
        <v>1</v>
      </c>
      <c r="E210" s="14">
        <f t="shared" si="27"/>
        <v>3.0303030303030303E-3</v>
      </c>
      <c r="F210" s="14">
        <f t="shared" si="28"/>
        <v>3.4129692832764505E-3</v>
      </c>
      <c r="G210" s="14">
        <f t="shared" si="30"/>
        <v>0</v>
      </c>
      <c r="H210" s="14">
        <f t="shared" si="29"/>
        <v>0</v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10</v>
      </c>
      <c r="D213" s="13">
        <v>27</v>
      </c>
      <c r="E213" s="14">
        <f t="shared" si="27"/>
        <v>3.0303030303030304E-2</v>
      </c>
      <c r="F213" s="14">
        <f t="shared" si="28"/>
        <v>9.2150170648464161E-2</v>
      </c>
      <c r="G213" s="14">
        <f t="shared" si="30"/>
        <v>1.7</v>
      </c>
      <c r="H213" s="14">
        <f t="shared" si="29"/>
        <v>5.1515151515151514E-2</v>
      </c>
    </row>
    <row r="214" spans="1:8" x14ac:dyDescent="0.2">
      <c r="A214" s="41"/>
      <c r="B214" s="12" t="s">
        <v>199</v>
      </c>
      <c r="C214" s="13">
        <v>1</v>
      </c>
      <c r="D214" s="13">
        <v>5</v>
      </c>
      <c r="E214" s="14">
        <f t="shared" si="27"/>
        <v>3.0303030303030303E-3</v>
      </c>
      <c r="F214" s="14">
        <f t="shared" si="28"/>
        <v>1.7064846416382253E-2</v>
      </c>
      <c r="G214" s="14">
        <f t="shared" si="30"/>
        <v>4</v>
      </c>
      <c r="H214" s="14">
        <f t="shared" si="29"/>
        <v>1.2121212121212121E-2</v>
      </c>
    </row>
    <row r="215" spans="1:8" ht="25.5" x14ac:dyDescent="0.2">
      <c r="A215" s="41"/>
      <c r="B215" s="12" t="s">
        <v>200</v>
      </c>
      <c r="C215" s="13">
        <v>0</v>
      </c>
      <c r="D215" s="13">
        <v>0</v>
      </c>
      <c r="E215" s="14" t="str">
        <f t="shared" si="27"/>
        <v/>
      </c>
      <c r="F215" s="14" t="str">
        <f t="shared" si="28"/>
        <v/>
      </c>
      <c r="G215" s="14" t="str">
        <f t="shared" si="30"/>
        <v xml:space="preserve"> 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1</v>
      </c>
      <c r="E218" s="14" t="str">
        <f t="shared" si="27"/>
        <v/>
      </c>
      <c r="F218" s="14">
        <f t="shared" si="28"/>
        <v>3.4129692832764505E-3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20</v>
      </c>
      <c r="D225" s="13">
        <v>2</v>
      </c>
      <c r="E225" s="14">
        <f t="shared" si="27"/>
        <v>6.0606060606060608E-2</v>
      </c>
      <c r="F225" s="14">
        <f t="shared" si="28"/>
        <v>6.8259385665529011E-3</v>
      </c>
      <c r="G225" s="14">
        <f t="shared" si="30"/>
        <v>-0.9</v>
      </c>
      <c r="H225" s="14">
        <f t="shared" si="29"/>
        <v>-5.454545454545455E-2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18</v>
      </c>
      <c r="D227" s="13">
        <v>1</v>
      </c>
      <c r="E227" s="14">
        <f t="shared" si="27"/>
        <v>5.4545454545454543E-2</v>
      </c>
      <c r="F227" s="14">
        <f t="shared" si="28"/>
        <v>3.4129692832764505E-3</v>
      </c>
      <c r="G227" s="14">
        <f t="shared" si="30"/>
        <v>-0.94444444444444442</v>
      </c>
      <c r="H227" s="14">
        <f t="shared" si="29"/>
        <v>-5.1515151515151514E-2</v>
      </c>
    </row>
    <row r="228" spans="1:8" x14ac:dyDescent="0.2">
      <c r="A228" s="41"/>
      <c r="B228" s="12" t="s">
        <v>213</v>
      </c>
      <c r="C228" s="13">
        <v>6</v>
      </c>
      <c r="D228" s="13">
        <v>0</v>
      </c>
      <c r="E228" s="14">
        <f t="shared" si="27"/>
        <v>1.8181818181818181E-2</v>
      </c>
      <c r="F228" s="14" t="str">
        <f t="shared" si="28"/>
        <v/>
      </c>
      <c r="G228" s="14">
        <f t="shared" si="30"/>
        <v>-1</v>
      </c>
      <c r="H228" s="14">
        <f t="shared" si="29"/>
        <v>-1.8181818181818181E-2</v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13</v>
      </c>
      <c r="D230" s="13">
        <v>0</v>
      </c>
      <c r="E230" s="14">
        <f t="shared" si="27"/>
        <v>3.9393939393939391E-2</v>
      </c>
      <c r="F230" s="14" t="str">
        <f t="shared" si="28"/>
        <v/>
      </c>
      <c r="G230" s="14">
        <f t="shared" si="30"/>
        <v>-1</v>
      </c>
      <c r="H230" s="14">
        <f t="shared" si="29"/>
        <v>-3.9393939393939391E-2</v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4</v>
      </c>
      <c r="E232" s="14" t="str">
        <f t="shared" si="27"/>
        <v/>
      </c>
      <c r="F232" s="14">
        <f t="shared" si="28"/>
        <v>1.3651877133105802E-2</v>
      </c>
      <c r="G232" s="14">
        <f t="shared" si="30"/>
        <v>1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5</v>
      </c>
      <c r="E233" s="14" t="str">
        <f t="shared" si="27"/>
        <v/>
      </c>
      <c r="F233" s="14">
        <f t="shared" si="28"/>
        <v>1.7064846416382253E-2</v>
      </c>
      <c r="G233" s="14">
        <f t="shared" si="30"/>
        <v>1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8</v>
      </c>
      <c r="D236" s="13">
        <v>1</v>
      </c>
      <c r="E236" s="14">
        <f t="shared" si="27"/>
        <v>2.4242424242424242E-2</v>
      </c>
      <c r="F236" s="14">
        <f t="shared" si="28"/>
        <v>3.4129692832764505E-3</v>
      </c>
      <c r="G236" s="14">
        <f t="shared" si="30"/>
        <v>-0.875</v>
      </c>
      <c r="H236" s="14">
        <f t="shared" si="29"/>
        <v>-2.1212121212121213E-2</v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6</v>
      </c>
      <c r="D238" s="13">
        <v>6</v>
      </c>
      <c r="E238" s="14">
        <f t="shared" si="31"/>
        <v>1.8181818181818181E-2</v>
      </c>
      <c r="F238" s="14">
        <f t="shared" si="32"/>
        <v>2.0477815699658702E-2</v>
      </c>
      <c r="G238" s="14">
        <f t="shared" ref="G238:G269" si="34">+IF(AND(C238=0,D238=0)," ",IF(C238=0,1,IF(D238=0,-1,(D238-C238)/C238)))</f>
        <v>0</v>
      </c>
      <c r="H238" s="14">
        <f t="shared" si="33"/>
        <v>0</v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1</v>
      </c>
      <c r="D241" s="13">
        <v>1</v>
      </c>
      <c r="E241" s="14">
        <f t="shared" si="31"/>
        <v>3.0303030303030303E-3</v>
      </c>
      <c r="F241" s="14">
        <f t="shared" si="32"/>
        <v>3.4129692832764505E-3</v>
      </c>
      <c r="G241" s="14">
        <f t="shared" si="34"/>
        <v>0</v>
      </c>
      <c r="H241" s="14">
        <f t="shared" si="33"/>
        <v>0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0</v>
      </c>
      <c r="D244" s="13">
        <v>0</v>
      </c>
      <c r="E244" s="14" t="str">
        <f t="shared" si="31"/>
        <v/>
      </c>
      <c r="F244" s="14" t="str">
        <f t="shared" si="32"/>
        <v/>
      </c>
      <c r="G244" s="14" t="str">
        <f t="shared" si="34"/>
        <v xml:space="preserve"> </v>
      </c>
      <c r="H244" s="14" t="str">
        <f t="shared" si="33"/>
        <v/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0</v>
      </c>
      <c r="E246" s="14" t="str">
        <f t="shared" si="31"/>
        <v/>
      </c>
      <c r="F246" s="14" t="str">
        <f t="shared" si="32"/>
        <v/>
      </c>
      <c r="G246" s="14" t="str">
        <f t="shared" si="34"/>
        <v xml:space="preserve"> 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31"/>
        <v/>
      </c>
      <c r="F248" s="14" t="str">
        <f t="shared" si="32"/>
        <v/>
      </c>
      <c r="G248" s="14" t="str">
        <f t="shared" si="34"/>
        <v xml:space="preserve"> 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1</v>
      </c>
      <c r="D249" s="13">
        <v>0</v>
      </c>
      <c r="E249" s="14">
        <f t="shared" si="31"/>
        <v>3.0303030303030303E-3</v>
      </c>
      <c r="F249" s="14" t="str">
        <f t="shared" si="32"/>
        <v/>
      </c>
      <c r="G249" s="14">
        <f t="shared" si="34"/>
        <v>-1</v>
      </c>
      <c r="H249" s="14">
        <f t="shared" si="33"/>
        <v>-3.0303030303030303E-3</v>
      </c>
    </row>
    <row r="250" spans="1:8" x14ac:dyDescent="0.2">
      <c r="A250" s="41"/>
      <c r="B250" s="12" t="s">
        <v>235</v>
      </c>
      <c r="C250" s="13">
        <v>0</v>
      </c>
      <c r="D250" s="13">
        <v>0</v>
      </c>
      <c r="E250" s="14" t="str">
        <f t="shared" si="31"/>
        <v/>
      </c>
      <c r="F250" s="14" t="str">
        <f t="shared" si="32"/>
        <v/>
      </c>
      <c r="G250" s="14" t="str">
        <f t="shared" si="34"/>
        <v xml:space="preserve"> 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0</v>
      </c>
      <c r="D259" s="13">
        <v>0</v>
      </c>
      <c r="E259" s="14" t="str">
        <f t="shared" si="31"/>
        <v/>
      </c>
      <c r="F259" s="14" t="str">
        <f t="shared" si="32"/>
        <v/>
      </c>
      <c r="G259" s="14" t="str">
        <f t="shared" si="34"/>
        <v xml:space="preserve"> 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0</v>
      </c>
      <c r="D262" s="13">
        <v>0</v>
      </c>
      <c r="E262" s="14" t="str">
        <f t="shared" si="31"/>
        <v/>
      </c>
      <c r="F262" s="14" t="str">
        <f t="shared" si="32"/>
        <v/>
      </c>
      <c r="G262" s="14" t="str">
        <f t="shared" si="34"/>
        <v xml:space="preserve"> 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1</v>
      </c>
      <c r="D264" s="13">
        <v>0</v>
      </c>
      <c r="E264" s="14">
        <f t="shared" si="31"/>
        <v>3.0303030303030303E-3</v>
      </c>
      <c r="F264" s="14" t="str">
        <f t="shared" si="32"/>
        <v/>
      </c>
      <c r="G264" s="14">
        <f t="shared" si="34"/>
        <v>-1</v>
      </c>
      <c r="H264" s="14">
        <f t="shared" si="33"/>
        <v>-3.0303030303030303E-3</v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10</v>
      </c>
      <c r="E267" s="14" t="str">
        <f t="shared" si="31"/>
        <v/>
      </c>
      <c r="F267" s="14">
        <f t="shared" si="32"/>
        <v>3.4129692832764506E-2</v>
      </c>
      <c r="G267" s="14">
        <f t="shared" si="34"/>
        <v>1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3</v>
      </c>
      <c r="D275" s="13">
        <v>3</v>
      </c>
      <c r="E275" s="14">
        <f t="shared" si="35"/>
        <v>9.0909090909090905E-3</v>
      </c>
      <c r="F275" s="14">
        <f t="shared" si="36"/>
        <v>1.0238907849829351E-2</v>
      </c>
      <c r="G275" s="14">
        <f t="shared" si="38"/>
        <v>0</v>
      </c>
      <c r="H275" s="14">
        <f t="shared" si="37"/>
        <v>0</v>
      </c>
    </row>
    <row r="276" spans="1:8" ht="25.5" x14ac:dyDescent="0.2">
      <c r="A276" s="41"/>
      <c r="B276" s="12" t="s">
        <v>260</v>
      </c>
      <c r="C276" s="13">
        <v>4</v>
      </c>
      <c r="D276" s="13">
        <v>5</v>
      </c>
      <c r="E276" s="14">
        <f t="shared" si="35"/>
        <v>1.2121212121212121E-2</v>
      </c>
      <c r="F276" s="14">
        <f t="shared" si="36"/>
        <v>1.7064846416382253E-2</v>
      </c>
      <c r="G276" s="14">
        <f t="shared" si="38"/>
        <v>0.25</v>
      </c>
      <c r="H276" s="14">
        <f t="shared" si="37"/>
        <v>3.0303030303030303E-3</v>
      </c>
    </row>
    <row r="277" spans="1:8" x14ac:dyDescent="0.2">
      <c r="A277" s="41"/>
      <c r="B277" s="12" t="s">
        <v>261</v>
      </c>
      <c r="C277" s="13">
        <v>0</v>
      </c>
      <c r="D277" s="13">
        <v>1</v>
      </c>
      <c r="E277" s="14" t="str">
        <f t="shared" si="35"/>
        <v/>
      </c>
      <c r="F277" s="14">
        <f t="shared" si="36"/>
        <v>3.4129692832764505E-3</v>
      </c>
      <c r="G277" s="14">
        <f t="shared" si="38"/>
        <v>1</v>
      </c>
      <c r="H277" s="14" t="str">
        <f t="shared" si="37"/>
        <v/>
      </c>
    </row>
    <row r="278" spans="1:8" x14ac:dyDescent="0.2">
      <c r="A278" s="41"/>
      <c r="B278" s="12" t="s">
        <v>262</v>
      </c>
      <c r="C278" s="13">
        <v>0</v>
      </c>
      <c r="D278" s="13">
        <v>2</v>
      </c>
      <c r="E278" s="14" t="str">
        <f t="shared" si="35"/>
        <v/>
      </c>
      <c r="F278" s="14">
        <f t="shared" si="36"/>
        <v>6.8259385665529011E-3</v>
      </c>
      <c r="G278" s="14">
        <f t="shared" si="38"/>
        <v>1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1</v>
      </c>
      <c r="D280" s="13">
        <v>0</v>
      </c>
      <c r="E280" s="14">
        <f t="shared" si="35"/>
        <v>3.0303030303030303E-3</v>
      </c>
      <c r="F280" s="14" t="str">
        <f t="shared" si="36"/>
        <v/>
      </c>
      <c r="G280" s="14">
        <f t="shared" si="38"/>
        <v>-1</v>
      </c>
      <c r="H280" s="14">
        <f t="shared" si="37"/>
        <v>-3.0303030303030303E-3</v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0</v>
      </c>
      <c r="E282" s="14" t="str">
        <f t="shared" si="35"/>
        <v/>
      </c>
      <c r="F282" s="14" t="str">
        <f t="shared" si="36"/>
        <v/>
      </c>
      <c r="G282" s="14" t="str">
        <f t="shared" si="38"/>
        <v xml:space="preserve"> 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4</v>
      </c>
      <c r="D283" s="13">
        <v>4</v>
      </c>
      <c r="E283" s="14">
        <f t="shared" si="35"/>
        <v>1.2121212121212121E-2</v>
      </c>
      <c r="F283" s="14">
        <f t="shared" si="36"/>
        <v>1.3651877133105802E-2</v>
      </c>
      <c r="G283" s="14">
        <f t="shared" si="38"/>
        <v>0</v>
      </c>
      <c r="H283" s="14">
        <f t="shared" si="37"/>
        <v>0</v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14</v>
      </c>
      <c r="D288" s="13">
        <v>0</v>
      </c>
      <c r="E288" s="14">
        <f t="shared" si="35"/>
        <v>4.2424242424242427E-2</v>
      </c>
      <c r="F288" s="14" t="str">
        <f t="shared" si="36"/>
        <v/>
      </c>
      <c r="G288" s="14">
        <f t="shared" si="38"/>
        <v>-1</v>
      </c>
      <c r="H288" s="14">
        <f t="shared" si="37"/>
        <v>-4.2424242424242427E-2</v>
      </c>
    </row>
    <row r="289" spans="1:8" x14ac:dyDescent="0.2">
      <c r="A289" s="41"/>
      <c r="B289" s="12" t="s">
        <v>273</v>
      </c>
      <c r="C289" s="13">
        <v>0</v>
      </c>
      <c r="D289" s="13">
        <v>1</v>
      </c>
      <c r="E289" s="14" t="str">
        <f t="shared" si="35"/>
        <v/>
      </c>
      <c r="F289" s="14">
        <f t="shared" si="36"/>
        <v>3.4129692832764505E-3</v>
      </c>
      <c r="G289" s="14">
        <f t="shared" si="38"/>
        <v>1</v>
      </c>
      <c r="H289" s="14" t="str">
        <f t="shared" si="37"/>
        <v/>
      </c>
    </row>
    <row r="290" spans="1:8" x14ac:dyDescent="0.2">
      <c r="A290" s="41"/>
      <c r="B290" s="12" t="s">
        <v>274</v>
      </c>
      <c r="C290" s="13">
        <v>6</v>
      </c>
      <c r="D290" s="13">
        <v>127</v>
      </c>
      <c r="E290" s="14">
        <f t="shared" si="35"/>
        <v>1.8181818181818181E-2</v>
      </c>
      <c r="F290" s="14">
        <f t="shared" si="36"/>
        <v>0.43344709897610922</v>
      </c>
      <c r="G290" s="14">
        <f t="shared" si="38"/>
        <v>20.166666666666668</v>
      </c>
      <c r="H290" s="14">
        <f t="shared" si="37"/>
        <v>0.3666666666666667</v>
      </c>
    </row>
    <row r="291" spans="1:8" x14ac:dyDescent="0.2">
      <c r="A291" s="41"/>
      <c r="B291" s="12" t="s">
        <v>275</v>
      </c>
      <c r="C291" s="13">
        <v>0</v>
      </c>
      <c r="D291" s="13">
        <v>0</v>
      </c>
      <c r="E291" s="14" t="str">
        <f t="shared" si="35"/>
        <v/>
      </c>
      <c r="F291" s="14" t="str">
        <f t="shared" si="36"/>
        <v/>
      </c>
      <c r="G291" s="14" t="str">
        <f t="shared" si="38"/>
        <v xml:space="preserve"> 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2</v>
      </c>
      <c r="D293" s="13">
        <v>0</v>
      </c>
      <c r="E293" s="14">
        <f t="shared" si="35"/>
        <v>6.0606060606060606E-3</v>
      </c>
      <c r="F293" s="14" t="str">
        <f t="shared" si="36"/>
        <v/>
      </c>
      <c r="G293" s="14">
        <f t="shared" si="38"/>
        <v>-1</v>
      </c>
      <c r="H293" s="14">
        <f t="shared" si="37"/>
        <v>-6.0606060606060606E-3</v>
      </c>
    </row>
    <row r="294" spans="1:8" x14ac:dyDescent="0.2">
      <c r="A294" s="41"/>
      <c r="B294" s="12" t="s">
        <v>278</v>
      </c>
      <c r="C294" s="13">
        <v>2</v>
      </c>
      <c r="D294" s="13">
        <v>1</v>
      </c>
      <c r="E294" s="14">
        <f t="shared" si="35"/>
        <v>6.0606060606060606E-3</v>
      </c>
      <c r="F294" s="14">
        <f t="shared" si="36"/>
        <v>3.4129692832764505E-3</v>
      </c>
      <c r="G294" s="14">
        <f t="shared" si="38"/>
        <v>-0.5</v>
      </c>
      <c r="H294" s="14">
        <f t="shared" si="37"/>
        <v>-3.0303030303030303E-3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9</v>
      </c>
      <c r="D297" s="13">
        <v>0</v>
      </c>
      <c r="E297" s="14">
        <f t="shared" si="35"/>
        <v>2.7272727272727271E-2</v>
      </c>
      <c r="F297" s="14" t="str">
        <f t="shared" si="36"/>
        <v/>
      </c>
      <c r="G297" s="14">
        <f t="shared" si="38"/>
        <v>-1</v>
      </c>
      <c r="H297" s="14">
        <f t="shared" si="37"/>
        <v>-2.7272727272727271E-2</v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3</v>
      </c>
      <c r="D300" s="13">
        <v>0</v>
      </c>
      <c r="E300" s="14">
        <f t="shared" si="35"/>
        <v>9.0909090909090905E-3</v>
      </c>
      <c r="F300" s="14" t="str">
        <f t="shared" si="36"/>
        <v/>
      </c>
      <c r="G300" s="14">
        <f t="shared" si="38"/>
        <v>-1</v>
      </c>
      <c r="H300" s="14">
        <f t="shared" si="37"/>
        <v>-9.0909090909090905E-3</v>
      </c>
    </row>
    <row r="301" spans="1:8" x14ac:dyDescent="0.2">
      <c r="A301" s="41"/>
      <c r="B301" s="12" t="s">
        <v>285</v>
      </c>
      <c r="C301" s="13">
        <v>0</v>
      </c>
      <c r="D301" s="13">
        <v>0</v>
      </c>
      <c r="E301" s="14" t="str">
        <f t="shared" ref="E301:E332" si="39">+IF(C301=0,"",C301/C$173)</f>
        <v/>
      </c>
      <c r="F301" s="14" t="str">
        <f t="shared" ref="F301:F332" si="40">+IF(D301=0,"",D301/D$173)</f>
        <v/>
      </c>
      <c r="G301" s="14" t="str">
        <f t="shared" si="38"/>
        <v xml:space="preserve"> 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1</v>
      </c>
      <c r="D302" s="13">
        <v>0</v>
      </c>
      <c r="E302" s="14">
        <f t="shared" si="39"/>
        <v>3.0303030303030303E-3</v>
      </c>
      <c r="F302" s="14" t="str">
        <f t="shared" si="40"/>
        <v/>
      </c>
      <c r="G302" s="14">
        <f t="shared" ref="G302:G333" si="42">+IF(AND(C302=0,D302=0)," ",IF(C302=0,1,IF(D302=0,-1,(D302-C302)/C302)))</f>
        <v>-1</v>
      </c>
      <c r="H302" s="14">
        <f t="shared" si="41"/>
        <v>-3.0303030303030303E-3</v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4</v>
      </c>
      <c r="D305" s="13">
        <v>3</v>
      </c>
      <c r="E305" s="14">
        <f t="shared" si="39"/>
        <v>1.2121212121212121E-2</v>
      </c>
      <c r="F305" s="14">
        <f t="shared" si="40"/>
        <v>1.0238907849829351E-2</v>
      </c>
      <c r="G305" s="14">
        <f t="shared" si="42"/>
        <v>-0.25</v>
      </c>
      <c r="H305" s="14">
        <f t="shared" si="41"/>
        <v>-3.0303030303030303E-3</v>
      </c>
    </row>
    <row r="306" spans="1:8" x14ac:dyDescent="0.2">
      <c r="A306" s="41"/>
      <c r="B306" s="12" t="s">
        <v>290</v>
      </c>
      <c r="C306" s="13">
        <v>0</v>
      </c>
      <c r="D306" s="13">
        <v>2</v>
      </c>
      <c r="E306" s="14" t="str">
        <f t="shared" si="39"/>
        <v/>
      </c>
      <c r="F306" s="14">
        <f t="shared" si="40"/>
        <v>6.8259385665529011E-3</v>
      </c>
      <c r="G306" s="14">
        <f t="shared" si="42"/>
        <v>1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7</v>
      </c>
      <c r="D308" s="13">
        <v>1</v>
      </c>
      <c r="E308" s="14">
        <f t="shared" si="39"/>
        <v>2.1212121212121213E-2</v>
      </c>
      <c r="F308" s="14">
        <f t="shared" si="40"/>
        <v>3.4129692832764505E-3</v>
      </c>
      <c r="G308" s="14">
        <f t="shared" si="42"/>
        <v>-0.8571428571428571</v>
      </c>
      <c r="H308" s="14">
        <f t="shared" si="41"/>
        <v>-1.8181818181818181E-2</v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0</v>
      </c>
      <c r="D313" s="13">
        <v>0</v>
      </c>
      <c r="E313" s="14" t="str">
        <f t="shared" si="39"/>
        <v/>
      </c>
      <c r="F313" s="14" t="str">
        <f t="shared" si="40"/>
        <v/>
      </c>
      <c r="G313" s="14" t="str">
        <f t="shared" si="42"/>
        <v xml:space="preserve"> </v>
      </c>
      <c r="H313" s="14" t="str">
        <f t="shared" si="41"/>
        <v/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2</v>
      </c>
      <c r="D317" s="13">
        <v>0</v>
      </c>
      <c r="E317" s="14">
        <f t="shared" si="39"/>
        <v>6.0606060606060606E-3</v>
      </c>
      <c r="F317" s="14" t="str">
        <f t="shared" si="40"/>
        <v/>
      </c>
      <c r="G317" s="14">
        <f t="shared" si="42"/>
        <v>-1</v>
      </c>
      <c r="H317" s="14">
        <f t="shared" si="41"/>
        <v>-6.0606060606060606E-3</v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4</v>
      </c>
      <c r="D319" s="13">
        <v>8</v>
      </c>
      <c r="E319" s="14">
        <f t="shared" si="39"/>
        <v>1.2121212121212121E-2</v>
      </c>
      <c r="F319" s="14">
        <f t="shared" si="40"/>
        <v>2.7303754266211604E-2</v>
      </c>
      <c r="G319" s="14">
        <f t="shared" si="42"/>
        <v>1</v>
      </c>
      <c r="H319" s="14">
        <f t="shared" si="41"/>
        <v>1.2121212121212121E-2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0</v>
      </c>
      <c r="D321" s="13">
        <v>0</v>
      </c>
      <c r="E321" s="14" t="str">
        <f t="shared" si="39"/>
        <v/>
      </c>
      <c r="F321" s="14" t="str">
        <f t="shared" si="40"/>
        <v/>
      </c>
      <c r="G321" s="14" t="str">
        <f t="shared" si="42"/>
        <v xml:space="preserve"> </v>
      </c>
      <c r="H321" s="14" t="str">
        <f t="shared" si="41"/>
        <v/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5</v>
      </c>
      <c r="D324" s="13">
        <v>0</v>
      </c>
      <c r="E324" s="14">
        <f t="shared" si="39"/>
        <v>1.5151515151515152E-2</v>
      </c>
      <c r="F324" s="14" t="str">
        <f t="shared" si="40"/>
        <v/>
      </c>
      <c r="G324" s="14">
        <f t="shared" si="42"/>
        <v>-1</v>
      </c>
      <c r="H324" s="14">
        <f t="shared" si="41"/>
        <v>-1.5151515151515152E-2</v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1</v>
      </c>
      <c r="D328" s="13">
        <v>0</v>
      </c>
      <c r="E328" s="14">
        <f t="shared" si="39"/>
        <v>3.0303030303030303E-3</v>
      </c>
      <c r="F328" s="14" t="str">
        <f t="shared" si="40"/>
        <v/>
      </c>
      <c r="G328" s="14">
        <f t="shared" si="42"/>
        <v>-1</v>
      </c>
      <c r="H328" s="14">
        <f t="shared" si="41"/>
        <v>-3.0303030303030303E-3</v>
      </c>
    </row>
    <row r="329" spans="1:8" x14ac:dyDescent="0.2">
      <c r="A329" s="41"/>
      <c r="B329" s="12" t="s">
        <v>313</v>
      </c>
      <c r="C329" s="13">
        <v>1</v>
      </c>
      <c r="D329" s="13">
        <v>8</v>
      </c>
      <c r="E329" s="14">
        <f t="shared" si="39"/>
        <v>3.0303030303030303E-3</v>
      </c>
      <c r="F329" s="14">
        <f t="shared" si="40"/>
        <v>2.7303754266211604E-2</v>
      </c>
      <c r="G329" s="14">
        <f t="shared" si="42"/>
        <v>7</v>
      </c>
      <c r="H329" s="14">
        <f t="shared" si="41"/>
        <v>2.1212121212121213E-2</v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1</v>
      </c>
      <c r="D337" s="13">
        <v>1</v>
      </c>
      <c r="E337" s="14">
        <f t="shared" si="43"/>
        <v>3.0303030303030303E-3</v>
      </c>
      <c r="F337" s="14">
        <f t="shared" si="44"/>
        <v>3.4129692832764505E-3</v>
      </c>
      <c r="G337" s="14">
        <f t="shared" si="46"/>
        <v>0</v>
      </c>
      <c r="H337" s="14">
        <f t="shared" si="45"/>
        <v>0</v>
      </c>
    </row>
    <row r="338" spans="1:8" x14ac:dyDescent="0.2">
      <c r="A338" s="41"/>
      <c r="B338" s="12" t="s">
        <v>322</v>
      </c>
      <c r="C338" s="13">
        <v>0</v>
      </c>
      <c r="D338" s="13">
        <v>0</v>
      </c>
      <c r="E338" s="14" t="str">
        <f t="shared" si="43"/>
        <v/>
      </c>
      <c r="F338" s="14" t="str">
        <f t="shared" si="44"/>
        <v/>
      </c>
      <c r="G338" s="14" t="str">
        <f t="shared" si="46"/>
        <v xml:space="preserve"> 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1</v>
      </c>
      <c r="D341" s="13">
        <v>0</v>
      </c>
      <c r="E341" s="14">
        <f t="shared" si="43"/>
        <v>3.0303030303030303E-3</v>
      </c>
      <c r="F341" s="14" t="str">
        <f t="shared" si="44"/>
        <v/>
      </c>
      <c r="G341" s="14">
        <f t="shared" si="46"/>
        <v>-1</v>
      </c>
      <c r="H341" s="14">
        <f t="shared" si="45"/>
        <v>-3.0303030303030303E-3</v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2181</v>
      </c>
      <c r="D349" s="17">
        <f>SUM(D350:D576)</f>
        <v>1634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-0.25080238422741863</v>
      </c>
      <c r="H349" s="18">
        <f t="shared" ref="H349:H412" si="49">+IF(OR(AND(E349=""),(G349="")),"",E349*G349)</f>
        <v>-0.25080238422741863</v>
      </c>
    </row>
    <row r="350" spans="1:8" x14ac:dyDescent="0.2">
      <c r="A350" s="41"/>
      <c r="B350" s="12" t="s">
        <v>328</v>
      </c>
      <c r="C350" s="13">
        <v>6</v>
      </c>
      <c r="D350" s="13">
        <v>2</v>
      </c>
      <c r="E350" s="14">
        <f t="shared" si="47"/>
        <v>2.751031636863824E-3</v>
      </c>
      <c r="F350" s="14">
        <f t="shared" si="48"/>
        <v>1.2239902080783353E-3</v>
      </c>
      <c r="G350" s="14">
        <f t="shared" ref="G350:G413" si="50">+IF(AND(C350=0,D350=0)," ",IF(C350=0,1,IF(D350=0,-1,(D350-C350)/C350)))</f>
        <v>-0.66666666666666663</v>
      </c>
      <c r="H350" s="14">
        <f t="shared" si="49"/>
        <v>-1.8340210912425492E-3</v>
      </c>
    </row>
    <row r="351" spans="1:8" x14ac:dyDescent="0.2">
      <c r="A351" s="41"/>
      <c r="B351" s="12" t="s">
        <v>329</v>
      </c>
      <c r="C351" s="13">
        <v>6</v>
      </c>
      <c r="D351" s="13">
        <v>1</v>
      </c>
      <c r="E351" s="14">
        <f t="shared" si="47"/>
        <v>2.751031636863824E-3</v>
      </c>
      <c r="F351" s="14">
        <f t="shared" si="48"/>
        <v>6.1199510403916763E-4</v>
      </c>
      <c r="G351" s="14">
        <f t="shared" si="50"/>
        <v>-0.83333333333333337</v>
      </c>
      <c r="H351" s="14">
        <f t="shared" si="49"/>
        <v>-2.2925263640531869E-3</v>
      </c>
    </row>
    <row r="352" spans="1:8" x14ac:dyDescent="0.2">
      <c r="A352" s="41"/>
      <c r="B352" s="12" t="s">
        <v>330</v>
      </c>
      <c r="C352" s="13">
        <v>0</v>
      </c>
      <c r="D352" s="13">
        <v>0</v>
      </c>
      <c r="E352" s="14" t="str">
        <f t="shared" si="47"/>
        <v/>
      </c>
      <c r="F352" s="14" t="str">
        <f t="shared" si="48"/>
        <v/>
      </c>
      <c r="G352" s="14" t="str">
        <f t="shared" si="50"/>
        <v xml:space="preserve"> </v>
      </c>
      <c r="H352" s="14" t="str">
        <f t="shared" si="49"/>
        <v/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48</v>
      </c>
      <c r="D355" s="13">
        <v>12</v>
      </c>
      <c r="E355" s="14">
        <f t="shared" si="47"/>
        <v>2.2008253094910592E-2</v>
      </c>
      <c r="F355" s="14">
        <f t="shared" si="48"/>
        <v>7.3439412484700125E-3</v>
      </c>
      <c r="G355" s="14">
        <f t="shared" si="50"/>
        <v>-0.75</v>
      </c>
      <c r="H355" s="14">
        <f t="shared" si="49"/>
        <v>-1.6506189821182946E-2</v>
      </c>
    </row>
    <row r="356" spans="1:8" x14ac:dyDescent="0.2">
      <c r="A356" s="41"/>
      <c r="B356" s="12" t="s">
        <v>334</v>
      </c>
      <c r="C356" s="13">
        <v>13</v>
      </c>
      <c r="D356" s="13">
        <v>0</v>
      </c>
      <c r="E356" s="14">
        <f t="shared" si="47"/>
        <v>5.9605685465382854E-3</v>
      </c>
      <c r="F356" s="14" t="str">
        <f t="shared" si="48"/>
        <v/>
      </c>
      <c r="G356" s="14">
        <f t="shared" si="50"/>
        <v>-1</v>
      </c>
      <c r="H356" s="14">
        <f t="shared" si="49"/>
        <v>-5.9605685465382854E-3</v>
      </c>
    </row>
    <row r="357" spans="1:8" x14ac:dyDescent="0.2">
      <c r="A357" s="41"/>
      <c r="B357" s="12" t="s">
        <v>335</v>
      </c>
      <c r="C357" s="13">
        <v>5</v>
      </c>
      <c r="D357" s="13">
        <v>0</v>
      </c>
      <c r="E357" s="14">
        <f t="shared" si="47"/>
        <v>2.2925263640531865E-3</v>
      </c>
      <c r="F357" s="14" t="str">
        <f t="shared" si="48"/>
        <v/>
      </c>
      <c r="G357" s="14">
        <f t="shared" si="50"/>
        <v>-1</v>
      </c>
      <c r="H357" s="14">
        <f t="shared" si="49"/>
        <v>-2.2925263640531865E-3</v>
      </c>
    </row>
    <row r="358" spans="1:8" x14ac:dyDescent="0.2">
      <c r="A358" s="41"/>
      <c r="B358" s="12" t="s">
        <v>336</v>
      </c>
      <c r="C358" s="13">
        <v>5</v>
      </c>
      <c r="D358" s="13">
        <v>1</v>
      </c>
      <c r="E358" s="14">
        <f t="shared" si="47"/>
        <v>2.2925263640531865E-3</v>
      </c>
      <c r="F358" s="14">
        <f t="shared" si="48"/>
        <v>6.1199510403916763E-4</v>
      </c>
      <c r="G358" s="14">
        <f t="shared" si="50"/>
        <v>-0.8</v>
      </c>
      <c r="H358" s="14">
        <f t="shared" si="49"/>
        <v>-1.8340210912425492E-3</v>
      </c>
    </row>
    <row r="359" spans="1:8" x14ac:dyDescent="0.2">
      <c r="A359" s="41"/>
      <c r="B359" s="12" t="s">
        <v>337</v>
      </c>
      <c r="C359" s="13">
        <v>0</v>
      </c>
      <c r="D359" s="13">
        <v>0</v>
      </c>
      <c r="E359" s="14" t="str">
        <f t="shared" si="47"/>
        <v/>
      </c>
      <c r="F359" s="14" t="str">
        <f t="shared" si="48"/>
        <v/>
      </c>
      <c r="G359" s="14" t="str">
        <f t="shared" si="50"/>
        <v xml:space="preserve"> </v>
      </c>
      <c r="H359" s="14" t="str">
        <f t="shared" si="49"/>
        <v/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73</v>
      </c>
      <c r="D361" s="13">
        <v>60</v>
      </c>
      <c r="E361" s="14">
        <f t="shared" si="47"/>
        <v>3.3470884915176524E-2</v>
      </c>
      <c r="F361" s="14">
        <f t="shared" si="48"/>
        <v>3.6719706242350061E-2</v>
      </c>
      <c r="G361" s="14">
        <f t="shared" si="50"/>
        <v>-0.17808219178082191</v>
      </c>
      <c r="H361" s="14">
        <f t="shared" si="49"/>
        <v>-5.9605685465382845E-3</v>
      </c>
    </row>
    <row r="362" spans="1:8" x14ac:dyDescent="0.2">
      <c r="A362" s="41"/>
      <c r="B362" s="12" t="s">
        <v>340</v>
      </c>
      <c r="C362" s="13">
        <v>4</v>
      </c>
      <c r="D362" s="13">
        <v>0</v>
      </c>
      <c r="E362" s="14">
        <f t="shared" si="47"/>
        <v>1.8340210912425492E-3</v>
      </c>
      <c r="F362" s="14" t="str">
        <f t="shared" si="48"/>
        <v/>
      </c>
      <c r="G362" s="14">
        <f t="shared" si="50"/>
        <v>-1</v>
      </c>
      <c r="H362" s="14">
        <f t="shared" si="49"/>
        <v>-1.8340210912425492E-3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4</v>
      </c>
      <c r="D364" s="13">
        <v>2</v>
      </c>
      <c r="E364" s="14">
        <f t="shared" si="47"/>
        <v>1.8340210912425492E-3</v>
      </c>
      <c r="F364" s="14">
        <f t="shared" si="48"/>
        <v>1.2239902080783353E-3</v>
      </c>
      <c r="G364" s="14">
        <f t="shared" si="50"/>
        <v>-0.5</v>
      </c>
      <c r="H364" s="14">
        <f t="shared" si="49"/>
        <v>-9.1701054562127462E-4</v>
      </c>
    </row>
    <row r="365" spans="1:8" x14ac:dyDescent="0.2">
      <c r="A365" s="41"/>
      <c r="B365" s="12" t="s">
        <v>343</v>
      </c>
      <c r="C365" s="13">
        <v>247</v>
      </c>
      <c r="D365" s="13">
        <v>15</v>
      </c>
      <c r="E365" s="14">
        <f t="shared" si="47"/>
        <v>0.11325080238422743</v>
      </c>
      <c r="F365" s="14">
        <f t="shared" si="48"/>
        <v>9.1799265605875154E-3</v>
      </c>
      <c r="G365" s="14">
        <f t="shared" si="50"/>
        <v>-0.93927125506072873</v>
      </c>
      <c r="H365" s="14">
        <f t="shared" si="49"/>
        <v>-0.10637322329206786</v>
      </c>
    </row>
    <row r="366" spans="1:8" x14ac:dyDescent="0.2">
      <c r="A366" s="41"/>
      <c r="B366" s="12" t="s">
        <v>344</v>
      </c>
      <c r="C366" s="13">
        <v>0</v>
      </c>
      <c r="D366" s="13">
        <v>0</v>
      </c>
      <c r="E366" s="14" t="str">
        <f t="shared" si="47"/>
        <v/>
      </c>
      <c r="F366" s="14" t="str">
        <f t="shared" si="48"/>
        <v/>
      </c>
      <c r="G366" s="14" t="str">
        <f t="shared" si="50"/>
        <v xml:space="preserve"> 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37</v>
      </c>
      <c r="D369" s="13">
        <v>41</v>
      </c>
      <c r="E369" s="14">
        <f t="shared" si="47"/>
        <v>1.6964695093993582E-2</v>
      </c>
      <c r="F369" s="14">
        <f t="shared" si="48"/>
        <v>2.5091799265605876E-2</v>
      </c>
      <c r="G369" s="14">
        <f t="shared" si="50"/>
        <v>0.10810810810810811</v>
      </c>
      <c r="H369" s="14">
        <f t="shared" si="49"/>
        <v>1.8340210912425495E-3</v>
      </c>
    </row>
    <row r="370" spans="1:8" x14ac:dyDescent="0.2">
      <c r="A370" s="41"/>
      <c r="B370" s="12" t="s">
        <v>348</v>
      </c>
      <c r="C370" s="13">
        <v>32</v>
      </c>
      <c r="D370" s="13">
        <v>23</v>
      </c>
      <c r="E370" s="14">
        <f t="shared" si="47"/>
        <v>1.4672168729940394E-2</v>
      </c>
      <c r="F370" s="14">
        <f t="shared" si="48"/>
        <v>1.4075887392900856E-2</v>
      </c>
      <c r="G370" s="14">
        <f t="shared" si="50"/>
        <v>-0.28125</v>
      </c>
      <c r="H370" s="14">
        <f t="shared" si="49"/>
        <v>-4.1265474552957355E-3</v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10</v>
      </c>
      <c r="D372" s="13">
        <v>0</v>
      </c>
      <c r="E372" s="14">
        <f t="shared" si="47"/>
        <v>4.585052728106373E-3</v>
      </c>
      <c r="F372" s="14" t="str">
        <f t="shared" si="48"/>
        <v/>
      </c>
      <c r="G372" s="14">
        <f t="shared" si="50"/>
        <v>-1</v>
      </c>
      <c r="H372" s="14">
        <f t="shared" si="49"/>
        <v>-4.585052728106373E-3</v>
      </c>
    </row>
    <row r="373" spans="1:8" x14ac:dyDescent="0.2">
      <c r="A373" s="41"/>
      <c r="B373" s="12" t="s">
        <v>351</v>
      </c>
      <c r="C373" s="13">
        <v>143</v>
      </c>
      <c r="D373" s="13">
        <v>112</v>
      </c>
      <c r="E373" s="14">
        <f t="shared" si="47"/>
        <v>6.5566254011921135E-2</v>
      </c>
      <c r="F373" s="14">
        <f t="shared" si="48"/>
        <v>6.8543451652386775E-2</v>
      </c>
      <c r="G373" s="14">
        <f t="shared" si="50"/>
        <v>-0.21678321678321677</v>
      </c>
      <c r="H373" s="14">
        <f t="shared" si="49"/>
        <v>-1.4213663457129756E-2</v>
      </c>
    </row>
    <row r="374" spans="1:8" x14ac:dyDescent="0.2">
      <c r="A374" s="41"/>
      <c r="B374" s="12" t="s">
        <v>352</v>
      </c>
      <c r="C374" s="13">
        <v>2</v>
      </c>
      <c r="D374" s="13">
        <v>6</v>
      </c>
      <c r="E374" s="14">
        <f t="shared" si="47"/>
        <v>9.1701054562127462E-4</v>
      </c>
      <c r="F374" s="14">
        <f t="shared" si="48"/>
        <v>3.6719706242350062E-3</v>
      </c>
      <c r="G374" s="14">
        <f t="shared" si="50"/>
        <v>2</v>
      </c>
      <c r="H374" s="14">
        <f t="shared" si="49"/>
        <v>1.8340210912425492E-3</v>
      </c>
    </row>
    <row r="375" spans="1:8" x14ac:dyDescent="0.2">
      <c r="A375" s="41"/>
      <c r="B375" s="12" t="s">
        <v>353</v>
      </c>
      <c r="C375" s="13">
        <v>0</v>
      </c>
      <c r="D375" s="13">
        <v>0</v>
      </c>
      <c r="E375" s="14" t="str">
        <f t="shared" si="47"/>
        <v/>
      </c>
      <c r="F375" s="14" t="str">
        <f t="shared" si="48"/>
        <v/>
      </c>
      <c r="G375" s="14" t="str">
        <f t="shared" si="50"/>
        <v xml:space="preserve"> 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0</v>
      </c>
      <c r="D378" s="13">
        <v>0</v>
      </c>
      <c r="E378" s="14" t="str">
        <f t="shared" si="47"/>
        <v/>
      </c>
      <c r="F378" s="14" t="str">
        <f t="shared" si="48"/>
        <v/>
      </c>
      <c r="G378" s="14" t="str">
        <f t="shared" si="50"/>
        <v xml:space="preserve"> 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8</v>
      </c>
      <c r="D379" s="13">
        <v>4</v>
      </c>
      <c r="E379" s="14">
        <f t="shared" si="47"/>
        <v>3.6680421824850985E-3</v>
      </c>
      <c r="F379" s="14">
        <f t="shared" si="48"/>
        <v>2.4479804161566705E-3</v>
      </c>
      <c r="G379" s="14">
        <f t="shared" si="50"/>
        <v>-0.5</v>
      </c>
      <c r="H379" s="14">
        <f t="shared" si="49"/>
        <v>-1.8340210912425492E-3</v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2</v>
      </c>
      <c r="E380" s="14" t="str">
        <f t="shared" si="47"/>
        <v/>
      </c>
      <c r="F380" s="14">
        <f t="shared" si="48"/>
        <v>1.2239902080783353E-3</v>
      </c>
      <c r="G380" s="14">
        <f t="shared" si="50"/>
        <v>1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0</v>
      </c>
      <c r="D382" s="13">
        <v>0</v>
      </c>
      <c r="E382" s="14" t="str">
        <f t="shared" si="47"/>
        <v/>
      </c>
      <c r="F382" s="14" t="str">
        <f t="shared" si="48"/>
        <v/>
      </c>
      <c r="G382" s="14" t="str">
        <f t="shared" si="50"/>
        <v xml:space="preserve"> </v>
      </c>
      <c r="H382" s="14" t="str">
        <f t="shared" si="49"/>
        <v/>
      </c>
    </row>
    <row r="383" spans="1:8" ht="25.5" x14ac:dyDescent="0.2">
      <c r="A383" s="41"/>
      <c r="B383" s="12" t="s">
        <v>361</v>
      </c>
      <c r="C383" s="13">
        <v>1</v>
      </c>
      <c r="D383" s="13">
        <v>0</v>
      </c>
      <c r="E383" s="14">
        <f t="shared" si="47"/>
        <v>4.5850527281063731E-4</v>
      </c>
      <c r="F383" s="14" t="str">
        <f t="shared" si="48"/>
        <v/>
      </c>
      <c r="G383" s="14">
        <f t="shared" si="50"/>
        <v>-1</v>
      </c>
      <c r="H383" s="14">
        <f t="shared" si="49"/>
        <v>-4.5850527281063731E-4</v>
      </c>
    </row>
    <row r="384" spans="1:8" x14ac:dyDescent="0.2">
      <c r="A384" s="41"/>
      <c r="B384" s="12" t="s">
        <v>362</v>
      </c>
      <c r="C384" s="13">
        <v>164</v>
      </c>
      <c r="D384" s="13">
        <v>72</v>
      </c>
      <c r="E384" s="14">
        <f t="shared" si="47"/>
        <v>7.5194864740944514E-2</v>
      </c>
      <c r="F384" s="14">
        <f t="shared" si="48"/>
        <v>4.4063647490820076E-2</v>
      </c>
      <c r="G384" s="14">
        <f t="shared" si="50"/>
        <v>-0.56097560975609762</v>
      </c>
      <c r="H384" s="14">
        <f t="shared" si="49"/>
        <v>-4.2182485098578637E-2</v>
      </c>
    </row>
    <row r="385" spans="1:8" x14ac:dyDescent="0.2">
      <c r="A385" s="41"/>
      <c r="B385" s="12" t="s">
        <v>363</v>
      </c>
      <c r="C385" s="13">
        <v>0</v>
      </c>
      <c r="D385" s="13">
        <v>0</v>
      </c>
      <c r="E385" s="14" t="str">
        <f t="shared" si="47"/>
        <v/>
      </c>
      <c r="F385" s="14" t="str">
        <f t="shared" si="48"/>
        <v/>
      </c>
      <c r="G385" s="14" t="str">
        <f t="shared" si="50"/>
        <v xml:space="preserve"> </v>
      </c>
      <c r="H385" s="14" t="str">
        <f t="shared" si="49"/>
        <v/>
      </c>
    </row>
    <row r="386" spans="1:8" x14ac:dyDescent="0.2">
      <c r="A386" s="41"/>
      <c r="B386" s="12" t="s">
        <v>364</v>
      </c>
      <c r="C386" s="13">
        <v>0</v>
      </c>
      <c r="D386" s="13">
        <v>6</v>
      </c>
      <c r="E386" s="14" t="str">
        <f t="shared" si="47"/>
        <v/>
      </c>
      <c r="F386" s="14">
        <f t="shared" si="48"/>
        <v>3.6719706242350062E-3</v>
      </c>
      <c r="G386" s="14">
        <f t="shared" si="50"/>
        <v>1</v>
      </c>
      <c r="H386" s="14" t="str">
        <f t="shared" si="49"/>
        <v/>
      </c>
    </row>
    <row r="387" spans="1:8" x14ac:dyDescent="0.2">
      <c r="A387" s="41"/>
      <c r="B387" s="12" t="s">
        <v>365</v>
      </c>
      <c r="C387" s="13">
        <v>0</v>
      </c>
      <c r="D387" s="13">
        <v>0</v>
      </c>
      <c r="E387" s="14" t="str">
        <f t="shared" si="47"/>
        <v/>
      </c>
      <c r="F387" s="14" t="str">
        <f t="shared" si="48"/>
        <v/>
      </c>
      <c r="G387" s="14" t="str">
        <f t="shared" si="50"/>
        <v xml:space="preserve"> 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23</v>
      </c>
      <c r="D388" s="13">
        <v>12</v>
      </c>
      <c r="E388" s="14">
        <f t="shared" si="47"/>
        <v>1.0545621274644659E-2</v>
      </c>
      <c r="F388" s="14">
        <f t="shared" si="48"/>
        <v>7.3439412484700125E-3</v>
      </c>
      <c r="G388" s="14">
        <f t="shared" si="50"/>
        <v>-0.47826086956521741</v>
      </c>
      <c r="H388" s="14">
        <f t="shared" si="49"/>
        <v>-5.0435580009170113E-3</v>
      </c>
    </row>
    <row r="389" spans="1:8" x14ac:dyDescent="0.2">
      <c r="A389" s="41"/>
      <c r="B389" s="12" t="s">
        <v>367</v>
      </c>
      <c r="C389" s="13">
        <v>20</v>
      </c>
      <c r="D389" s="13">
        <v>0</v>
      </c>
      <c r="E389" s="14">
        <f t="shared" si="47"/>
        <v>9.170105456212746E-3</v>
      </c>
      <c r="F389" s="14" t="str">
        <f t="shared" si="48"/>
        <v/>
      </c>
      <c r="G389" s="14">
        <f t="shared" si="50"/>
        <v>-1</v>
      </c>
      <c r="H389" s="14">
        <f t="shared" si="49"/>
        <v>-9.170105456212746E-3</v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1</v>
      </c>
      <c r="D391" s="13">
        <v>1</v>
      </c>
      <c r="E391" s="14">
        <f t="shared" si="47"/>
        <v>4.5850527281063731E-4</v>
      </c>
      <c r="F391" s="14">
        <f t="shared" si="48"/>
        <v>6.1199510403916763E-4</v>
      </c>
      <c r="G391" s="14">
        <f t="shared" si="50"/>
        <v>0</v>
      </c>
      <c r="H391" s="14">
        <f t="shared" si="49"/>
        <v>0</v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121</v>
      </c>
      <c r="D395" s="13">
        <v>105</v>
      </c>
      <c r="E395" s="14">
        <f t="shared" si="47"/>
        <v>5.5479138010087116E-2</v>
      </c>
      <c r="F395" s="14">
        <f t="shared" si="48"/>
        <v>6.4259485924112611E-2</v>
      </c>
      <c r="G395" s="14">
        <f t="shared" si="50"/>
        <v>-0.13223140495867769</v>
      </c>
      <c r="H395" s="14">
        <f t="shared" si="49"/>
        <v>-7.336084364970197E-3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1</v>
      </c>
      <c r="D397" s="13">
        <v>0</v>
      </c>
      <c r="E397" s="14">
        <f t="shared" si="47"/>
        <v>4.5850527281063731E-4</v>
      </c>
      <c r="F397" s="14" t="str">
        <f t="shared" si="48"/>
        <v/>
      </c>
      <c r="G397" s="14">
        <f t="shared" si="50"/>
        <v>-1</v>
      </c>
      <c r="H397" s="14">
        <f t="shared" si="49"/>
        <v>-4.5850527281063731E-4</v>
      </c>
    </row>
    <row r="398" spans="1:8" x14ac:dyDescent="0.2">
      <c r="A398" s="41"/>
      <c r="B398" s="12" t="s">
        <v>376</v>
      </c>
      <c r="C398" s="13">
        <v>491</v>
      </c>
      <c r="D398" s="13">
        <v>100</v>
      </c>
      <c r="E398" s="14">
        <f t="shared" si="47"/>
        <v>0.22512608895002292</v>
      </c>
      <c r="F398" s="14">
        <f t="shared" si="48"/>
        <v>6.1199510403916767E-2</v>
      </c>
      <c r="G398" s="14">
        <f t="shared" si="50"/>
        <v>-0.79633401221995925</v>
      </c>
      <c r="H398" s="14">
        <f t="shared" si="49"/>
        <v>-0.17927556166895919</v>
      </c>
    </row>
    <row r="399" spans="1:8" x14ac:dyDescent="0.2">
      <c r="A399" s="41"/>
      <c r="B399" s="12" t="s">
        <v>377</v>
      </c>
      <c r="C399" s="13">
        <v>65</v>
      </c>
      <c r="D399" s="13">
        <v>7</v>
      </c>
      <c r="E399" s="14">
        <f t="shared" si="47"/>
        <v>2.9802842732691424E-2</v>
      </c>
      <c r="F399" s="14">
        <f t="shared" si="48"/>
        <v>4.2839657282741734E-3</v>
      </c>
      <c r="G399" s="14">
        <f t="shared" si="50"/>
        <v>-0.89230769230769236</v>
      </c>
      <c r="H399" s="14">
        <f t="shared" si="49"/>
        <v>-2.6593305823016965E-2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0</v>
      </c>
      <c r="E401" s="14" t="str">
        <f t="shared" si="47"/>
        <v/>
      </c>
      <c r="F401" s="14" t="str">
        <f t="shared" si="48"/>
        <v/>
      </c>
      <c r="G401" s="14" t="str">
        <f t="shared" si="50"/>
        <v xml:space="preserve"> 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0</v>
      </c>
      <c r="D402" s="13">
        <v>0</v>
      </c>
      <c r="E402" s="14" t="str">
        <f t="shared" si="47"/>
        <v/>
      </c>
      <c r="F402" s="14" t="str">
        <f t="shared" si="48"/>
        <v/>
      </c>
      <c r="G402" s="14" t="str">
        <f t="shared" si="50"/>
        <v xml:space="preserve"> 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8</v>
      </c>
      <c r="D403" s="13">
        <v>1</v>
      </c>
      <c r="E403" s="14">
        <f t="shared" si="47"/>
        <v>3.6680421824850985E-3</v>
      </c>
      <c r="F403" s="14">
        <f t="shared" si="48"/>
        <v>6.1199510403916763E-4</v>
      </c>
      <c r="G403" s="14">
        <f t="shared" si="50"/>
        <v>-0.875</v>
      </c>
      <c r="H403" s="14">
        <f t="shared" si="49"/>
        <v>-3.209536909674461E-3</v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0</v>
      </c>
      <c r="D405" s="13">
        <v>0</v>
      </c>
      <c r="E405" s="14" t="str">
        <f t="shared" si="47"/>
        <v/>
      </c>
      <c r="F405" s="14" t="str">
        <f t="shared" si="48"/>
        <v/>
      </c>
      <c r="G405" s="14" t="str">
        <f t="shared" si="50"/>
        <v xml:space="preserve"> </v>
      </c>
      <c r="H405" s="14" t="str">
        <f t="shared" si="49"/>
        <v/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1</v>
      </c>
      <c r="D408" s="13">
        <v>13</v>
      </c>
      <c r="E408" s="14">
        <f t="shared" si="47"/>
        <v>4.5850527281063731E-4</v>
      </c>
      <c r="F408" s="14">
        <f t="shared" si="48"/>
        <v>7.9559363525091801E-3</v>
      </c>
      <c r="G408" s="14">
        <f t="shared" si="50"/>
        <v>12</v>
      </c>
      <c r="H408" s="14">
        <f t="shared" si="49"/>
        <v>5.5020632737276479E-3</v>
      </c>
    </row>
    <row r="409" spans="1:8" x14ac:dyDescent="0.2">
      <c r="A409" s="41"/>
      <c r="B409" s="12" t="s">
        <v>387</v>
      </c>
      <c r="C409" s="13">
        <v>4</v>
      </c>
      <c r="D409" s="13">
        <v>1</v>
      </c>
      <c r="E409" s="14">
        <f t="shared" si="47"/>
        <v>1.8340210912425492E-3</v>
      </c>
      <c r="F409" s="14">
        <f t="shared" si="48"/>
        <v>6.1199510403916763E-4</v>
      </c>
      <c r="G409" s="14">
        <f t="shared" si="50"/>
        <v>-0.75</v>
      </c>
      <c r="H409" s="14">
        <f t="shared" si="49"/>
        <v>-1.375515818431912E-3</v>
      </c>
    </row>
    <row r="410" spans="1:8" x14ac:dyDescent="0.2">
      <c r="A410" s="41"/>
      <c r="B410" s="12" t="s">
        <v>388</v>
      </c>
      <c r="C410" s="13">
        <v>25</v>
      </c>
      <c r="D410" s="13">
        <v>3</v>
      </c>
      <c r="E410" s="14">
        <f t="shared" si="47"/>
        <v>1.1462631820265932E-2</v>
      </c>
      <c r="F410" s="14">
        <f t="shared" si="48"/>
        <v>1.8359853121175031E-3</v>
      </c>
      <c r="G410" s="14">
        <f t="shared" si="50"/>
        <v>-0.88</v>
      </c>
      <c r="H410" s="14">
        <f t="shared" si="49"/>
        <v>-1.0087116001834021E-2</v>
      </c>
    </row>
    <row r="411" spans="1:8" x14ac:dyDescent="0.2">
      <c r="A411" s="41"/>
      <c r="B411" s="12" t="s">
        <v>389</v>
      </c>
      <c r="C411" s="13">
        <v>2</v>
      </c>
      <c r="D411" s="13">
        <v>0</v>
      </c>
      <c r="E411" s="14">
        <f t="shared" si="47"/>
        <v>9.1701054562127462E-4</v>
      </c>
      <c r="F411" s="14" t="str">
        <f t="shared" si="48"/>
        <v/>
      </c>
      <c r="G411" s="14">
        <f t="shared" si="50"/>
        <v>-1</v>
      </c>
      <c r="H411" s="14">
        <f t="shared" si="49"/>
        <v>-9.1701054562127462E-4</v>
      </c>
    </row>
    <row r="412" spans="1:8" x14ac:dyDescent="0.2">
      <c r="A412" s="41"/>
      <c r="B412" s="12" t="s">
        <v>390</v>
      </c>
      <c r="C412" s="13">
        <v>11</v>
      </c>
      <c r="D412" s="13">
        <v>1</v>
      </c>
      <c r="E412" s="14">
        <f t="shared" si="47"/>
        <v>5.0435580009170105E-3</v>
      </c>
      <c r="F412" s="14">
        <f t="shared" si="48"/>
        <v>6.1199510403916763E-4</v>
      </c>
      <c r="G412" s="14">
        <f t="shared" si="50"/>
        <v>-0.90909090909090906</v>
      </c>
      <c r="H412" s="14">
        <f t="shared" si="49"/>
        <v>-4.585052728106373E-3</v>
      </c>
    </row>
    <row r="413" spans="1:8" x14ac:dyDescent="0.2">
      <c r="A413" s="41"/>
      <c r="B413" s="12" t="s">
        <v>391</v>
      </c>
      <c r="C413" s="13">
        <v>3</v>
      </c>
      <c r="D413" s="13">
        <v>2</v>
      </c>
      <c r="E413" s="14">
        <f t="shared" ref="E413:E476" si="51">+IF(C413=0,"",C413/C$349)</f>
        <v>1.375515818431912E-3</v>
      </c>
      <c r="F413" s="14">
        <f t="shared" ref="F413:F476" si="52">+IF(D413=0,"",D413/D$349)</f>
        <v>1.2239902080783353E-3</v>
      </c>
      <c r="G413" s="14">
        <f t="shared" si="50"/>
        <v>-0.33333333333333331</v>
      </c>
      <c r="H413" s="14">
        <f t="shared" ref="H413:H476" si="53">+IF(OR(AND(E413=""),(G413="")),"",E413*G413)</f>
        <v>-4.5850527281063731E-4</v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1</v>
      </c>
      <c r="D416" s="13">
        <v>0</v>
      </c>
      <c r="E416" s="14">
        <f t="shared" si="51"/>
        <v>4.5850527281063731E-4</v>
      </c>
      <c r="F416" s="14" t="str">
        <f t="shared" si="52"/>
        <v/>
      </c>
      <c r="G416" s="14">
        <f t="shared" si="54"/>
        <v>-1</v>
      </c>
      <c r="H416" s="14">
        <f t="shared" si="53"/>
        <v>-4.5850527281063731E-4</v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149</v>
      </c>
      <c r="D420" s="13">
        <v>459</v>
      </c>
      <c r="E420" s="14">
        <f t="shared" si="51"/>
        <v>6.8317285648784962E-2</v>
      </c>
      <c r="F420" s="14">
        <f t="shared" si="52"/>
        <v>0.28090575275397794</v>
      </c>
      <c r="G420" s="14">
        <f t="shared" si="54"/>
        <v>2.0805369127516777</v>
      </c>
      <c r="H420" s="14">
        <f t="shared" si="53"/>
        <v>0.14213663457129758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0</v>
      </c>
      <c r="E423" s="14" t="str">
        <f t="shared" si="51"/>
        <v/>
      </c>
      <c r="F423" s="14" t="str">
        <f t="shared" si="52"/>
        <v/>
      </c>
      <c r="G423" s="14" t="str">
        <f t="shared" si="54"/>
        <v xml:space="preserve"> 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0</v>
      </c>
      <c r="D424" s="13">
        <v>0</v>
      </c>
      <c r="E424" s="14" t="str">
        <f t="shared" si="51"/>
        <v/>
      </c>
      <c r="F424" s="14" t="str">
        <f t="shared" si="52"/>
        <v/>
      </c>
      <c r="G424" s="14" t="str">
        <f t="shared" si="54"/>
        <v xml:space="preserve"> </v>
      </c>
      <c r="H424" s="14" t="str">
        <f t="shared" si="53"/>
        <v/>
      </c>
    </row>
    <row r="425" spans="1:8" x14ac:dyDescent="0.2">
      <c r="A425" s="41"/>
      <c r="B425" s="12" t="s">
        <v>403</v>
      </c>
      <c r="C425" s="13">
        <v>0</v>
      </c>
      <c r="D425" s="13">
        <v>0</v>
      </c>
      <c r="E425" s="14" t="str">
        <f t="shared" si="51"/>
        <v/>
      </c>
      <c r="F425" s="14" t="str">
        <f t="shared" si="52"/>
        <v/>
      </c>
      <c r="G425" s="14" t="str">
        <f t="shared" si="54"/>
        <v xml:space="preserve"> 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1</v>
      </c>
      <c r="D426" s="13">
        <v>0</v>
      </c>
      <c r="E426" s="14">
        <f t="shared" si="51"/>
        <v>4.5850527281063731E-4</v>
      </c>
      <c r="F426" s="14" t="str">
        <f t="shared" si="52"/>
        <v/>
      </c>
      <c r="G426" s="14">
        <f t="shared" si="54"/>
        <v>-1</v>
      </c>
      <c r="H426" s="14">
        <f t="shared" si="53"/>
        <v>-4.5850527281063731E-4</v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0</v>
      </c>
      <c r="D428" s="13">
        <v>0</v>
      </c>
      <c r="E428" s="14" t="str">
        <f t="shared" si="51"/>
        <v/>
      </c>
      <c r="F428" s="14" t="str">
        <f t="shared" si="52"/>
        <v/>
      </c>
      <c r="G428" s="14" t="str">
        <f t="shared" si="54"/>
        <v xml:space="preserve"> </v>
      </c>
      <c r="H428" s="14" t="str">
        <f t="shared" si="53"/>
        <v/>
      </c>
    </row>
    <row r="429" spans="1:8" x14ac:dyDescent="0.2">
      <c r="A429" s="41"/>
      <c r="B429" s="12" t="s">
        <v>407</v>
      </c>
      <c r="C429" s="13">
        <v>0</v>
      </c>
      <c r="D429" s="13">
        <v>0</v>
      </c>
      <c r="E429" s="14" t="str">
        <f t="shared" si="51"/>
        <v/>
      </c>
      <c r="F429" s="14" t="str">
        <f t="shared" si="52"/>
        <v/>
      </c>
      <c r="G429" s="14" t="str">
        <f t="shared" si="54"/>
        <v xml:space="preserve"> </v>
      </c>
      <c r="H429" s="14" t="str">
        <f t="shared" si="53"/>
        <v/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0</v>
      </c>
      <c r="D432" s="13">
        <v>0</v>
      </c>
      <c r="E432" s="14" t="str">
        <f t="shared" si="51"/>
        <v/>
      </c>
      <c r="F432" s="14" t="str">
        <f t="shared" si="52"/>
        <v/>
      </c>
      <c r="G432" s="14" t="str">
        <f t="shared" si="54"/>
        <v xml:space="preserve"> </v>
      </c>
      <c r="H432" s="14" t="str">
        <f t="shared" si="53"/>
        <v/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0</v>
      </c>
      <c r="D434" s="13">
        <v>0</v>
      </c>
      <c r="E434" s="14" t="str">
        <f t="shared" si="51"/>
        <v/>
      </c>
      <c r="F434" s="14" t="str">
        <f t="shared" si="52"/>
        <v/>
      </c>
      <c r="G434" s="14" t="str">
        <f t="shared" si="54"/>
        <v xml:space="preserve"> </v>
      </c>
      <c r="H434" s="14" t="str">
        <f t="shared" si="53"/>
        <v/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0</v>
      </c>
      <c r="E437" s="14" t="str">
        <f t="shared" si="51"/>
        <v/>
      </c>
      <c r="F437" s="14" t="str">
        <f t="shared" si="52"/>
        <v/>
      </c>
      <c r="G437" s="14" t="str">
        <f t="shared" si="54"/>
        <v xml:space="preserve"> 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0</v>
      </c>
      <c r="E439" s="14" t="str">
        <f t="shared" si="51"/>
        <v/>
      </c>
      <c r="F439" s="14" t="str">
        <f t="shared" si="52"/>
        <v/>
      </c>
      <c r="G439" s="14" t="str">
        <f t="shared" si="54"/>
        <v xml:space="preserve"> 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0</v>
      </c>
      <c r="D441" s="13">
        <v>0</v>
      </c>
      <c r="E441" s="14" t="str">
        <f t="shared" si="51"/>
        <v/>
      </c>
      <c r="F441" s="14" t="str">
        <f t="shared" si="52"/>
        <v/>
      </c>
      <c r="G441" s="14" t="str">
        <f t="shared" si="54"/>
        <v xml:space="preserve"> </v>
      </c>
      <c r="H441" s="14" t="str">
        <f t="shared" si="53"/>
        <v/>
      </c>
    </row>
    <row r="442" spans="1:8" x14ac:dyDescent="0.2">
      <c r="A442" s="41"/>
      <c r="B442" s="12" t="s">
        <v>420</v>
      </c>
      <c r="C442" s="13">
        <v>13</v>
      </c>
      <c r="D442" s="13">
        <v>0</v>
      </c>
      <c r="E442" s="14">
        <f t="shared" si="51"/>
        <v>5.9605685465382854E-3</v>
      </c>
      <c r="F442" s="14" t="str">
        <f t="shared" si="52"/>
        <v/>
      </c>
      <c r="G442" s="14">
        <f t="shared" si="54"/>
        <v>-1</v>
      </c>
      <c r="H442" s="14">
        <f t="shared" si="53"/>
        <v>-5.9605685465382854E-3</v>
      </c>
    </row>
    <row r="443" spans="1:8" x14ac:dyDescent="0.2">
      <c r="A443" s="41"/>
      <c r="B443" s="12" t="s">
        <v>421</v>
      </c>
      <c r="C443" s="13">
        <v>1</v>
      </c>
      <c r="D443" s="13">
        <v>67</v>
      </c>
      <c r="E443" s="14">
        <f t="shared" si="51"/>
        <v>4.5850527281063731E-4</v>
      </c>
      <c r="F443" s="14">
        <f t="shared" si="52"/>
        <v>4.1003671970624232E-2</v>
      </c>
      <c r="G443" s="14">
        <f t="shared" si="54"/>
        <v>66</v>
      </c>
      <c r="H443" s="14">
        <f t="shared" si="53"/>
        <v>3.0261348005502061E-2</v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131</v>
      </c>
      <c r="D445" s="13">
        <v>26</v>
      </c>
      <c r="E445" s="14">
        <f t="shared" si="51"/>
        <v>6.0064190738193489E-2</v>
      </c>
      <c r="F445" s="14">
        <f t="shared" si="52"/>
        <v>1.591187270501836E-2</v>
      </c>
      <c r="G445" s="14">
        <f t="shared" si="54"/>
        <v>-0.80152671755725191</v>
      </c>
      <c r="H445" s="14">
        <f t="shared" si="53"/>
        <v>-4.8143053645116916E-2</v>
      </c>
    </row>
    <row r="446" spans="1:8" x14ac:dyDescent="0.2">
      <c r="A446" s="41"/>
      <c r="B446" s="12" t="s">
        <v>424</v>
      </c>
      <c r="C446" s="13">
        <v>0</v>
      </c>
      <c r="D446" s="13">
        <v>2</v>
      </c>
      <c r="E446" s="14" t="str">
        <f t="shared" si="51"/>
        <v/>
      </c>
      <c r="F446" s="14">
        <f t="shared" si="52"/>
        <v>1.2239902080783353E-3</v>
      </c>
      <c r="G446" s="14">
        <f t="shared" si="54"/>
        <v>1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20</v>
      </c>
      <c r="D450" s="13">
        <v>0</v>
      </c>
      <c r="E450" s="14">
        <f t="shared" si="51"/>
        <v>9.170105456212746E-3</v>
      </c>
      <c r="F450" s="14" t="str">
        <f t="shared" si="52"/>
        <v/>
      </c>
      <c r="G450" s="14">
        <f t="shared" si="54"/>
        <v>-1</v>
      </c>
      <c r="H450" s="14">
        <f t="shared" si="53"/>
        <v>-9.170105456212746E-3</v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0</v>
      </c>
      <c r="E453" s="14" t="str">
        <f t="shared" si="51"/>
        <v/>
      </c>
      <c r="F453" s="14" t="str">
        <f t="shared" si="52"/>
        <v/>
      </c>
      <c r="G453" s="14" t="str">
        <f t="shared" si="54"/>
        <v xml:space="preserve"> 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0</v>
      </c>
      <c r="D455" s="13">
        <v>0</v>
      </c>
      <c r="E455" s="14" t="str">
        <f t="shared" si="51"/>
        <v/>
      </c>
      <c r="F455" s="14" t="str">
        <f t="shared" si="52"/>
        <v/>
      </c>
      <c r="G455" s="14" t="str">
        <f t="shared" si="54"/>
        <v xml:space="preserve"> </v>
      </c>
      <c r="H455" s="14" t="str">
        <f t="shared" si="53"/>
        <v/>
      </c>
    </row>
    <row r="456" spans="1:8" x14ac:dyDescent="0.2">
      <c r="A456" s="41"/>
      <c r="B456" s="12" t="s">
        <v>434</v>
      </c>
      <c r="C456" s="13">
        <v>1</v>
      </c>
      <c r="D456" s="13">
        <v>1</v>
      </c>
      <c r="E456" s="14">
        <f t="shared" si="51"/>
        <v>4.5850527281063731E-4</v>
      </c>
      <c r="F456" s="14">
        <f t="shared" si="52"/>
        <v>6.1199510403916763E-4</v>
      </c>
      <c r="G456" s="14">
        <f t="shared" si="54"/>
        <v>0</v>
      </c>
      <c r="H456" s="14">
        <f t="shared" si="53"/>
        <v>0</v>
      </c>
    </row>
    <row r="457" spans="1:8" x14ac:dyDescent="0.2">
      <c r="A457" s="41"/>
      <c r="B457" s="12" t="s">
        <v>435</v>
      </c>
      <c r="C457" s="13">
        <v>0</v>
      </c>
      <c r="D457" s="13">
        <v>0</v>
      </c>
      <c r="E457" s="14" t="str">
        <f t="shared" si="51"/>
        <v/>
      </c>
      <c r="F457" s="14" t="str">
        <f t="shared" si="52"/>
        <v/>
      </c>
      <c r="G457" s="14" t="str">
        <f t="shared" si="54"/>
        <v xml:space="preserve"> </v>
      </c>
      <c r="H457" s="14" t="str">
        <f t="shared" si="53"/>
        <v/>
      </c>
    </row>
    <row r="458" spans="1:8" ht="25.5" x14ac:dyDescent="0.2">
      <c r="A458" s="41"/>
      <c r="B458" s="12" t="s">
        <v>436</v>
      </c>
      <c r="C458" s="13">
        <v>0</v>
      </c>
      <c r="D458" s="13">
        <v>0</v>
      </c>
      <c r="E458" s="14" t="str">
        <f t="shared" si="51"/>
        <v/>
      </c>
      <c r="F458" s="14" t="str">
        <f t="shared" si="52"/>
        <v/>
      </c>
      <c r="G458" s="14" t="str">
        <f t="shared" si="54"/>
        <v xml:space="preserve"> </v>
      </c>
      <c r="H458" s="14" t="str">
        <f t="shared" si="53"/>
        <v/>
      </c>
    </row>
    <row r="459" spans="1:8" ht="25.5" x14ac:dyDescent="0.2">
      <c r="A459" s="41"/>
      <c r="B459" s="12" t="s">
        <v>437</v>
      </c>
      <c r="C459" s="13">
        <v>0</v>
      </c>
      <c r="D459" s="13">
        <v>0</v>
      </c>
      <c r="E459" s="14" t="str">
        <f t="shared" si="51"/>
        <v/>
      </c>
      <c r="F459" s="14" t="str">
        <f t="shared" si="52"/>
        <v/>
      </c>
      <c r="G459" s="14" t="str">
        <f t="shared" si="54"/>
        <v xml:space="preserve"> </v>
      </c>
      <c r="H459" s="14" t="str">
        <f t="shared" si="53"/>
        <v/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5</v>
      </c>
      <c r="D461" s="13">
        <v>0</v>
      </c>
      <c r="E461" s="14">
        <f t="shared" si="51"/>
        <v>2.2925263640531865E-3</v>
      </c>
      <c r="F461" s="14" t="str">
        <f t="shared" si="52"/>
        <v/>
      </c>
      <c r="G461" s="14">
        <f t="shared" si="54"/>
        <v>-1</v>
      </c>
      <c r="H461" s="14">
        <f t="shared" si="53"/>
        <v>-2.2925263640531865E-3</v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0</v>
      </c>
      <c r="D463" s="13">
        <v>0</v>
      </c>
      <c r="E463" s="14" t="str">
        <f t="shared" si="51"/>
        <v/>
      </c>
      <c r="F463" s="14" t="str">
        <f t="shared" si="52"/>
        <v/>
      </c>
      <c r="G463" s="14" t="str">
        <f t="shared" si="54"/>
        <v xml:space="preserve"> </v>
      </c>
      <c r="H463" s="14" t="str">
        <f t="shared" si="53"/>
        <v/>
      </c>
    </row>
    <row r="464" spans="1:8" x14ac:dyDescent="0.2">
      <c r="A464" s="41"/>
      <c r="B464" s="12" t="s">
        <v>442</v>
      </c>
      <c r="C464" s="13">
        <v>0</v>
      </c>
      <c r="D464" s="13">
        <v>0</v>
      </c>
      <c r="E464" s="14" t="str">
        <f t="shared" si="51"/>
        <v/>
      </c>
      <c r="F464" s="14" t="str">
        <f t="shared" si="52"/>
        <v/>
      </c>
      <c r="G464" s="14" t="str">
        <f t="shared" si="54"/>
        <v xml:space="preserve"> </v>
      </c>
      <c r="H464" s="14" t="str">
        <f t="shared" si="53"/>
        <v/>
      </c>
    </row>
    <row r="465" spans="1:8" x14ac:dyDescent="0.2">
      <c r="A465" s="41"/>
      <c r="B465" s="12" t="s">
        <v>443</v>
      </c>
      <c r="C465" s="13">
        <v>6</v>
      </c>
      <c r="D465" s="13">
        <v>3</v>
      </c>
      <c r="E465" s="14">
        <f t="shared" si="51"/>
        <v>2.751031636863824E-3</v>
      </c>
      <c r="F465" s="14">
        <f t="shared" si="52"/>
        <v>1.8359853121175031E-3</v>
      </c>
      <c r="G465" s="14">
        <f t="shared" si="54"/>
        <v>-0.5</v>
      </c>
      <c r="H465" s="14">
        <f t="shared" si="53"/>
        <v>-1.375515818431912E-3</v>
      </c>
    </row>
    <row r="466" spans="1:8" x14ac:dyDescent="0.2">
      <c r="A466" s="41"/>
      <c r="B466" s="12" t="s">
        <v>444</v>
      </c>
      <c r="C466" s="13">
        <v>0</v>
      </c>
      <c r="D466" s="13">
        <v>0</v>
      </c>
      <c r="E466" s="14" t="str">
        <f t="shared" si="51"/>
        <v/>
      </c>
      <c r="F466" s="14" t="str">
        <f t="shared" si="52"/>
        <v/>
      </c>
      <c r="G466" s="14" t="str">
        <f t="shared" si="54"/>
        <v xml:space="preserve"> </v>
      </c>
      <c r="H466" s="14" t="str">
        <f t="shared" si="53"/>
        <v/>
      </c>
    </row>
    <row r="467" spans="1:8" x14ac:dyDescent="0.2">
      <c r="A467" s="41"/>
      <c r="B467" s="12" t="s">
        <v>445</v>
      </c>
      <c r="C467" s="13">
        <v>0</v>
      </c>
      <c r="D467" s="13">
        <v>0</v>
      </c>
      <c r="E467" s="14" t="str">
        <f t="shared" si="51"/>
        <v/>
      </c>
      <c r="F467" s="14" t="str">
        <f t="shared" si="52"/>
        <v/>
      </c>
      <c r="G467" s="14" t="str">
        <f t="shared" si="54"/>
        <v xml:space="preserve"> 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0</v>
      </c>
      <c r="D468" s="13">
        <v>0</v>
      </c>
      <c r="E468" s="14" t="str">
        <f t="shared" si="51"/>
        <v/>
      </c>
      <c r="F468" s="14" t="str">
        <f t="shared" si="52"/>
        <v/>
      </c>
      <c r="G468" s="14" t="str">
        <f t="shared" si="54"/>
        <v xml:space="preserve"> </v>
      </c>
      <c r="H468" s="14" t="str">
        <f t="shared" si="53"/>
        <v/>
      </c>
    </row>
    <row r="469" spans="1:8" x14ac:dyDescent="0.2">
      <c r="A469" s="41"/>
      <c r="B469" s="12" t="s">
        <v>447</v>
      </c>
      <c r="C469" s="13">
        <v>4</v>
      </c>
      <c r="D469" s="13">
        <v>0</v>
      </c>
      <c r="E469" s="14">
        <f t="shared" si="51"/>
        <v>1.8340210912425492E-3</v>
      </c>
      <c r="F469" s="14" t="str">
        <f t="shared" si="52"/>
        <v/>
      </c>
      <c r="G469" s="14">
        <f t="shared" si="54"/>
        <v>-1</v>
      </c>
      <c r="H469" s="14">
        <f t="shared" si="53"/>
        <v>-1.8340210912425492E-3</v>
      </c>
    </row>
    <row r="470" spans="1:8" x14ac:dyDescent="0.2">
      <c r="A470" s="41"/>
      <c r="B470" s="12" t="s">
        <v>448</v>
      </c>
      <c r="C470" s="13">
        <v>3</v>
      </c>
      <c r="D470" s="13">
        <v>0</v>
      </c>
      <c r="E470" s="14">
        <f t="shared" si="51"/>
        <v>1.375515818431912E-3</v>
      </c>
      <c r="F470" s="14" t="str">
        <f t="shared" si="52"/>
        <v/>
      </c>
      <c r="G470" s="14">
        <f t="shared" si="54"/>
        <v>-1</v>
      </c>
      <c r="H470" s="14">
        <f t="shared" si="53"/>
        <v>-1.375515818431912E-3</v>
      </c>
    </row>
    <row r="471" spans="1:8" x14ac:dyDescent="0.2">
      <c r="A471" s="41"/>
      <c r="B471" s="12" t="s">
        <v>449</v>
      </c>
      <c r="C471" s="13">
        <v>29</v>
      </c>
      <c r="D471" s="13">
        <v>72</v>
      </c>
      <c r="E471" s="14">
        <f t="shared" si="51"/>
        <v>1.3296652911508482E-2</v>
      </c>
      <c r="F471" s="14">
        <f t="shared" si="52"/>
        <v>4.4063647490820076E-2</v>
      </c>
      <c r="G471" s="14">
        <f t="shared" si="54"/>
        <v>1.4827586206896552</v>
      </c>
      <c r="H471" s="14">
        <f t="shared" si="53"/>
        <v>1.9715726730857405E-2</v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1</v>
      </c>
      <c r="D473" s="13">
        <v>0</v>
      </c>
      <c r="E473" s="14">
        <f t="shared" si="51"/>
        <v>4.5850527281063731E-4</v>
      </c>
      <c r="F473" s="14" t="str">
        <f t="shared" si="52"/>
        <v/>
      </c>
      <c r="G473" s="14">
        <f t="shared" si="54"/>
        <v>-1</v>
      </c>
      <c r="H473" s="14">
        <f t="shared" si="53"/>
        <v>-4.5850527281063731E-4</v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0</v>
      </c>
      <c r="D476" s="13">
        <v>0</v>
      </c>
      <c r="E476" s="14" t="str">
        <f t="shared" si="51"/>
        <v/>
      </c>
      <c r="F476" s="14" t="str">
        <f t="shared" si="52"/>
        <v/>
      </c>
      <c r="G476" s="14" t="str">
        <f t="shared" si="54"/>
        <v xml:space="preserve"> </v>
      </c>
      <c r="H476" s="14" t="str">
        <f t="shared" si="53"/>
        <v/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0</v>
      </c>
      <c r="D479" s="13">
        <v>5</v>
      </c>
      <c r="E479" s="14" t="str">
        <f t="shared" si="55"/>
        <v/>
      </c>
      <c r="F479" s="14">
        <f t="shared" si="56"/>
        <v>3.0599755201958386E-3</v>
      </c>
      <c r="G479" s="14">
        <f t="shared" si="58"/>
        <v>1</v>
      </c>
      <c r="H479" s="14" t="str">
        <f t="shared" si="57"/>
        <v/>
      </c>
    </row>
    <row r="480" spans="1:8" ht="25.5" x14ac:dyDescent="0.2">
      <c r="A480" s="41"/>
      <c r="B480" s="12" t="s">
        <v>458</v>
      </c>
      <c r="C480" s="13">
        <v>0</v>
      </c>
      <c r="D480" s="13">
        <v>1</v>
      </c>
      <c r="E480" s="14" t="str">
        <f t="shared" si="55"/>
        <v/>
      </c>
      <c r="F480" s="14">
        <f t="shared" si="56"/>
        <v>6.1199510403916763E-4</v>
      </c>
      <c r="G480" s="14">
        <f t="shared" si="58"/>
        <v>1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0</v>
      </c>
      <c r="D481" s="13">
        <v>0</v>
      </c>
      <c r="E481" s="14" t="str">
        <f t="shared" si="55"/>
        <v/>
      </c>
      <c r="F481" s="14" t="str">
        <f t="shared" si="56"/>
        <v/>
      </c>
      <c r="G481" s="14" t="str">
        <f t="shared" si="58"/>
        <v xml:space="preserve"> </v>
      </c>
      <c r="H481" s="14" t="str">
        <f t="shared" si="57"/>
        <v/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0</v>
      </c>
      <c r="D483" s="13">
        <v>0</v>
      </c>
      <c r="E483" s="14" t="str">
        <f t="shared" si="55"/>
        <v/>
      </c>
      <c r="F483" s="14" t="str">
        <f t="shared" si="56"/>
        <v/>
      </c>
      <c r="G483" s="14" t="str">
        <f t="shared" si="58"/>
        <v xml:space="preserve"> </v>
      </c>
      <c r="H483" s="14" t="str">
        <f t="shared" si="57"/>
        <v/>
      </c>
    </row>
    <row r="484" spans="1:8" x14ac:dyDescent="0.2">
      <c r="A484" s="41"/>
      <c r="B484" s="12" t="s">
        <v>462</v>
      </c>
      <c r="C484" s="13">
        <v>4</v>
      </c>
      <c r="D484" s="13">
        <v>0</v>
      </c>
      <c r="E484" s="14">
        <f t="shared" si="55"/>
        <v>1.8340210912425492E-3</v>
      </c>
      <c r="F484" s="14" t="str">
        <f t="shared" si="56"/>
        <v/>
      </c>
      <c r="G484" s="14">
        <f t="shared" si="58"/>
        <v>-1</v>
      </c>
      <c r="H484" s="14">
        <f t="shared" si="57"/>
        <v>-1.8340210912425492E-3</v>
      </c>
    </row>
    <row r="485" spans="1:8" x14ac:dyDescent="0.2">
      <c r="A485" s="41"/>
      <c r="B485" s="12" t="s">
        <v>463</v>
      </c>
      <c r="C485" s="13">
        <v>0</v>
      </c>
      <c r="D485" s="13">
        <v>0</v>
      </c>
      <c r="E485" s="14" t="str">
        <f t="shared" si="55"/>
        <v/>
      </c>
      <c r="F485" s="14" t="str">
        <f t="shared" si="56"/>
        <v/>
      </c>
      <c r="G485" s="14" t="str">
        <f t="shared" si="58"/>
        <v xml:space="preserve"> </v>
      </c>
      <c r="H485" s="14" t="str">
        <f t="shared" si="57"/>
        <v/>
      </c>
    </row>
    <row r="486" spans="1:8" x14ac:dyDescent="0.2">
      <c r="A486" s="41"/>
      <c r="B486" s="12" t="s">
        <v>464</v>
      </c>
      <c r="C486" s="13">
        <v>0</v>
      </c>
      <c r="D486" s="13">
        <v>1</v>
      </c>
      <c r="E486" s="14" t="str">
        <f t="shared" si="55"/>
        <v/>
      </c>
      <c r="F486" s="14">
        <f t="shared" si="56"/>
        <v>6.1199510403916763E-4</v>
      </c>
      <c r="G486" s="14">
        <f t="shared" si="58"/>
        <v>1</v>
      </c>
      <c r="H486" s="14" t="str">
        <f t="shared" si="57"/>
        <v/>
      </c>
    </row>
    <row r="487" spans="1:8" x14ac:dyDescent="0.2">
      <c r="A487" s="41"/>
      <c r="B487" s="12" t="s">
        <v>465</v>
      </c>
      <c r="C487" s="13">
        <v>1</v>
      </c>
      <c r="D487" s="13">
        <v>0</v>
      </c>
      <c r="E487" s="14">
        <f t="shared" si="55"/>
        <v>4.5850527281063731E-4</v>
      </c>
      <c r="F487" s="14" t="str">
        <f t="shared" si="56"/>
        <v/>
      </c>
      <c r="G487" s="14">
        <f t="shared" si="58"/>
        <v>-1</v>
      </c>
      <c r="H487" s="14">
        <f t="shared" si="57"/>
        <v>-4.5850527281063731E-4</v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1</v>
      </c>
      <c r="D489" s="13">
        <v>0</v>
      </c>
      <c r="E489" s="14">
        <f t="shared" si="55"/>
        <v>4.5850527281063731E-4</v>
      </c>
      <c r="F489" s="14" t="str">
        <f t="shared" si="56"/>
        <v/>
      </c>
      <c r="G489" s="14">
        <f t="shared" si="58"/>
        <v>-1</v>
      </c>
      <c r="H489" s="14">
        <f t="shared" si="57"/>
        <v>-4.5850527281063731E-4</v>
      </c>
    </row>
    <row r="490" spans="1:8" x14ac:dyDescent="0.2">
      <c r="A490" s="41"/>
      <c r="B490" s="12" t="s">
        <v>468</v>
      </c>
      <c r="C490" s="13">
        <v>3</v>
      </c>
      <c r="D490" s="13">
        <v>17</v>
      </c>
      <c r="E490" s="14">
        <f t="shared" si="55"/>
        <v>1.375515818431912E-3</v>
      </c>
      <c r="F490" s="14">
        <f t="shared" si="56"/>
        <v>1.0403916768665851E-2</v>
      </c>
      <c r="G490" s="14">
        <f t="shared" si="58"/>
        <v>4.666666666666667</v>
      </c>
      <c r="H490" s="14">
        <f t="shared" si="57"/>
        <v>6.4190738193489229E-3</v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0</v>
      </c>
      <c r="E492" s="14" t="str">
        <f t="shared" si="55"/>
        <v/>
      </c>
      <c r="F492" s="14" t="str">
        <f t="shared" si="56"/>
        <v/>
      </c>
      <c r="G492" s="14" t="str">
        <f t="shared" si="58"/>
        <v xml:space="preserve"> 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0</v>
      </c>
      <c r="D495" s="13">
        <v>0</v>
      </c>
      <c r="E495" s="14" t="str">
        <f t="shared" si="55"/>
        <v/>
      </c>
      <c r="F495" s="14" t="str">
        <f t="shared" si="56"/>
        <v/>
      </c>
      <c r="G495" s="14" t="str">
        <f t="shared" si="58"/>
        <v xml:space="preserve"> </v>
      </c>
      <c r="H495" s="14" t="str">
        <f t="shared" si="57"/>
        <v/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18</v>
      </c>
      <c r="D497" s="13">
        <v>0</v>
      </c>
      <c r="E497" s="14">
        <f t="shared" si="55"/>
        <v>8.253094910591471E-3</v>
      </c>
      <c r="F497" s="14" t="str">
        <f t="shared" si="56"/>
        <v/>
      </c>
      <c r="G497" s="14">
        <f t="shared" si="58"/>
        <v>-1</v>
      </c>
      <c r="H497" s="14">
        <f t="shared" si="57"/>
        <v>-8.253094910591471E-3</v>
      </c>
    </row>
    <row r="498" spans="1:8" ht="25.5" x14ac:dyDescent="0.2">
      <c r="A498" s="41"/>
      <c r="B498" s="12" t="s">
        <v>476</v>
      </c>
      <c r="C498" s="13">
        <v>0</v>
      </c>
      <c r="D498" s="13">
        <v>3</v>
      </c>
      <c r="E498" s="14" t="str">
        <f t="shared" si="55"/>
        <v/>
      </c>
      <c r="F498" s="14">
        <f t="shared" si="56"/>
        <v>1.8359853121175031E-3</v>
      </c>
      <c r="G498" s="14">
        <f t="shared" si="58"/>
        <v>1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23</v>
      </c>
      <c r="D500" s="13">
        <v>4</v>
      </c>
      <c r="E500" s="14">
        <f t="shared" si="55"/>
        <v>1.0545621274644659E-2</v>
      </c>
      <c r="F500" s="14">
        <f t="shared" si="56"/>
        <v>2.4479804161566705E-3</v>
      </c>
      <c r="G500" s="14">
        <f t="shared" si="58"/>
        <v>-0.82608695652173914</v>
      </c>
      <c r="H500" s="14">
        <f t="shared" si="57"/>
        <v>-8.7116001834021094E-3</v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34</v>
      </c>
      <c r="E506" s="14" t="str">
        <f t="shared" si="55"/>
        <v/>
      </c>
      <c r="F506" s="14">
        <f t="shared" si="56"/>
        <v>2.0807833537331701E-2</v>
      </c>
      <c r="G506" s="14">
        <f t="shared" si="58"/>
        <v>1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0</v>
      </c>
      <c r="D510" s="13">
        <v>48</v>
      </c>
      <c r="E510" s="14" t="str">
        <f t="shared" si="55"/>
        <v/>
      </c>
      <c r="F510" s="14">
        <f t="shared" si="56"/>
        <v>2.937576499388005E-2</v>
      </c>
      <c r="G510" s="14">
        <f t="shared" si="58"/>
        <v>1</v>
      </c>
      <c r="H510" s="14" t="str">
        <f t="shared" si="57"/>
        <v/>
      </c>
    </row>
    <row r="511" spans="1:8" x14ac:dyDescent="0.2">
      <c r="A511" s="41"/>
      <c r="B511" s="12" t="s">
        <v>489</v>
      </c>
      <c r="C511" s="13">
        <v>0</v>
      </c>
      <c r="D511" s="13">
        <v>0</v>
      </c>
      <c r="E511" s="14" t="str">
        <f t="shared" si="55"/>
        <v/>
      </c>
      <c r="F511" s="14" t="str">
        <f t="shared" si="56"/>
        <v/>
      </c>
      <c r="G511" s="14" t="str">
        <f t="shared" si="58"/>
        <v xml:space="preserve"> </v>
      </c>
      <c r="H511" s="14" t="str">
        <f t="shared" si="57"/>
        <v/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18</v>
      </c>
      <c r="D515" s="13">
        <v>0</v>
      </c>
      <c r="E515" s="14">
        <f t="shared" si="55"/>
        <v>8.253094910591471E-3</v>
      </c>
      <c r="F515" s="14" t="str">
        <f t="shared" si="56"/>
        <v/>
      </c>
      <c r="G515" s="14">
        <f t="shared" si="58"/>
        <v>-1</v>
      </c>
      <c r="H515" s="14">
        <f t="shared" si="57"/>
        <v>-8.253094910591471E-3</v>
      </c>
    </row>
    <row r="516" spans="1:8" x14ac:dyDescent="0.2">
      <c r="A516" s="41"/>
      <c r="B516" s="12" t="s">
        <v>494</v>
      </c>
      <c r="C516" s="13">
        <v>1</v>
      </c>
      <c r="D516" s="13">
        <v>86</v>
      </c>
      <c r="E516" s="14">
        <f t="shared" si="55"/>
        <v>4.5850527281063731E-4</v>
      </c>
      <c r="F516" s="14">
        <f t="shared" si="56"/>
        <v>5.2631578947368418E-2</v>
      </c>
      <c r="G516" s="14">
        <f t="shared" si="58"/>
        <v>85</v>
      </c>
      <c r="H516" s="14">
        <f t="shared" si="57"/>
        <v>3.897294818890417E-2</v>
      </c>
    </row>
    <row r="517" spans="1:8" ht="25.5" x14ac:dyDescent="0.2">
      <c r="A517" s="41"/>
      <c r="B517" s="12" t="s">
        <v>495</v>
      </c>
      <c r="C517" s="13">
        <v>0</v>
      </c>
      <c r="D517" s="13">
        <v>5</v>
      </c>
      <c r="E517" s="14" t="str">
        <f t="shared" si="55"/>
        <v/>
      </c>
      <c r="F517" s="14">
        <f t="shared" si="56"/>
        <v>3.0599755201958386E-3</v>
      </c>
      <c r="G517" s="14">
        <f t="shared" si="58"/>
        <v>1</v>
      </c>
      <c r="H517" s="14" t="str">
        <f t="shared" si="57"/>
        <v/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5</v>
      </c>
      <c r="E524" s="14" t="str">
        <f t="shared" si="55"/>
        <v/>
      </c>
      <c r="F524" s="14">
        <f t="shared" si="56"/>
        <v>3.0599755201958386E-3</v>
      </c>
      <c r="G524" s="14">
        <f t="shared" si="58"/>
        <v>1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55</v>
      </c>
      <c r="E528" s="14" t="str">
        <f t="shared" si="55"/>
        <v/>
      </c>
      <c r="F528" s="14">
        <f t="shared" si="56"/>
        <v>3.3659730722154224E-2</v>
      </c>
      <c r="G528" s="14">
        <f t="shared" si="58"/>
        <v>1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2</v>
      </c>
      <c r="D529" s="13">
        <v>1</v>
      </c>
      <c r="E529" s="14">
        <f t="shared" si="55"/>
        <v>9.1701054562127462E-4</v>
      </c>
      <c r="F529" s="14">
        <f t="shared" si="56"/>
        <v>6.1199510403916763E-4</v>
      </c>
      <c r="G529" s="14">
        <f t="shared" si="58"/>
        <v>-0.5</v>
      </c>
      <c r="H529" s="14">
        <f t="shared" si="57"/>
        <v>-4.5850527281063731E-4</v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0</v>
      </c>
      <c r="D532" s="13">
        <v>0</v>
      </c>
      <c r="E532" s="14" t="str">
        <f t="shared" si="55"/>
        <v/>
      </c>
      <c r="F532" s="14" t="str">
        <f t="shared" si="56"/>
        <v/>
      </c>
      <c r="G532" s="14" t="str">
        <f t="shared" si="58"/>
        <v xml:space="preserve"> </v>
      </c>
      <c r="H532" s="14" t="str">
        <f t="shared" si="57"/>
        <v/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0</v>
      </c>
      <c r="D534" s="13">
        <v>1</v>
      </c>
      <c r="E534" s="14" t="str">
        <f t="shared" si="55"/>
        <v/>
      </c>
      <c r="F534" s="14">
        <f t="shared" si="56"/>
        <v>6.1199510403916763E-4</v>
      </c>
      <c r="G534" s="14">
        <f t="shared" si="58"/>
        <v>1</v>
      </c>
      <c r="H534" s="14" t="str">
        <f t="shared" si="57"/>
        <v/>
      </c>
    </row>
    <row r="535" spans="1:8" x14ac:dyDescent="0.2">
      <c r="A535" s="41"/>
      <c r="B535" s="12" t="s">
        <v>513</v>
      </c>
      <c r="C535" s="13">
        <v>20</v>
      </c>
      <c r="D535" s="13">
        <v>13</v>
      </c>
      <c r="E535" s="14">
        <f t="shared" si="55"/>
        <v>9.170105456212746E-3</v>
      </c>
      <c r="F535" s="14">
        <f t="shared" si="56"/>
        <v>7.9559363525091801E-3</v>
      </c>
      <c r="G535" s="14">
        <f t="shared" si="58"/>
        <v>-0.35</v>
      </c>
      <c r="H535" s="14">
        <f t="shared" si="57"/>
        <v>-3.209536909674461E-3</v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1</v>
      </c>
      <c r="D538" s="13">
        <v>0</v>
      </c>
      <c r="E538" s="14">
        <f t="shared" si="55"/>
        <v>4.5850527281063731E-4</v>
      </c>
      <c r="F538" s="14" t="str">
        <f t="shared" si="56"/>
        <v/>
      </c>
      <c r="G538" s="14">
        <f t="shared" si="58"/>
        <v>-1</v>
      </c>
      <c r="H538" s="14">
        <f t="shared" si="57"/>
        <v>-4.5850527281063731E-4</v>
      </c>
    </row>
    <row r="539" spans="1:8" x14ac:dyDescent="0.2">
      <c r="A539" s="41"/>
      <c r="B539" s="12" t="s">
        <v>517</v>
      </c>
      <c r="C539" s="13">
        <v>6</v>
      </c>
      <c r="D539" s="13">
        <v>2</v>
      </c>
      <c r="E539" s="14">
        <f t="shared" si="55"/>
        <v>2.751031636863824E-3</v>
      </c>
      <c r="F539" s="14">
        <f t="shared" si="56"/>
        <v>1.2239902080783353E-3</v>
      </c>
      <c r="G539" s="14">
        <f t="shared" si="58"/>
        <v>-0.66666666666666663</v>
      </c>
      <c r="H539" s="14">
        <f t="shared" si="57"/>
        <v>-1.8340210912425492E-3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0</v>
      </c>
      <c r="D548" s="13">
        <v>0</v>
      </c>
      <c r="E548" s="14" t="str">
        <f t="shared" si="59"/>
        <v/>
      </c>
      <c r="F548" s="14" t="str">
        <f t="shared" si="60"/>
        <v/>
      </c>
      <c r="G548" s="14" t="str">
        <f t="shared" si="62"/>
        <v xml:space="preserve"> </v>
      </c>
      <c r="H548" s="14" t="str">
        <f t="shared" si="61"/>
        <v/>
      </c>
    </row>
    <row r="549" spans="1:8" ht="25.5" x14ac:dyDescent="0.2">
      <c r="A549" s="41"/>
      <c r="B549" s="12" t="s">
        <v>526</v>
      </c>
      <c r="C549" s="13">
        <v>1</v>
      </c>
      <c r="D549" s="13">
        <v>0</v>
      </c>
      <c r="E549" s="14">
        <f t="shared" si="59"/>
        <v>4.5850527281063731E-4</v>
      </c>
      <c r="F549" s="14" t="str">
        <f t="shared" si="60"/>
        <v/>
      </c>
      <c r="G549" s="14">
        <f t="shared" si="62"/>
        <v>-1</v>
      </c>
      <c r="H549" s="14">
        <f t="shared" si="61"/>
        <v>-4.5850527281063731E-4</v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0</v>
      </c>
      <c r="D551" s="13">
        <v>1</v>
      </c>
      <c r="E551" s="14" t="str">
        <f t="shared" si="59"/>
        <v/>
      </c>
      <c r="F551" s="14">
        <f t="shared" si="60"/>
        <v>6.1199510403916763E-4</v>
      </c>
      <c r="G551" s="14">
        <f t="shared" si="62"/>
        <v>1</v>
      </c>
      <c r="H551" s="14" t="str">
        <f t="shared" si="61"/>
        <v/>
      </c>
    </row>
    <row r="552" spans="1:8" ht="25.5" x14ac:dyDescent="0.2">
      <c r="A552" s="41"/>
      <c r="B552" s="12" t="s">
        <v>529</v>
      </c>
      <c r="C552" s="13">
        <v>0</v>
      </c>
      <c r="D552" s="13">
        <v>0</v>
      </c>
      <c r="E552" s="14" t="str">
        <f t="shared" si="59"/>
        <v/>
      </c>
      <c r="F552" s="14" t="str">
        <f t="shared" si="60"/>
        <v/>
      </c>
      <c r="G552" s="14" t="str">
        <f t="shared" si="62"/>
        <v xml:space="preserve"> 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1</v>
      </c>
      <c r="D554" s="13">
        <v>1</v>
      </c>
      <c r="E554" s="14">
        <f t="shared" si="59"/>
        <v>4.5850527281063731E-4</v>
      </c>
      <c r="F554" s="14">
        <f t="shared" si="60"/>
        <v>6.1199510403916763E-4</v>
      </c>
      <c r="G554" s="14">
        <f t="shared" si="62"/>
        <v>0</v>
      </c>
      <c r="H554" s="14">
        <f t="shared" si="61"/>
        <v>0</v>
      </c>
    </row>
    <row r="555" spans="1:8" ht="25.5" x14ac:dyDescent="0.2">
      <c r="A555" s="41"/>
      <c r="B555" s="12" t="s">
        <v>532</v>
      </c>
      <c r="C555" s="13">
        <v>8</v>
      </c>
      <c r="D555" s="13">
        <v>0</v>
      </c>
      <c r="E555" s="14">
        <f t="shared" si="59"/>
        <v>3.6680421824850985E-3</v>
      </c>
      <c r="F555" s="14" t="str">
        <f t="shared" si="60"/>
        <v/>
      </c>
      <c r="G555" s="14">
        <f t="shared" si="62"/>
        <v>-1</v>
      </c>
      <c r="H555" s="14">
        <f t="shared" si="61"/>
        <v>-3.6680421824850985E-3</v>
      </c>
    </row>
    <row r="556" spans="1:8" x14ac:dyDescent="0.2">
      <c r="A556" s="41"/>
      <c r="B556" s="12" t="s">
        <v>533</v>
      </c>
      <c r="C556" s="13">
        <v>0</v>
      </c>
      <c r="D556" s="13">
        <v>1</v>
      </c>
      <c r="E556" s="14" t="str">
        <f t="shared" si="59"/>
        <v/>
      </c>
      <c r="F556" s="14">
        <f t="shared" si="60"/>
        <v>6.1199510403916763E-4</v>
      </c>
      <c r="G556" s="14">
        <f t="shared" si="62"/>
        <v>1</v>
      </c>
      <c r="H556" s="14" t="str">
        <f t="shared" si="61"/>
        <v/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74</v>
      </c>
      <c r="D559" s="13">
        <v>28</v>
      </c>
      <c r="E559" s="14">
        <f t="shared" si="59"/>
        <v>3.3929390187987164E-2</v>
      </c>
      <c r="F559" s="14">
        <f t="shared" si="60"/>
        <v>1.7135862913096694E-2</v>
      </c>
      <c r="G559" s="14">
        <f t="shared" si="62"/>
        <v>-0.6216216216216216</v>
      </c>
      <c r="H559" s="14">
        <f t="shared" si="61"/>
        <v>-2.1091242549289319E-2</v>
      </c>
    </row>
    <row r="560" spans="1:8" ht="25.5" x14ac:dyDescent="0.2">
      <c r="A560" s="41"/>
      <c r="B560" s="12" t="s">
        <v>537</v>
      </c>
      <c r="C560" s="13">
        <v>4</v>
      </c>
      <c r="D560" s="13">
        <v>0</v>
      </c>
      <c r="E560" s="14">
        <f t="shared" si="59"/>
        <v>1.8340210912425492E-3</v>
      </c>
      <c r="F560" s="14" t="str">
        <f t="shared" si="60"/>
        <v/>
      </c>
      <c r="G560" s="14">
        <f t="shared" si="62"/>
        <v>-1</v>
      </c>
      <c r="H560" s="14">
        <f t="shared" si="61"/>
        <v>-1.8340210912425492E-3</v>
      </c>
    </row>
    <row r="561" spans="1:8" x14ac:dyDescent="0.2">
      <c r="A561" s="41"/>
      <c r="B561" s="12" t="s">
        <v>538</v>
      </c>
      <c r="C561" s="13">
        <v>29</v>
      </c>
      <c r="D561" s="13">
        <v>64</v>
      </c>
      <c r="E561" s="14">
        <f t="shared" si="59"/>
        <v>1.3296652911508482E-2</v>
      </c>
      <c r="F561" s="14">
        <f t="shared" si="60"/>
        <v>3.9167686658506728E-2</v>
      </c>
      <c r="G561" s="14">
        <f t="shared" si="62"/>
        <v>1.2068965517241379</v>
      </c>
      <c r="H561" s="14">
        <f t="shared" si="61"/>
        <v>1.6047684548372305E-2</v>
      </c>
    </row>
    <row r="562" spans="1:8" x14ac:dyDescent="0.2">
      <c r="A562" s="41"/>
      <c r="B562" s="12" t="s">
        <v>539</v>
      </c>
      <c r="C562" s="13">
        <v>0</v>
      </c>
      <c r="D562" s="13">
        <v>4</v>
      </c>
      <c r="E562" s="14" t="str">
        <f t="shared" si="59"/>
        <v/>
      </c>
      <c r="F562" s="14">
        <f t="shared" si="60"/>
        <v>2.4479804161566705E-3</v>
      </c>
      <c r="G562" s="14">
        <f t="shared" si="62"/>
        <v>1</v>
      </c>
      <c r="H562" s="14" t="str">
        <f t="shared" si="61"/>
        <v/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11</v>
      </c>
      <c r="D568" s="13">
        <v>16</v>
      </c>
      <c r="E568" s="14">
        <f t="shared" si="59"/>
        <v>5.0435580009170105E-3</v>
      </c>
      <c r="F568" s="14">
        <f t="shared" si="60"/>
        <v>9.7919216646266821E-3</v>
      </c>
      <c r="G568" s="14">
        <f t="shared" si="62"/>
        <v>0.45454545454545453</v>
      </c>
      <c r="H568" s="14">
        <f t="shared" si="61"/>
        <v>2.2925263640531865E-3</v>
      </c>
    </row>
    <row r="569" spans="1:8" x14ac:dyDescent="0.2">
      <c r="A569" s="41"/>
      <c r="B569" s="12" t="s">
        <v>546</v>
      </c>
      <c r="C569" s="13">
        <v>0</v>
      </c>
      <c r="D569" s="13">
        <v>1</v>
      </c>
      <c r="E569" s="14" t="str">
        <f t="shared" si="59"/>
        <v/>
      </c>
      <c r="F569" s="14">
        <f t="shared" si="60"/>
        <v>6.1199510403916763E-4</v>
      </c>
      <c r="G569" s="14">
        <f t="shared" si="62"/>
        <v>1</v>
      </c>
      <c r="H569" s="14" t="str">
        <f t="shared" si="61"/>
        <v/>
      </c>
    </row>
    <row r="570" spans="1:8" x14ac:dyDescent="0.2">
      <c r="A570" s="41"/>
      <c r="B570" s="12" t="s">
        <v>547</v>
      </c>
      <c r="C570" s="13">
        <v>6</v>
      </c>
      <c r="D570" s="13">
        <v>0</v>
      </c>
      <c r="E570" s="14">
        <f t="shared" si="59"/>
        <v>2.751031636863824E-3</v>
      </c>
      <c r="F570" s="14" t="str">
        <f t="shared" si="60"/>
        <v/>
      </c>
      <c r="G570" s="14">
        <f t="shared" si="62"/>
        <v>-1</v>
      </c>
      <c r="H570" s="14">
        <f t="shared" si="61"/>
        <v>-2.751031636863824E-3</v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59"/>
        <v/>
      </c>
      <c r="F572" s="14" t="str">
        <f t="shared" si="60"/>
        <v/>
      </c>
      <c r="G572" s="14" t="str">
        <f t="shared" si="62"/>
        <v xml:space="preserve"> 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2</v>
      </c>
      <c r="E574" s="14" t="str">
        <f t="shared" si="59"/>
        <v/>
      </c>
      <c r="F574" s="14">
        <f t="shared" si="60"/>
        <v>1.2239902080783353E-3</v>
      </c>
      <c r="G574" s="14">
        <f t="shared" si="62"/>
        <v>1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535</v>
      </c>
      <c r="D582" s="17">
        <f>SUM(D583:D609)</f>
        <v>964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0.80186915887850463</v>
      </c>
      <c r="H582" s="18">
        <f t="shared" ref="H582:H609" si="65">+IF(OR(AND(E582=""),(G582="")),"",E582*G582)</f>
        <v>0.80186915887850463</v>
      </c>
    </row>
    <row r="583" spans="1:8" x14ac:dyDescent="0.2">
      <c r="A583" s="41"/>
      <c r="B583" s="12" t="s">
        <v>554</v>
      </c>
      <c r="C583" s="13">
        <v>0</v>
      </c>
      <c r="D583" s="13">
        <v>1</v>
      </c>
      <c r="E583" s="14" t="str">
        <f t="shared" si="63"/>
        <v/>
      </c>
      <c r="F583" s="14">
        <f t="shared" si="64"/>
        <v>1.037344398340249E-3</v>
      </c>
      <c r="G583" s="14">
        <f t="shared" ref="G583:G609" si="66">+IF(AND(C583=0,D583=0)," ",IF(C583=0,1,IF(D583=0,-1,(D583-C583)/C583)))</f>
        <v>1</v>
      </c>
      <c r="H583" s="14" t="str">
        <f t="shared" si="65"/>
        <v/>
      </c>
    </row>
    <row r="584" spans="1:8" x14ac:dyDescent="0.2">
      <c r="A584" s="41"/>
      <c r="B584" s="12" t="s">
        <v>555</v>
      </c>
      <c r="C584" s="13">
        <v>58</v>
      </c>
      <c r="D584" s="13">
        <v>15</v>
      </c>
      <c r="E584" s="14">
        <f t="shared" si="63"/>
        <v>0.10841121495327102</v>
      </c>
      <c r="F584" s="14">
        <f t="shared" si="64"/>
        <v>1.5560165975103735E-2</v>
      </c>
      <c r="G584" s="14">
        <f t="shared" si="66"/>
        <v>-0.74137931034482762</v>
      </c>
      <c r="H584" s="14">
        <f t="shared" si="65"/>
        <v>-8.0373831775700941E-2</v>
      </c>
    </row>
    <row r="585" spans="1:8" ht="25.5" x14ac:dyDescent="0.2">
      <c r="A585" s="41"/>
      <c r="B585" s="12" t="s">
        <v>556</v>
      </c>
      <c r="C585" s="13">
        <v>16</v>
      </c>
      <c r="D585" s="13">
        <v>4</v>
      </c>
      <c r="E585" s="14">
        <f t="shared" si="63"/>
        <v>2.9906542056074768E-2</v>
      </c>
      <c r="F585" s="14">
        <f t="shared" si="64"/>
        <v>4.1493775933609959E-3</v>
      </c>
      <c r="G585" s="14">
        <f t="shared" si="66"/>
        <v>-0.75</v>
      </c>
      <c r="H585" s="14">
        <f t="shared" si="65"/>
        <v>-2.2429906542056077E-2</v>
      </c>
    </row>
    <row r="586" spans="1:8" x14ac:dyDescent="0.2">
      <c r="A586" s="41"/>
      <c r="B586" s="12" t="s">
        <v>557</v>
      </c>
      <c r="C586" s="13">
        <v>12</v>
      </c>
      <c r="D586" s="13">
        <v>22</v>
      </c>
      <c r="E586" s="14">
        <f t="shared" si="63"/>
        <v>2.2429906542056073E-2</v>
      </c>
      <c r="F586" s="14">
        <f t="shared" si="64"/>
        <v>2.2821576763485476E-2</v>
      </c>
      <c r="G586" s="14">
        <f t="shared" si="66"/>
        <v>0.83333333333333337</v>
      </c>
      <c r="H586" s="14">
        <f t="shared" si="65"/>
        <v>1.8691588785046728E-2</v>
      </c>
    </row>
    <row r="587" spans="1:8" x14ac:dyDescent="0.2">
      <c r="A587" s="41"/>
      <c r="B587" s="12" t="s">
        <v>558</v>
      </c>
      <c r="C587" s="13">
        <v>0</v>
      </c>
      <c r="D587" s="13">
        <v>14</v>
      </c>
      <c r="E587" s="14" t="str">
        <f t="shared" si="63"/>
        <v/>
      </c>
      <c r="F587" s="14">
        <f t="shared" si="64"/>
        <v>1.4522821576763486E-2</v>
      </c>
      <c r="G587" s="14">
        <f t="shared" si="66"/>
        <v>1</v>
      </c>
      <c r="H587" s="14" t="str">
        <f t="shared" si="65"/>
        <v/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8</v>
      </c>
      <c r="D589" s="13">
        <v>0</v>
      </c>
      <c r="E589" s="14">
        <f t="shared" si="63"/>
        <v>1.4953271028037384E-2</v>
      </c>
      <c r="F589" s="14" t="str">
        <f t="shared" si="64"/>
        <v/>
      </c>
      <c r="G589" s="14">
        <f t="shared" si="66"/>
        <v>-1</v>
      </c>
      <c r="H589" s="14">
        <f t="shared" si="65"/>
        <v>-1.4953271028037384E-2</v>
      </c>
    </row>
    <row r="590" spans="1:8" x14ac:dyDescent="0.2">
      <c r="A590" s="41"/>
      <c r="B590" s="12" t="s">
        <v>561</v>
      </c>
      <c r="C590" s="13">
        <v>0</v>
      </c>
      <c r="D590" s="13">
        <v>0</v>
      </c>
      <c r="E590" s="14" t="str">
        <f t="shared" si="63"/>
        <v/>
      </c>
      <c r="F590" s="14" t="str">
        <f t="shared" si="64"/>
        <v/>
      </c>
      <c r="G590" s="14" t="str">
        <f t="shared" si="66"/>
        <v xml:space="preserve"> 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0</v>
      </c>
      <c r="D591" s="13">
        <v>3</v>
      </c>
      <c r="E591" s="14" t="str">
        <f t="shared" si="63"/>
        <v/>
      </c>
      <c r="F591" s="14">
        <f t="shared" si="64"/>
        <v>3.1120331950207467E-3</v>
      </c>
      <c r="G591" s="14">
        <f t="shared" si="66"/>
        <v>1</v>
      </c>
      <c r="H591" s="14" t="str">
        <f t="shared" si="65"/>
        <v/>
      </c>
    </row>
    <row r="592" spans="1:8" ht="25.5" x14ac:dyDescent="0.2">
      <c r="A592" s="41"/>
      <c r="B592" s="12" t="s">
        <v>563</v>
      </c>
      <c r="C592" s="13">
        <v>1</v>
      </c>
      <c r="D592" s="13">
        <v>0</v>
      </c>
      <c r="E592" s="14">
        <f t="shared" si="63"/>
        <v>1.869158878504673E-3</v>
      </c>
      <c r="F592" s="14" t="str">
        <f t="shared" si="64"/>
        <v/>
      </c>
      <c r="G592" s="14">
        <f t="shared" si="66"/>
        <v>-1</v>
      </c>
      <c r="H592" s="14">
        <f t="shared" si="65"/>
        <v>-1.869158878504673E-3</v>
      </c>
    </row>
    <row r="593" spans="1:8" x14ac:dyDescent="0.2">
      <c r="A593" s="41"/>
      <c r="B593" s="12" t="s">
        <v>564</v>
      </c>
      <c r="C593" s="13">
        <v>18</v>
      </c>
      <c r="D593" s="13">
        <v>1</v>
      </c>
      <c r="E593" s="14">
        <f t="shared" si="63"/>
        <v>3.3644859813084113E-2</v>
      </c>
      <c r="F593" s="14">
        <f t="shared" si="64"/>
        <v>1.037344398340249E-3</v>
      </c>
      <c r="G593" s="14">
        <f t="shared" si="66"/>
        <v>-0.94444444444444442</v>
      </c>
      <c r="H593" s="14">
        <f t="shared" si="65"/>
        <v>-3.1775700934579439E-2</v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0</v>
      </c>
      <c r="D597" s="13">
        <v>0</v>
      </c>
      <c r="E597" s="14" t="str">
        <f t="shared" si="63"/>
        <v/>
      </c>
      <c r="F597" s="14" t="str">
        <f t="shared" si="64"/>
        <v/>
      </c>
      <c r="G597" s="14" t="str">
        <f t="shared" si="66"/>
        <v xml:space="preserve"> </v>
      </c>
      <c r="H597" s="14" t="str">
        <f t="shared" si="65"/>
        <v/>
      </c>
    </row>
    <row r="598" spans="1:8" x14ac:dyDescent="0.2">
      <c r="A598" s="41"/>
      <c r="B598" s="12" t="s">
        <v>569</v>
      </c>
      <c r="C598" s="13">
        <v>3</v>
      </c>
      <c r="D598" s="13">
        <v>0</v>
      </c>
      <c r="E598" s="14">
        <f t="shared" si="63"/>
        <v>5.6074766355140183E-3</v>
      </c>
      <c r="F598" s="14" t="str">
        <f t="shared" si="64"/>
        <v/>
      </c>
      <c r="G598" s="14">
        <f t="shared" si="66"/>
        <v>-1</v>
      </c>
      <c r="H598" s="14">
        <f t="shared" si="65"/>
        <v>-5.6074766355140183E-3</v>
      </c>
    </row>
    <row r="599" spans="1:8" x14ac:dyDescent="0.2">
      <c r="A599" s="41"/>
      <c r="B599" s="12" t="s">
        <v>570</v>
      </c>
      <c r="C599" s="13">
        <v>4</v>
      </c>
      <c r="D599" s="13">
        <v>2</v>
      </c>
      <c r="E599" s="14">
        <f t="shared" si="63"/>
        <v>7.4766355140186919E-3</v>
      </c>
      <c r="F599" s="14">
        <f t="shared" si="64"/>
        <v>2.0746887966804979E-3</v>
      </c>
      <c r="G599" s="14">
        <f t="shared" si="66"/>
        <v>-0.5</v>
      </c>
      <c r="H599" s="14">
        <f t="shared" si="65"/>
        <v>-3.7383177570093459E-3</v>
      </c>
    </row>
    <row r="600" spans="1:8" x14ac:dyDescent="0.2">
      <c r="A600" s="41"/>
      <c r="B600" s="12" t="s">
        <v>571</v>
      </c>
      <c r="C600" s="13">
        <v>91</v>
      </c>
      <c r="D600" s="13">
        <v>181</v>
      </c>
      <c r="E600" s="14">
        <f t="shared" si="63"/>
        <v>0.17009345794392525</v>
      </c>
      <c r="F600" s="14">
        <f t="shared" si="64"/>
        <v>0.18775933609958506</v>
      </c>
      <c r="G600" s="14">
        <f t="shared" si="66"/>
        <v>0.98901098901098905</v>
      </c>
      <c r="H600" s="14">
        <f t="shared" si="65"/>
        <v>0.16822429906542058</v>
      </c>
    </row>
    <row r="601" spans="1:8" x14ac:dyDescent="0.2">
      <c r="A601" s="41"/>
      <c r="B601" s="12" t="s">
        <v>572</v>
      </c>
      <c r="C601" s="13">
        <v>218</v>
      </c>
      <c r="D601" s="13">
        <v>388</v>
      </c>
      <c r="E601" s="14">
        <f t="shared" si="63"/>
        <v>0.40747663551401869</v>
      </c>
      <c r="F601" s="14">
        <f t="shared" si="64"/>
        <v>0.40248962655601661</v>
      </c>
      <c r="G601" s="14">
        <f t="shared" si="66"/>
        <v>0.77981651376146788</v>
      </c>
      <c r="H601" s="14">
        <f t="shared" si="65"/>
        <v>0.31775700934579437</v>
      </c>
    </row>
    <row r="602" spans="1:8" x14ac:dyDescent="0.2">
      <c r="A602" s="41"/>
      <c r="B602" s="12" t="s">
        <v>573</v>
      </c>
      <c r="C602" s="13">
        <v>9</v>
      </c>
      <c r="D602" s="13">
        <v>1</v>
      </c>
      <c r="E602" s="14">
        <f t="shared" si="63"/>
        <v>1.6822429906542057E-2</v>
      </c>
      <c r="F602" s="14">
        <f t="shared" si="64"/>
        <v>1.037344398340249E-3</v>
      </c>
      <c r="G602" s="14">
        <f t="shared" si="66"/>
        <v>-0.88888888888888884</v>
      </c>
      <c r="H602" s="14">
        <f t="shared" si="65"/>
        <v>-1.4953271028037382E-2</v>
      </c>
    </row>
    <row r="603" spans="1:8" x14ac:dyDescent="0.2">
      <c r="A603" s="41"/>
      <c r="B603" s="12" t="s">
        <v>574</v>
      </c>
      <c r="C603" s="13">
        <v>26</v>
      </c>
      <c r="D603" s="13">
        <v>0</v>
      </c>
      <c r="E603" s="14">
        <f t="shared" si="63"/>
        <v>4.8598130841121495E-2</v>
      </c>
      <c r="F603" s="14" t="str">
        <f t="shared" si="64"/>
        <v/>
      </c>
      <c r="G603" s="14">
        <f t="shared" si="66"/>
        <v>-1</v>
      </c>
      <c r="H603" s="14">
        <f t="shared" si="65"/>
        <v>-4.8598130841121495E-2</v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0</v>
      </c>
      <c r="D605" s="13">
        <v>0</v>
      </c>
      <c r="E605" s="14" t="str">
        <f t="shared" si="63"/>
        <v/>
      </c>
      <c r="F605" s="14" t="str">
        <f t="shared" si="64"/>
        <v/>
      </c>
      <c r="G605" s="14" t="str">
        <f t="shared" si="66"/>
        <v xml:space="preserve"> </v>
      </c>
      <c r="H605" s="14" t="str">
        <f t="shared" si="65"/>
        <v/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7</v>
      </c>
      <c r="E607" s="14" t="str">
        <f t="shared" si="63"/>
        <v/>
      </c>
      <c r="F607" s="14">
        <f t="shared" si="64"/>
        <v>7.261410788381743E-3</v>
      </c>
      <c r="G607" s="14">
        <f t="shared" si="66"/>
        <v>1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0</v>
      </c>
      <c r="D608" s="13">
        <v>0</v>
      </c>
      <c r="E608" s="14" t="str">
        <f t="shared" si="63"/>
        <v/>
      </c>
      <c r="F608" s="14" t="str">
        <f t="shared" si="64"/>
        <v/>
      </c>
      <c r="G608" s="14" t="str">
        <f t="shared" si="66"/>
        <v xml:space="preserve"> </v>
      </c>
      <c r="H608" s="14" t="str">
        <f t="shared" si="65"/>
        <v/>
      </c>
    </row>
    <row r="609" spans="1:8" ht="25.5" x14ac:dyDescent="0.2">
      <c r="A609" s="41"/>
      <c r="B609" s="12" t="s">
        <v>580</v>
      </c>
      <c r="C609" s="13">
        <v>71</v>
      </c>
      <c r="D609" s="13">
        <v>325</v>
      </c>
      <c r="E609" s="14">
        <f t="shared" si="63"/>
        <v>0.13271028037383178</v>
      </c>
      <c r="F609" s="14">
        <f t="shared" si="64"/>
        <v>0.33713692946058094</v>
      </c>
      <c r="G609" s="14">
        <f t="shared" si="66"/>
        <v>3.5774647887323945</v>
      </c>
      <c r="H609" s="14">
        <f t="shared" si="65"/>
        <v>0.47476635514018695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.75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630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631</v>
      </c>
      <c r="C8" s="10">
        <f>+C19+C75+C173+C349+C582</f>
        <v>5624</v>
      </c>
      <c r="D8" s="11">
        <f>+D19+D75+D173+D349+D582</f>
        <v>6352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0.12944523470839261</v>
      </c>
      <c r="H8" s="9">
        <f t="shared" ref="H8:H13" si="1">+IF(OR(AND(E8=""),(G8="")),"",E8*G8)</f>
        <v>0.12944523470839261</v>
      </c>
    </row>
    <row r="9" spans="1:8" x14ac:dyDescent="0.2">
      <c r="A9" s="41"/>
      <c r="B9" s="12" t="s">
        <v>8</v>
      </c>
      <c r="C9" s="13">
        <f>+C19</f>
        <v>85</v>
      </c>
      <c r="D9" s="13">
        <f>+D19</f>
        <v>56</v>
      </c>
      <c r="E9" s="14">
        <f t="shared" ref="E9:F13" si="2">+C9/C$8</f>
        <v>1.5113798008534851E-2</v>
      </c>
      <c r="F9" s="14">
        <f t="shared" si="2"/>
        <v>8.8161209068010078E-3</v>
      </c>
      <c r="G9" s="14">
        <f t="shared" si="0"/>
        <v>-0.3411764705882353</v>
      </c>
      <c r="H9" s="14">
        <f t="shared" si="1"/>
        <v>-5.1564722617354203E-3</v>
      </c>
    </row>
    <row r="10" spans="1:8" ht="25.5" x14ac:dyDescent="0.2">
      <c r="A10" s="41"/>
      <c r="B10" s="12" t="s">
        <v>9</v>
      </c>
      <c r="C10" s="13">
        <f>+C75</f>
        <v>454</v>
      </c>
      <c r="D10" s="13">
        <f>+D75</f>
        <v>585</v>
      </c>
      <c r="E10" s="14">
        <f t="shared" si="2"/>
        <v>8.0725462304409676E-2</v>
      </c>
      <c r="F10" s="14">
        <f t="shared" si="2"/>
        <v>9.2096977329974808E-2</v>
      </c>
      <c r="G10" s="14">
        <f t="shared" si="0"/>
        <v>0.28854625550660795</v>
      </c>
      <c r="H10" s="14">
        <f t="shared" si="1"/>
        <v>2.3293029871977244E-2</v>
      </c>
    </row>
    <row r="11" spans="1:8" ht="25.5" x14ac:dyDescent="0.2">
      <c r="A11" s="41"/>
      <c r="B11" s="12" t="s">
        <v>10</v>
      </c>
      <c r="C11" s="13">
        <f>+C173</f>
        <v>822</v>
      </c>
      <c r="D11" s="13">
        <f>+D173</f>
        <v>672</v>
      </c>
      <c r="E11" s="14">
        <f t="shared" si="2"/>
        <v>0.1461593172119488</v>
      </c>
      <c r="F11" s="14">
        <f t="shared" si="2"/>
        <v>0.10579345088161209</v>
      </c>
      <c r="G11" s="14">
        <f t="shared" si="0"/>
        <v>-0.18248175182481752</v>
      </c>
      <c r="H11" s="14">
        <f t="shared" si="1"/>
        <v>-2.6671408250355622E-2</v>
      </c>
    </row>
    <row r="12" spans="1:8" ht="25.5" x14ac:dyDescent="0.2">
      <c r="A12" s="41"/>
      <c r="B12" s="12" t="s">
        <v>11</v>
      </c>
      <c r="C12" s="13">
        <f>+C349</f>
        <v>3064</v>
      </c>
      <c r="D12" s="13">
        <f>+D349</f>
        <v>4749</v>
      </c>
      <c r="E12" s="14">
        <f t="shared" si="2"/>
        <v>0.54480796586059743</v>
      </c>
      <c r="F12" s="14">
        <f t="shared" si="2"/>
        <v>0.74763853904282118</v>
      </c>
      <c r="G12" s="14">
        <f t="shared" si="0"/>
        <v>0.54993472584856395</v>
      </c>
      <c r="H12" s="14">
        <f t="shared" si="1"/>
        <v>0.29960881934566141</v>
      </c>
    </row>
    <row r="13" spans="1:8" ht="25.5" x14ac:dyDescent="0.2">
      <c r="A13" s="41"/>
      <c r="B13" s="12" t="s">
        <v>12</v>
      </c>
      <c r="C13" s="13">
        <f>+C582</f>
        <v>1199</v>
      </c>
      <c r="D13" s="13">
        <f>+D582</f>
        <v>290</v>
      </c>
      <c r="E13" s="14">
        <f t="shared" si="2"/>
        <v>0.21319345661450925</v>
      </c>
      <c r="F13" s="14">
        <f t="shared" si="2"/>
        <v>4.5654911838790932E-2</v>
      </c>
      <c r="G13" s="14">
        <f t="shared" si="0"/>
        <v>-0.75813177648040031</v>
      </c>
      <c r="H13" s="14">
        <f t="shared" si="1"/>
        <v>-0.16162873399715505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85</v>
      </c>
      <c r="D19" s="17">
        <f>SUM(D20:D69)</f>
        <v>56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-0.3411764705882353</v>
      </c>
      <c r="H19" s="18">
        <f t="shared" ref="H19:H50" si="5">+IF(OR(AND(E19=""),(G19="")),"",E19*G19)</f>
        <v>-0.3411764705882353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0</v>
      </c>
      <c r="D27" s="13">
        <v>0</v>
      </c>
      <c r="E27" s="14" t="str">
        <f t="shared" si="3"/>
        <v/>
      </c>
      <c r="F27" s="14" t="str">
        <f t="shared" si="4"/>
        <v/>
      </c>
      <c r="G27" s="14" t="str">
        <f t="shared" si="6"/>
        <v xml:space="preserve"> </v>
      </c>
      <c r="H27" s="14" t="str">
        <f t="shared" si="5"/>
        <v/>
      </c>
    </row>
    <row r="28" spans="1:8" x14ac:dyDescent="0.2">
      <c r="A28" s="41"/>
      <c r="B28" s="12" t="s">
        <v>24</v>
      </c>
      <c r="C28" s="13">
        <v>1</v>
      </c>
      <c r="D28" s="13">
        <v>0</v>
      </c>
      <c r="E28" s="14">
        <f t="shared" si="3"/>
        <v>1.1764705882352941E-2</v>
      </c>
      <c r="F28" s="14" t="str">
        <f t="shared" si="4"/>
        <v/>
      </c>
      <c r="G28" s="14">
        <f t="shared" si="6"/>
        <v>-1</v>
      </c>
      <c r="H28" s="14">
        <f t="shared" si="5"/>
        <v>-1.1764705882352941E-2</v>
      </c>
    </row>
    <row r="29" spans="1:8" x14ac:dyDescent="0.2">
      <c r="A29" s="41"/>
      <c r="B29" s="12" t="s">
        <v>25</v>
      </c>
      <c r="C29" s="13">
        <v>1</v>
      </c>
      <c r="D29" s="13">
        <v>3</v>
      </c>
      <c r="E29" s="14">
        <f t="shared" si="3"/>
        <v>1.1764705882352941E-2</v>
      </c>
      <c r="F29" s="14">
        <f t="shared" si="4"/>
        <v>5.3571428571428568E-2</v>
      </c>
      <c r="G29" s="14">
        <f t="shared" si="6"/>
        <v>2</v>
      </c>
      <c r="H29" s="14">
        <f t="shared" si="5"/>
        <v>2.3529411764705882E-2</v>
      </c>
    </row>
    <row r="30" spans="1:8" x14ac:dyDescent="0.2">
      <c r="A30" s="41"/>
      <c r="B30" s="12" t="s">
        <v>26</v>
      </c>
      <c r="C30" s="13">
        <v>62</v>
      </c>
      <c r="D30" s="13">
        <v>27</v>
      </c>
      <c r="E30" s="14">
        <f t="shared" si="3"/>
        <v>0.72941176470588232</v>
      </c>
      <c r="F30" s="14">
        <f t="shared" si="4"/>
        <v>0.48214285714285715</v>
      </c>
      <c r="G30" s="14">
        <f t="shared" si="6"/>
        <v>-0.56451612903225812</v>
      </c>
      <c r="H30" s="14">
        <f t="shared" si="5"/>
        <v>-0.41176470588235298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5</v>
      </c>
      <c r="D36" s="13">
        <v>0</v>
      </c>
      <c r="E36" s="14">
        <f t="shared" si="3"/>
        <v>5.8823529411764705E-2</v>
      </c>
      <c r="F36" s="14" t="str">
        <f t="shared" si="4"/>
        <v/>
      </c>
      <c r="G36" s="14">
        <f t="shared" si="6"/>
        <v>-1</v>
      </c>
      <c r="H36" s="14">
        <f t="shared" si="5"/>
        <v>-5.8823529411764705E-2</v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1</v>
      </c>
      <c r="D38" s="13">
        <v>0</v>
      </c>
      <c r="E38" s="14">
        <f t="shared" si="3"/>
        <v>1.1764705882352941E-2</v>
      </c>
      <c r="F38" s="14" t="str">
        <f t="shared" si="4"/>
        <v/>
      </c>
      <c r="G38" s="14">
        <f t="shared" si="6"/>
        <v>-1</v>
      </c>
      <c r="H38" s="14">
        <f t="shared" si="5"/>
        <v>-1.1764705882352941E-2</v>
      </c>
    </row>
    <row r="39" spans="1:8" x14ac:dyDescent="0.2">
      <c r="A39" s="41"/>
      <c r="B39" s="12" t="s">
        <v>35</v>
      </c>
      <c r="C39" s="13">
        <v>0</v>
      </c>
      <c r="D39" s="13">
        <v>0</v>
      </c>
      <c r="E39" s="14" t="str">
        <f t="shared" si="3"/>
        <v/>
      </c>
      <c r="F39" s="14" t="str">
        <f t="shared" si="4"/>
        <v/>
      </c>
      <c r="G39" s="14" t="str">
        <f t="shared" si="6"/>
        <v xml:space="preserve"> 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1</v>
      </c>
      <c r="D45" s="13">
        <v>17</v>
      </c>
      <c r="E45" s="14">
        <f t="shared" si="3"/>
        <v>1.1764705882352941E-2</v>
      </c>
      <c r="F45" s="14">
        <f t="shared" si="4"/>
        <v>0.30357142857142855</v>
      </c>
      <c r="G45" s="14">
        <f t="shared" si="6"/>
        <v>16</v>
      </c>
      <c r="H45" s="14">
        <f t="shared" si="5"/>
        <v>0.18823529411764706</v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3</v>
      </c>
      <c r="E49" s="14" t="str">
        <f t="shared" si="3"/>
        <v/>
      </c>
      <c r="F49" s="14">
        <f t="shared" si="4"/>
        <v>5.3571428571428568E-2</v>
      </c>
      <c r="G49" s="14">
        <f t="shared" si="6"/>
        <v>1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4</v>
      </c>
      <c r="D50" s="13">
        <v>2</v>
      </c>
      <c r="E50" s="14">
        <f t="shared" si="3"/>
        <v>4.7058823529411764E-2</v>
      </c>
      <c r="F50" s="14">
        <f t="shared" si="4"/>
        <v>3.5714285714285712E-2</v>
      </c>
      <c r="G50" s="14">
        <f t="shared" si="6"/>
        <v>-0.5</v>
      </c>
      <c r="H50" s="14">
        <f t="shared" si="5"/>
        <v>-2.3529411764705882E-2</v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0</v>
      </c>
      <c r="D54" s="13">
        <v>0</v>
      </c>
      <c r="E54" s="14" t="str">
        <f t="shared" si="7"/>
        <v/>
      </c>
      <c r="F54" s="14" t="str">
        <f t="shared" si="8"/>
        <v/>
      </c>
      <c r="G54" s="14" t="str">
        <f t="shared" si="10"/>
        <v xml:space="preserve"> </v>
      </c>
      <c r="H54" s="14" t="str">
        <f t="shared" si="9"/>
        <v/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1</v>
      </c>
      <c r="E59" s="14" t="str">
        <f t="shared" si="7"/>
        <v/>
      </c>
      <c r="F59" s="14">
        <f t="shared" si="8"/>
        <v>1.7857142857142856E-2</v>
      </c>
      <c r="G59" s="14">
        <f t="shared" si="10"/>
        <v>1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3</v>
      </c>
      <c r="D61" s="13">
        <v>0</v>
      </c>
      <c r="E61" s="14">
        <f t="shared" si="7"/>
        <v>3.5294117647058823E-2</v>
      </c>
      <c r="F61" s="14" t="str">
        <f t="shared" si="8"/>
        <v/>
      </c>
      <c r="G61" s="14">
        <f t="shared" si="10"/>
        <v>-1</v>
      </c>
      <c r="H61" s="14">
        <f t="shared" si="9"/>
        <v>-3.5294117647058823E-2</v>
      </c>
    </row>
    <row r="62" spans="1:8" x14ac:dyDescent="0.2">
      <c r="A62" s="41"/>
      <c r="B62" s="12" t="s">
        <v>58</v>
      </c>
      <c r="C62" s="13">
        <v>0</v>
      </c>
      <c r="D62" s="13">
        <v>3</v>
      </c>
      <c r="E62" s="14" t="str">
        <f t="shared" si="7"/>
        <v/>
      </c>
      <c r="F62" s="14">
        <f t="shared" si="8"/>
        <v>5.3571428571428568E-2</v>
      </c>
      <c r="G62" s="14">
        <f t="shared" si="10"/>
        <v>1</v>
      </c>
      <c r="H62" s="14" t="str">
        <f t="shared" si="9"/>
        <v/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4</v>
      </c>
      <c r="D64" s="13">
        <v>0</v>
      </c>
      <c r="E64" s="14">
        <f t="shared" si="7"/>
        <v>4.7058823529411764E-2</v>
      </c>
      <c r="F64" s="14" t="str">
        <f t="shared" si="8"/>
        <v/>
      </c>
      <c r="G64" s="14">
        <f t="shared" si="10"/>
        <v>-1</v>
      </c>
      <c r="H64" s="14">
        <f t="shared" si="9"/>
        <v>-4.7058823529411764E-2</v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1</v>
      </c>
      <c r="D66" s="13">
        <v>0</v>
      </c>
      <c r="E66" s="14">
        <f t="shared" si="7"/>
        <v>1.1764705882352941E-2</v>
      </c>
      <c r="F66" s="14" t="str">
        <f t="shared" si="8"/>
        <v/>
      </c>
      <c r="G66" s="14">
        <f t="shared" si="10"/>
        <v>-1</v>
      </c>
      <c r="H66" s="14">
        <f t="shared" si="9"/>
        <v>-1.1764705882352941E-2</v>
      </c>
    </row>
    <row r="67" spans="1:8" x14ac:dyDescent="0.2">
      <c r="A67" s="41"/>
      <c r="B67" s="12" t="s">
        <v>63</v>
      </c>
      <c r="C67" s="13">
        <v>0</v>
      </c>
      <c r="D67" s="13">
        <v>0</v>
      </c>
      <c r="E67" s="14" t="str">
        <f t="shared" si="7"/>
        <v/>
      </c>
      <c r="F67" s="14" t="str">
        <f t="shared" si="8"/>
        <v/>
      </c>
      <c r="G67" s="14" t="str">
        <f t="shared" si="10"/>
        <v xml:space="preserve"> </v>
      </c>
      <c r="H67" s="14" t="str">
        <f t="shared" si="9"/>
        <v/>
      </c>
    </row>
    <row r="68" spans="1:8" x14ac:dyDescent="0.2">
      <c r="A68" s="41"/>
      <c r="B68" s="12" t="s">
        <v>64</v>
      </c>
      <c r="C68" s="13">
        <v>2</v>
      </c>
      <c r="D68" s="13">
        <v>0</v>
      </c>
      <c r="E68" s="14">
        <f t="shared" si="7"/>
        <v>2.3529411764705882E-2</v>
      </c>
      <c r="F68" s="14" t="str">
        <f t="shared" si="8"/>
        <v/>
      </c>
      <c r="G68" s="14">
        <f t="shared" si="10"/>
        <v>-1</v>
      </c>
      <c r="H68" s="14">
        <f t="shared" si="9"/>
        <v>-2.3529411764705882E-2</v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454</v>
      </c>
      <c r="D75" s="17">
        <f>SUM(D76:D167)</f>
        <v>585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0.28854625550660795</v>
      </c>
      <c r="H75" s="18">
        <f t="shared" ref="H75:H106" si="13">+IF(OR(AND(E75=""),(G75="")),"",E75*G75)</f>
        <v>0.28854625550660795</v>
      </c>
    </row>
    <row r="76" spans="1:8" x14ac:dyDescent="0.2">
      <c r="A76" s="41"/>
      <c r="B76" s="12" t="s">
        <v>66</v>
      </c>
      <c r="C76" s="13">
        <v>2</v>
      </c>
      <c r="D76" s="13">
        <v>3</v>
      </c>
      <c r="E76" s="14">
        <f t="shared" si="11"/>
        <v>4.4052863436123352E-3</v>
      </c>
      <c r="F76" s="14">
        <f t="shared" si="12"/>
        <v>5.1282051282051282E-3</v>
      </c>
      <c r="G76" s="14">
        <f t="shared" ref="G76:G107" si="14">+IF(AND(C76=0,D76=0)," ",IF(C76=0,1,IF(D76=0,-1,(D76-C76)/C76)))</f>
        <v>0.5</v>
      </c>
      <c r="H76" s="14">
        <f t="shared" si="13"/>
        <v>2.2026431718061676E-3</v>
      </c>
    </row>
    <row r="77" spans="1:8" ht="25.5" x14ac:dyDescent="0.2">
      <c r="A77" s="41"/>
      <c r="B77" s="12" t="s">
        <v>67</v>
      </c>
      <c r="C77" s="13">
        <v>0</v>
      </c>
      <c r="D77" s="13">
        <v>0</v>
      </c>
      <c r="E77" s="14" t="str">
        <f t="shared" si="11"/>
        <v/>
      </c>
      <c r="F77" s="14" t="str">
        <f t="shared" si="12"/>
        <v/>
      </c>
      <c r="G77" s="14" t="str">
        <f t="shared" si="14"/>
        <v xml:space="preserve"> </v>
      </c>
      <c r="H77" s="14" t="str">
        <f t="shared" si="13"/>
        <v/>
      </c>
    </row>
    <row r="78" spans="1:8" x14ac:dyDescent="0.2">
      <c r="A78" s="41"/>
      <c r="B78" s="12" t="s">
        <v>68</v>
      </c>
      <c r="C78" s="13">
        <v>0</v>
      </c>
      <c r="D78" s="13">
        <v>0</v>
      </c>
      <c r="E78" s="14" t="str">
        <f t="shared" si="11"/>
        <v/>
      </c>
      <c r="F78" s="14" t="str">
        <f t="shared" si="12"/>
        <v/>
      </c>
      <c r="G78" s="14" t="str">
        <f t="shared" si="14"/>
        <v xml:space="preserve"> </v>
      </c>
      <c r="H78" s="14" t="str">
        <f t="shared" si="13"/>
        <v/>
      </c>
    </row>
    <row r="79" spans="1:8" x14ac:dyDescent="0.2">
      <c r="A79" s="41"/>
      <c r="B79" s="12" t="s">
        <v>69</v>
      </c>
      <c r="C79" s="13">
        <v>5</v>
      </c>
      <c r="D79" s="13">
        <v>104</v>
      </c>
      <c r="E79" s="14">
        <f t="shared" si="11"/>
        <v>1.1013215859030838E-2</v>
      </c>
      <c r="F79" s="14">
        <f t="shared" si="12"/>
        <v>0.17777777777777778</v>
      </c>
      <c r="G79" s="14">
        <f t="shared" si="14"/>
        <v>19.8</v>
      </c>
      <c r="H79" s="14">
        <f t="shared" si="13"/>
        <v>0.2180616740088106</v>
      </c>
    </row>
    <row r="80" spans="1:8" ht="25.5" x14ac:dyDescent="0.2">
      <c r="A80" s="41"/>
      <c r="B80" s="12" t="s">
        <v>70</v>
      </c>
      <c r="C80" s="13">
        <v>267</v>
      </c>
      <c r="D80" s="13">
        <v>45</v>
      </c>
      <c r="E80" s="14">
        <f t="shared" si="11"/>
        <v>0.58810572687224671</v>
      </c>
      <c r="F80" s="14">
        <f t="shared" si="12"/>
        <v>7.6923076923076927E-2</v>
      </c>
      <c r="G80" s="14">
        <f t="shared" si="14"/>
        <v>-0.8314606741573034</v>
      </c>
      <c r="H80" s="14">
        <f t="shared" si="13"/>
        <v>-0.48898678414096919</v>
      </c>
    </row>
    <row r="81" spans="1:8" x14ac:dyDescent="0.2">
      <c r="A81" s="41"/>
      <c r="B81" s="12" t="s">
        <v>71</v>
      </c>
      <c r="C81" s="13">
        <v>0</v>
      </c>
      <c r="D81" s="13">
        <v>0</v>
      </c>
      <c r="E81" s="14" t="str">
        <f t="shared" si="11"/>
        <v/>
      </c>
      <c r="F81" s="14" t="str">
        <f t="shared" si="12"/>
        <v/>
      </c>
      <c r="G81" s="14" t="str">
        <f t="shared" si="14"/>
        <v xml:space="preserve"> 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0</v>
      </c>
      <c r="D82" s="13">
        <v>0</v>
      </c>
      <c r="E82" s="14" t="str">
        <f t="shared" si="11"/>
        <v/>
      </c>
      <c r="F82" s="14" t="str">
        <f t="shared" si="12"/>
        <v/>
      </c>
      <c r="G82" s="14" t="str">
        <f t="shared" si="14"/>
        <v xml:space="preserve"> </v>
      </c>
      <c r="H82" s="14" t="str">
        <f t="shared" si="13"/>
        <v/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0</v>
      </c>
      <c r="D84" s="13">
        <v>0</v>
      </c>
      <c r="E84" s="14" t="str">
        <f t="shared" si="11"/>
        <v/>
      </c>
      <c r="F84" s="14" t="str">
        <f t="shared" si="12"/>
        <v/>
      </c>
      <c r="G84" s="14" t="str">
        <f t="shared" si="14"/>
        <v xml:space="preserve"> </v>
      </c>
      <c r="H84" s="14" t="str">
        <f t="shared" si="13"/>
        <v/>
      </c>
    </row>
    <row r="85" spans="1:8" x14ac:dyDescent="0.2">
      <c r="A85" s="41"/>
      <c r="B85" s="12" t="s">
        <v>75</v>
      </c>
      <c r="C85" s="13">
        <v>0</v>
      </c>
      <c r="D85" s="13">
        <v>0</v>
      </c>
      <c r="E85" s="14" t="str">
        <f t="shared" si="11"/>
        <v/>
      </c>
      <c r="F85" s="14" t="str">
        <f t="shared" si="12"/>
        <v/>
      </c>
      <c r="G85" s="14" t="str">
        <f t="shared" si="14"/>
        <v xml:space="preserve"> </v>
      </c>
      <c r="H85" s="14" t="str">
        <f t="shared" si="13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0</v>
      </c>
      <c r="D87" s="13">
        <v>0</v>
      </c>
      <c r="E87" s="14" t="str">
        <f t="shared" si="11"/>
        <v/>
      </c>
      <c r="F87" s="14" t="str">
        <f t="shared" si="12"/>
        <v/>
      </c>
      <c r="G87" s="14" t="str">
        <f t="shared" si="14"/>
        <v xml:space="preserve"> </v>
      </c>
      <c r="H87" s="14" t="str">
        <f t="shared" si="13"/>
        <v/>
      </c>
    </row>
    <row r="88" spans="1:8" x14ac:dyDescent="0.2">
      <c r="A88" s="41"/>
      <c r="B88" s="12" t="s">
        <v>78</v>
      </c>
      <c r="C88" s="13">
        <v>0</v>
      </c>
      <c r="D88" s="13">
        <v>0</v>
      </c>
      <c r="E88" s="14" t="str">
        <f t="shared" si="11"/>
        <v/>
      </c>
      <c r="F88" s="14" t="str">
        <f t="shared" si="12"/>
        <v/>
      </c>
      <c r="G88" s="14" t="str">
        <f t="shared" si="14"/>
        <v xml:space="preserve"> </v>
      </c>
      <c r="H88" s="14" t="str">
        <f t="shared" si="13"/>
        <v/>
      </c>
    </row>
    <row r="89" spans="1:8" x14ac:dyDescent="0.2">
      <c r="A89" s="41"/>
      <c r="B89" s="12" t="s">
        <v>79</v>
      </c>
      <c r="C89" s="13">
        <v>0</v>
      </c>
      <c r="D89" s="13">
        <v>0</v>
      </c>
      <c r="E89" s="14" t="str">
        <f t="shared" si="11"/>
        <v/>
      </c>
      <c r="F89" s="14" t="str">
        <f t="shared" si="12"/>
        <v/>
      </c>
      <c r="G89" s="14" t="str">
        <f t="shared" si="14"/>
        <v xml:space="preserve"> </v>
      </c>
      <c r="H89" s="14" t="str">
        <f t="shared" si="13"/>
        <v/>
      </c>
    </row>
    <row r="90" spans="1:8" x14ac:dyDescent="0.2">
      <c r="A90" s="41"/>
      <c r="B90" s="12" t="s">
        <v>80</v>
      </c>
      <c r="C90" s="13">
        <v>4</v>
      </c>
      <c r="D90" s="13">
        <v>55</v>
      </c>
      <c r="E90" s="14">
        <f t="shared" si="11"/>
        <v>8.8105726872246704E-3</v>
      </c>
      <c r="F90" s="14">
        <f t="shared" si="12"/>
        <v>9.4017094017094016E-2</v>
      </c>
      <c r="G90" s="14">
        <f t="shared" si="14"/>
        <v>12.75</v>
      </c>
      <c r="H90" s="14">
        <f t="shared" si="13"/>
        <v>0.11233480176211455</v>
      </c>
    </row>
    <row r="91" spans="1:8" x14ac:dyDescent="0.2">
      <c r="A91" s="41"/>
      <c r="B91" s="12" t="s">
        <v>81</v>
      </c>
      <c r="C91" s="13">
        <v>13</v>
      </c>
      <c r="D91" s="13">
        <v>21</v>
      </c>
      <c r="E91" s="14">
        <f t="shared" si="11"/>
        <v>2.8634361233480177E-2</v>
      </c>
      <c r="F91" s="14">
        <f t="shared" si="12"/>
        <v>3.5897435897435895E-2</v>
      </c>
      <c r="G91" s="14">
        <f t="shared" si="14"/>
        <v>0.61538461538461542</v>
      </c>
      <c r="H91" s="14">
        <f t="shared" si="13"/>
        <v>1.7621145374449341E-2</v>
      </c>
    </row>
    <row r="92" spans="1:8" x14ac:dyDescent="0.2">
      <c r="A92" s="41"/>
      <c r="B92" s="12" t="s">
        <v>82</v>
      </c>
      <c r="C92" s="13">
        <v>2</v>
      </c>
      <c r="D92" s="13">
        <v>1</v>
      </c>
      <c r="E92" s="14">
        <f t="shared" si="11"/>
        <v>4.4052863436123352E-3</v>
      </c>
      <c r="F92" s="14">
        <f t="shared" si="12"/>
        <v>1.7094017094017094E-3</v>
      </c>
      <c r="G92" s="14">
        <f t="shared" si="14"/>
        <v>-0.5</v>
      </c>
      <c r="H92" s="14">
        <f t="shared" si="13"/>
        <v>-2.2026431718061676E-3</v>
      </c>
    </row>
    <row r="93" spans="1:8" x14ac:dyDescent="0.2">
      <c r="A93" s="41"/>
      <c r="B93" s="12" t="s">
        <v>83</v>
      </c>
      <c r="C93" s="13">
        <v>2</v>
      </c>
      <c r="D93" s="13">
        <v>1</v>
      </c>
      <c r="E93" s="14">
        <f t="shared" si="11"/>
        <v>4.4052863436123352E-3</v>
      </c>
      <c r="F93" s="14">
        <f t="shared" si="12"/>
        <v>1.7094017094017094E-3</v>
      </c>
      <c r="G93" s="14">
        <f t="shared" si="14"/>
        <v>-0.5</v>
      </c>
      <c r="H93" s="14">
        <f t="shared" si="13"/>
        <v>-2.2026431718061676E-3</v>
      </c>
    </row>
    <row r="94" spans="1:8" x14ac:dyDescent="0.2">
      <c r="A94" s="41"/>
      <c r="B94" s="12" t="s">
        <v>84</v>
      </c>
      <c r="C94" s="13">
        <v>5</v>
      </c>
      <c r="D94" s="13">
        <v>1</v>
      </c>
      <c r="E94" s="14">
        <f t="shared" si="11"/>
        <v>1.1013215859030838E-2</v>
      </c>
      <c r="F94" s="14">
        <f t="shared" si="12"/>
        <v>1.7094017094017094E-3</v>
      </c>
      <c r="G94" s="14">
        <f t="shared" si="14"/>
        <v>-0.8</v>
      </c>
      <c r="H94" s="14">
        <f t="shared" si="13"/>
        <v>-8.8105726872246704E-3</v>
      </c>
    </row>
    <row r="95" spans="1:8" x14ac:dyDescent="0.2">
      <c r="A95" s="41"/>
      <c r="B95" s="12" t="s">
        <v>85</v>
      </c>
      <c r="C95" s="13">
        <v>0</v>
      </c>
      <c r="D95" s="13">
        <v>0</v>
      </c>
      <c r="E95" s="14" t="str">
        <f t="shared" si="11"/>
        <v/>
      </c>
      <c r="F95" s="14" t="str">
        <f t="shared" si="12"/>
        <v/>
      </c>
      <c r="G95" s="14" t="str">
        <f t="shared" si="14"/>
        <v xml:space="preserve"> </v>
      </c>
      <c r="H95" s="14" t="str">
        <f t="shared" si="13"/>
        <v/>
      </c>
    </row>
    <row r="96" spans="1:8" x14ac:dyDescent="0.2">
      <c r="A96" s="41"/>
      <c r="B96" s="12" t="s">
        <v>86</v>
      </c>
      <c r="C96" s="13">
        <v>2</v>
      </c>
      <c r="D96" s="13">
        <v>0</v>
      </c>
      <c r="E96" s="14">
        <f t="shared" si="11"/>
        <v>4.4052863436123352E-3</v>
      </c>
      <c r="F96" s="14" t="str">
        <f t="shared" si="12"/>
        <v/>
      </c>
      <c r="G96" s="14">
        <f t="shared" si="14"/>
        <v>-1</v>
      </c>
      <c r="H96" s="14">
        <f t="shared" si="13"/>
        <v>-4.4052863436123352E-3</v>
      </c>
    </row>
    <row r="97" spans="1:8" x14ac:dyDescent="0.2">
      <c r="A97" s="41"/>
      <c r="B97" s="12" t="s">
        <v>87</v>
      </c>
      <c r="C97" s="13">
        <v>0</v>
      </c>
      <c r="D97" s="13">
        <v>0</v>
      </c>
      <c r="E97" s="14" t="str">
        <f t="shared" si="11"/>
        <v/>
      </c>
      <c r="F97" s="14" t="str">
        <f t="shared" si="12"/>
        <v/>
      </c>
      <c r="G97" s="14" t="str">
        <f t="shared" si="14"/>
        <v xml:space="preserve"> 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1</v>
      </c>
      <c r="D99" s="13">
        <v>2</v>
      </c>
      <c r="E99" s="14">
        <f t="shared" si="11"/>
        <v>2.2026431718061676E-3</v>
      </c>
      <c r="F99" s="14">
        <f t="shared" si="12"/>
        <v>3.4188034188034188E-3</v>
      </c>
      <c r="G99" s="14">
        <f t="shared" si="14"/>
        <v>1</v>
      </c>
      <c r="H99" s="14">
        <f t="shared" si="13"/>
        <v>2.2026431718061676E-3</v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1</v>
      </c>
      <c r="D103" s="13">
        <v>1</v>
      </c>
      <c r="E103" s="14">
        <f t="shared" si="11"/>
        <v>2.2026431718061676E-3</v>
      </c>
      <c r="F103" s="14">
        <f t="shared" si="12"/>
        <v>1.7094017094017094E-3</v>
      </c>
      <c r="G103" s="14">
        <f t="shared" si="14"/>
        <v>0</v>
      </c>
      <c r="H103" s="14">
        <f t="shared" si="13"/>
        <v>0</v>
      </c>
    </row>
    <row r="104" spans="1:8" x14ac:dyDescent="0.2">
      <c r="A104" s="41"/>
      <c r="B104" s="12" t="s">
        <v>94</v>
      </c>
      <c r="C104" s="13">
        <v>0</v>
      </c>
      <c r="D104" s="13">
        <v>1</v>
      </c>
      <c r="E104" s="14" t="str">
        <f t="shared" si="11"/>
        <v/>
      </c>
      <c r="F104" s="14">
        <f t="shared" si="12"/>
        <v>1.7094017094017094E-3</v>
      </c>
      <c r="G104" s="14">
        <f t="shared" si="14"/>
        <v>1</v>
      </c>
      <c r="H104" s="14" t="str">
        <f t="shared" si="13"/>
        <v/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2</v>
      </c>
      <c r="D106" s="13">
        <v>2</v>
      </c>
      <c r="E106" s="14">
        <f t="shared" si="11"/>
        <v>4.4052863436123352E-3</v>
      </c>
      <c r="F106" s="14">
        <f t="shared" si="12"/>
        <v>3.4188034188034188E-3</v>
      </c>
      <c r="G106" s="14">
        <f t="shared" si="14"/>
        <v>0</v>
      </c>
      <c r="H106" s="14">
        <f t="shared" si="13"/>
        <v>0</v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1</v>
      </c>
      <c r="E108" s="14" t="str">
        <f t="shared" si="15"/>
        <v/>
      </c>
      <c r="F108" s="14">
        <f t="shared" si="16"/>
        <v>1.7094017094017094E-3</v>
      </c>
      <c r="G108" s="14">
        <f t="shared" ref="G108:G139" si="18">+IF(AND(C108=0,D108=0)," ",IF(C108=0,1,IF(D108=0,-1,(D108-C108)/C108)))</f>
        <v>1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0</v>
      </c>
      <c r="D109" s="13">
        <v>0</v>
      </c>
      <c r="E109" s="14" t="str">
        <f t="shared" si="15"/>
        <v/>
      </c>
      <c r="F109" s="14" t="str">
        <f t="shared" si="16"/>
        <v/>
      </c>
      <c r="G109" s="14" t="str">
        <f t="shared" si="18"/>
        <v xml:space="preserve"> </v>
      </c>
      <c r="H109" s="14" t="str">
        <f t="shared" si="17"/>
        <v/>
      </c>
    </row>
    <row r="110" spans="1:8" x14ac:dyDescent="0.2">
      <c r="A110" s="41"/>
      <c r="B110" s="12" t="s">
        <v>101</v>
      </c>
      <c r="C110" s="13">
        <v>2</v>
      </c>
      <c r="D110" s="13">
        <v>0</v>
      </c>
      <c r="E110" s="14">
        <f t="shared" si="15"/>
        <v>4.4052863436123352E-3</v>
      </c>
      <c r="F110" s="14" t="str">
        <f t="shared" si="16"/>
        <v/>
      </c>
      <c r="G110" s="14">
        <f t="shared" si="18"/>
        <v>-1</v>
      </c>
      <c r="H110" s="14">
        <f t="shared" si="17"/>
        <v>-4.4052863436123352E-3</v>
      </c>
    </row>
    <row r="111" spans="1:8" x14ac:dyDescent="0.2">
      <c r="A111" s="41"/>
      <c r="B111" s="12" t="s">
        <v>102</v>
      </c>
      <c r="C111" s="13">
        <v>70</v>
      </c>
      <c r="D111" s="13">
        <v>2</v>
      </c>
      <c r="E111" s="14">
        <f t="shared" si="15"/>
        <v>0.15418502202643172</v>
      </c>
      <c r="F111" s="14">
        <f t="shared" si="16"/>
        <v>3.4188034188034188E-3</v>
      </c>
      <c r="G111" s="14">
        <f t="shared" si="18"/>
        <v>-0.97142857142857142</v>
      </c>
      <c r="H111" s="14">
        <f t="shared" si="17"/>
        <v>-0.14977973568281938</v>
      </c>
    </row>
    <row r="112" spans="1:8" ht="25.5" x14ac:dyDescent="0.2">
      <c r="A112" s="41"/>
      <c r="B112" s="12" t="s">
        <v>103</v>
      </c>
      <c r="C112" s="13">
        <v>21</v>
      </c>
      <c r="D112" s="13">
        <v>1</v>
      </c>
      <c r="E112" s="14">
        <f t="shared" si="15"/>
        <v>4.6255506607929514E-2</v>
      </c>
      <c r="F112" s="14">
        <f t="shared" si="16"/>
        <v>1.7094017094017094E-3</v>
      </c>
      <c r="G112" s="14">
        <f t="shared" si="18"/>
        <v>-0.95238095238095233</v>
      </c>
      <c r="H112" s="14">
        <f t="shared" si="17"/>
        <v>-4.4052863436123343E-2</v>
      </c>
    </row>
    <row r="113" spans="1:8" ht="25.5" x14ac:dyDescent="0.2">
      <c r="A113" s="41"/>
      <c r="B113" s="12" t="s">
        <v>104</v>
      </c>
      <c r="C113" s="13">
        <v>1</v>
      </c>
      <c r="D113" s="13">
        <v>0</v>
      </c>
      <c r="E113" s="14">
        <f t="shared" si="15"/>
        <v>2.2026431718061676E-3</v>
      </c>
      <c r="F113" s="14" t="str">
        <f t="shared" si="16"/>
        <v/>
      </c>
      <c r="G113" s="14">
        <f t="shared" si="18"/>
        <v>-1</v>
      </c>
      <c r="H113" s="14">
        <f t="shared" si="17"/>
        <v>-2.2026431718061676E-3</v>
      </c>
    </row>
    <row r="114" spans="1:8" x14ac:dyDescent="0.2">
      <c r="A114" s="41"/>
      <c r="B114" s="12" t="s">
        <v>105</v>
      </c>
      <c r="C114" s="13">
        <v>0</v>
      </c>
      <c r="D114" s="13">
        <v>1</v>
      </c>
      <c r="E114" s="14" t="str">
        <f t="shared" si="15"/>
        <v/>
      </c>
      <c r="F114" s="14">
        <f t="shared" si="16"/>
        <v>1.7094017094017094E-3</v>
      </c>
      <c r="G114" s="14">
        <f t="shared" si="18"/>
        <v>1</v>
      </c>
      <c r="H114" s="14" t="str">
        <f t="shared" si="17"/>
        <v/>
      </c>
    </row>
    <row r="115" spans="1:8" x14ac:dyDescent="0.2">
      <c r="A115" s="41"/>
      <c r="B115" s="12" t="s">
        <v>106</v>
      </c>
      <c r="C115" s="13">
        <v>0</v>
      </c>
      <c r="D115" s="13">
        <v>0</v>
      </c>
      <c r="E115" s="14" t="str">
        <f t="shared" si="15"/>
        <v/>
      </c>
      <c r="F115" s="14" t="str">
        <f t="shared" si="16"/>
        <v/>
      </c>
      <c r="G115" s="14" t="str">
        <f t="shared" si="18"/>
        <v xml:space="preserve"> </v>
      </c>
      <c r="H115" s="14" t="str">
        <f t="shared" si="17"/>
        <v/>
      </c>
    </row>
    <row r="116" spans="1:8" x14ac:dyDescent="0.2">
      <c r="A116" s="41"/>
      <c r="B116" s="12" t="s">
        <v>107</v>
      </c>
      <c r="C116" s="13">
        <v>0</v>
      </c>
      <c r="D116" s="13">
        <v>0</v>
      </c>
      <c r="E116" s="14" t="str">
        <f t="shared" si="15"/>
        <v/>
      </c>
      <c r="F116" s="14" t="str">
        <f t="shared" si="16"/>
        <v/>
      </c>
      <c r="G116" s="14" t="str">
        <f t="shared" si="18"/>
        <v xml:space="preserve"> </v>
      </c>
      <c r="H116" s="14" t="str">
        <f t="shared" si="17"/>
        <v/>
      </c>
    </row>
    <row r="117" spans="1:8" x14ac:dyDescent="0.2">
      <c r="A117" s="41"/>
      <c r="B117" s="12" t="s">
        <v>108</v>
      </c>
      <c r="C117" s="13">
        <v>1</v>
      </c>
      <c r="D117" s="13">
        <v>0</v>
      </c>
      <c r="E117" s="14">
        <f t="shared" si="15"/>
        <v>2.2026431718061676E-3</v>
      </c>
      <c r="F117" s="14" t="str">
        <f t="shared" si="16"/>
        <v/>
      </c>
      <c r="G117" s="14">
        <f t="shared" si="18"/>
        <v>-1</v>
      </c>
      <c r="H117" s="14">
        <f t="shared" si="17"/>
        <v>-2.2026431718061676E-3</v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4</v>
      </c>
      <c r="D120" s="13">
        <v>0</v>
      </c>
      <c r="E120" s="14">
        <f t="shared" si="15"/>
        <v>8.8105726872246704E-3</v>
      </c>
      <c r="F120" s="14" t="str">
        <f t="shared" si="16"/>
        <v/>
      </c>
      <c r="G120" s="14">
        <f t="shared" si="18"/>
        <v>-1</v>
      </c>
      <c r="H120" s="14">
        <f t="shared" si="17"/>
        <v>-8.8105726872246704E-3</v>
      </c>
    </row>
    <row r="121" spans="1:8" x14ac:dyDescent="0.2">
      <c r="A121" s="41"/>
      <c r="B121" s="12" t="s">
        <v>112</v>
      </c>
      <c r="C121" s="13">
        <v>0</v>
      </c>
      <c r="D121" s="13">
        <v>0</v>
      </c>
      <c r="E121" s="14" t="str">
        <f t="shared" si="15"/>
        <v/>
      </c>
      <c r="F121" s="14" t="str">
        <f t="shared" si="16"/>
        <v/>
      </c>
      <c r="G121" s="14" t="str">
        <f t="shared" si="18"/>
        <v xml:space="preserve"> </v>
      </c>
      <c r="H121" s="14" t="str">
        <f t="shared" si="17"/>
        <v/>
      </c>
    </row>
    <row r="122" spans="1:8" x14ac:dyDescent="0.2">
      <c r="A122" s="41"/>
      <c r="B122" s="12" t="s">
        <v>113</v>
      </c>
      <c r="C122" s="13">
        <v>0</v>
      </c>
      <c r="D122" s="13">
        <v>0</v>
      </c>
      <c r="E122" s="14" t="str">
        <f t="shared" si="15"/>
        <v/>
      </c>
      <c r="F122" s="14" t="str">
        <f t="shared" si="16"/>
        <v/>
      </c>
      <c r="G122" s="14" t="str">
        <f t="shared" si="18"/>
        <v xml:space="preserve"> 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1</v>
      </c>
      <c r="D123" s="13">
        <v>0</v>
      </c>
      <c r="E123" s="14">
        <f t="shared" si="15"/>
        <v>2.2026431718061676E-3</v>
      </c>
      <c r="F123" s="14" t="str">
        <f t="shared" si="16"/>
        <v/>
      </c>
      <c r="G123" s="14">
        <f t="shared" si="18"/>
        <v>-1</v>
      </c>
      <c r="H123" s="14">
        <f t="shared" si="17"/>
        <v>-2.2026431718061676E-3</v>
      </c>
    </row>
    <row r="124" spans="1:8" x14ac:dyDescent="0.2">
      <c r="A124" s="41"/>
      <c r="B124" s="12" t="s">
        <v>115</v>
      </c>
      <c r="C124" s="13">
        <v>0</v>
      </c>
      <c r="D124" s="13">
        <v>0</v>
      </c>
      <c r="E124" s="14" t="str">
        <f t="shared" si="15"/>
        <v/>
      </c>
      <c r="F124" s="14" t="str">
        <f t="shared" si="16"/>
        <v/>
      </c>
      <c r="G124" s="14" t="str">
        <f t="shared" si="18"/>
        <v xml:space="preserve"> 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0</v>
      </c>
      <c r="D125" s="13">
        <v>0</v>
      </c>
      <c r="E125" s="14" t="str">
        <f t="shared" si="15"/>
        <v/>
      </c>
      <c r="F125" s="14" t="str">
        <f t="shared" si="16"/>
        <v/>
      </c>
      <c r="G125" s="14" t="str">
        <f t="shared" si="18"/>
        <v xml:space="preserve"> </v>
      </c>
      <c r="H125" s="14" t="str">
        <f t="shared" si="17"/>
        <v/>
      </c>
    </row>
    <row r="126" spans="1:8" x14ac:dyDescent="0.2">
      <c r="A126" s="41"/>
      <c r="B126" s="12" t="s">
        <v>117</v>
      </c>
      <c r="C126" s="13">
        <v>3</v>
      </c>
      <c r="D126" s="13">
        <v>0</v>
      </c>
      <c r="E126" s="14">
        <f t="shared" si="15"/>
        <v>6.6079295154185024E-3</v>
      </c>
      <c r="F126" s="14" t="str">
        <f t="shared" si="16"/>
        <v/>
      </c>
      <c r="G126" s="14">
        <f t="shared" si="18"/>
        <v>-1</v>
      </c>
      <c r="H126" s="14">
        <f t="shared" si="17"/>
        <v>-6.6079295154185024E-3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5</v>
      </c>
      <c r="D128" s="13">
        <v>1</v>
      </c>
      <c r="E128" s="14">
        <f t="shared" si="15"/>
        <v>1.1013215859030838E-2</v>
      </c>
      <c r="F128" s="14">
        <f t="shared" si="16"/>
        <v>1.7094017094017094E-3</v>
      </c>
      <c r="G128" s="14">
        <f t="shared" si="18"/>
        <v>-0.8</v>
      </c>
      <c r="H128" s="14">
        <f t="shared" si="17"/>
        <v>-8.8105726872246704E-3</v>
      </c>
    </row>
    <row r="129" spans="1:8" x14ac:dyDescent="0.2">
      <c r="A129" s="41"/>
      <c r="B129" s="12" t="s">
        <v>120</v>
      </c>
      <c r="C129" s="13">
        <v>0</v>
      </c>
      <c r="D129" s="13">
        <v>2</v>
      </c>
      <c r="E129" s="14" t="str">
        <f t="shared" si="15"/>
        <v/>
      </c>
      <c r="F129" s="14">
        <f t="shared" si="16"/>
        <v>3.4188034188034188E-3</v>
      </c>
      <c r="G129" s="14">
        <f t="shared" si="18"/>
        <v>1</v>
      </c>
      <c r="H129" s="14" t="str">
        <f t="shared" si="17"/>
        <v/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34</v>
      </c>
      <c r="D131" s="13">
        <v>331</v>
      </c>
      <c r="E131" s="14">
        <f t="shared" si="15"/>
        <v>7.4889867841409691E-2</v>
      </c>
      <c r="F131" s="14">
        <f t="shared" si="16"/>
        <v>0.5658119658119658</v>
      </c>
      <c r="G131" s="14">
        <f t="shared" si="18"/>
        <v>8.735294117647058</v>
      </c>
      <c r="H131" s="14">
        <f t="shared" si="17"/>
        <v>0.6541850220264317</v>
      </c>
    </row>
    <row r="132" spans="1:8" ht="25.5" x14ac:dyDescent="0.2">
      <c r="A132" s="41"/>
      <c r="B132" s="12" t="s">
        <v>123</v>
      </c>
      <c r="C132" s="13">
        <v>3</v>
      </c>
      <c r="D132" s="13">
        <v>4</v>
      </c>
      <c r="E132" s="14">
        <f t="shared" si="15"/>
        <v>6.6079295154185024E-3</v>
      </c>
      <c r="F132" s="14">
        <f t="shared" si="16"/>
        <v>6.8376068376068376E-3</v>
      </c>
      <c r="G132" s="14">
        <f t="shared" si="18"/>
        <v>0.33333333333333331</v>
      </c>
      <c r="H132" s="14">
        <f t="shared" si="17"/>
        <v>2.2026431718061672E-3</v>
      </c>
    </row>
    <row r="133" spans="1:8" x14ac:dyDescent="0.2">
      <c r="A133" s="41"/>
      <c r="B133" s="12" t="s">
        <v>124</v>
      </c>
      <c r="C133" s="13">
        <v>0</v>
      </c>
      <c r="D133" s="13">
        <v>0</v>
      </c>
      <c r="E133" s="14" t="str">
        <f t="shared" si="15"/>
        <v/>
      </c>
      <c r="F133" s="14" t="str">
        <f t="shared" si="16"/>
        <v/>
      </c>
      <c r="G133" s="14" t="str">
        <f t="shared" si="18"/>
        <v xml:space="preserve"> </v>
      </c>
      <c r="H133" s="14" t="str">
        <f t="shared" si="17"/>
        <v/>
      </c>
    </row>
    <row r="134" spans="1:8" x14ac:dyDescent="0.2">
      <c r="A134" s="41"/>
      <c r="B134" s="12" t="s">
        <v>125</v>
      </c>
      <c r="C134" s="13">
        <v>0</v>
      </c>
      <c r="D134" s="13">
        <v>0</v>
      </c>
      <c r="E134" s="14" t="str">
        <f t="shared" si="15"/>
        <v/>
      </c>
      <c r="F134" s="14" t="str">
        <f t="shared" si="16"/>
        <v/>
      </c>
      <c r="G134" s="14" t="str">
        <f t="shared" si="18"/>
        <v xml:space="preserve"> </v>
      </c>
      <c r="H134" s="14" t="str">
        <f t="shared" si="17"/>
        <v/>
      </c>
    </row>
    <row r="135" spans="1:8" x14ac:dyDescent="0.2">
      <c r="A135" s="41"/>
      <c r="B135" s="12" t="s">
        <v>126</v>
      </c>
      <c r="C135" s="13">
        <v>0</v>
      </c>
      <c r="D135" s="13">
        <v>0</v>
      </c>
      <c r="E135" s="14" t="str">
        <f t="shared" si="15"/>
        <v/>
      </c>
      <c r="F135" s="14" t="str">
        <f t="shared" si="16"/>
        <v/>
      </c>
      <c r="G135" s="14" t="str">
        <f t="shared" si="18"/>
        <v xml:space="preserve"> 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0</v>
      </c>
      <c r="D136" s="13">
        <v>0</v>
      </c>
      <c r="E136" s="14" t="str">
        <f t="shared" si="15"/>
        <v/>
      </c>
      <c r="F136" s="14" t="str">
        <f t="shared" si="16"/>
        <v/>
      </c>
      <c r="G136" s="14" t="str">
        <f t="shared" si="18"/>
        <v xml:space="preserve"> </v>
      </c>
      <c r="H136" s="14" t="str">
        <f t="shared" si="17"/>
        <v/>
      </c>
    </row>
    <row r="137" spans="1:8" x14ac:dyDescent="0.2">
      <c r="A137" s="41"/>
      <c r="B137" s="12" t="s">
        <v>128</v>
      </c>
      <c r="C137" s="13">
        <v>0</v>
      </c>
      <c r="D137" s="13">
        <v>0</v>
      </c>
      <c r="E137" s="14" t="str">
        <f t="shared" si="15"/>
        <v/>
      </c>
      <c r="F137" s="14" t="str">
        <f t="shared" si="16"/>
        <v/>
      </c>
      <c r="G137" s="14" t="str">
        <f t="shared" si="18"/>
        <v xml:space="preserve"> </v>
      </c>
      <c r="H137" s="14" t="str">
        <f t="shared" si="17"/>
        <v/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0</v>
      </c>
      <c r="D139" s="13">
        <v>0</v>
      </c>
      <c r="E139" s="14" t="str">
        <f t="shared" ref="E139:E167" si="19">+IF(C139=0,"",C139/C$75)</f>
        <v/>
      </c>
      <c r="F139" s="14" t="str">
        <f t="shared" ref="F139:F167" si="20">+IF(D139=0,"",D139/D$75)</f>
        <v/>
      </c>
      <c r="G139" s="14" t="str">
        <f t="shared" si="18"/>
        <v xml:space="preserve"> </v>
      </c>
      <c r="H139" s="14" t="str">
        <f t="shared" ref="H139:H167" si="21">+IF(OR(AND(E139=""),(G139="")),"",E139*G139)</f>
        <v/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1</v>
      </c>
      <c r="D141" s="13">
        <v>0</v>
      </c>
      <c r="E141" s="14">
        <f t="shared" si="19"/>
        <v>2.2026431718061676E-3</v>
      </c>
      <c r="F141" s="14" t="str">
        <f t="shared" si="20"/>
        <v/>
      </c>
      <c r="G141" s="14">
        <f t="shared" si="22"/>
        <v>-1</v>
      </c>
      <c r="H141" s="14">
        <f t="shared" si="21"/>
        <v>-2.2026431718061676E-3</v>
      </c>
    </row>
    <row r="142" spans="1:8" ht="25.5" x14ac:dyDescent="0.2">
      <c r="A142" s="41"/>
      <c r="B142" s="12" t="s">
        <v>133</v>
      </c>
      <c r="C142" s="13">
        <v>0</v>
      </c>
      <c r="D142" s="13">
        <v>0</v>
      </c>
      <c r="E142" s="14" t="str">
        <f t="shared" si="19"/>
        <v/>
      </c>
      <c r="F142" s="14" t="str">
        <f t="shared" si="20"/>
        <v/>
      </c>
      <c r="G142" s="14" t="str">
        <f t="shared" si="22"/>
        <v xml:space="preserve"> </v>
      </c>
      <c r="H142" s="14" t="str">
        <f t="shared" si="21"/>
        <v/>
      </c>
    </row>
    <row r="143" spans="1:8" ht="25.5" x14ac:dyDescent="0.2">
      <c r="A143" s="41"/>
      <c r="B143" s="12" t="s">
        <v>134</v>
      </c>
      <c r="C143" s="13">
        <v>0</v>
      </c>
      <c r="D143" s="13">
        <v>2</v>
      </c>
      <c r="E143" s="14" t="str">
        <f t="shared" si="19"/>
        <v/>
      </c>
      <c r="F143" s="14">
        <f t="shared" si="20"/>
        <v>3.4188034188034188E-3</v>
      </c>
      <c r="G143" s="14">
        <f t="shared" si="22"/>
        <v>1</v>
      </c>
      <c r="H143" s="14" t="str">
        <f t="shared" si="21"/>
        <v/>
      </c>
    </row>
    <row r="144" spans="1:8" ht="25.5" x14ac:dyDescent="0.2">
      <c r="A144" s="41"/>
      <c r="B144" s="12" t="s">
        <v>135</v>
      </c>
      <c r="C144" s="13">
        <v>0</v>
      </c>
      <c r="D144" s="13">
        <v>1</v>
      </c>
      <c r="E144" s="14" t="str">
        <f t="shared" si="19"/>
        <v/>
      </c>
      <c r="F144" s="14">
        <f t="shared" si="20"/>
        <v>1.7094017094017094E-3</v>
      </c>
      <c r="G144" s="14">
        <f t="shared" si="22"/>
        <v>1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1</v>
      </c>
      <c r="D145" s="13">
        <v>0</v>
      </c>
      <c r="E145" s="14">
        <f t="shared" si="19"/>
        <v>2.2026431718061676E-3</v>
      </c>
      <c r="F145" s="14" t="str">
        <f t="shared" si="20"/>
        <v/>
      </c>
      <c r="G145" s="14">
        <f t="shared" si="22"/>
        <v>-1</v>
      </c>
      <c r="H145" s="14">
        <f t="shared" si="21"/>
        <v>-2.2026431718061676E-3</v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0</v>
      </c>
      <c r="E148" s="14" t="str">
        <f t="shared" si="19"/>
        <v/>
      </c>
      <c r="F148" s="14" t="str">
        <f t="shared" si="20"/>
        <v/>
      </c>
      <c r="G148" s="14" t="str">
        <f t="shared" si="22"/>
        <v xml:space="preserve"> 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0</v>
      </c>
      <c r="D153" s="13">
        <v>0</v>
      </c>
      <c r="E153" s="14" t="str">
        <f t="shared" si="19"/>
        <v/>
      </c>
      <c r="F153" s="14" t="str">
        <f t="shared" si="20"/>
        <v/>
      </c>
      <c r="G153" s="14" t="str">
        <f t="shared" si="22"/>
        <v xml:space="preserve"> </v>
      </c>
      <c r="H153" s="14" t="str">
        <f t="shared" si="21"/>
        <v/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0</v>
      </c>
      <c r="D155" s="13">
        <v>2</v>
      </c>
      <c r="E155" s="14" t="str">
        <f t="shared" si="19"/>
        <v/>
      </c>
      <c r="F155" s="14">
        <f t="shared" si="20"/>
        <v>3.4188034188034188E-3</v>
      </c>
      <c r="G155" s="14">
        <f t="shared" si="22"/>
        <v>1</v>
      </c>
      <c r="H155" s="14" t="str">
        <f t="shared" si="21"/>
        <v/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0</v>
      </c>
      <c r="E158" s="14" t="str">
        <f t="shared" si="19"/>
        <v/>
      </c>
      <c r="F158" s="14" t="str">
        <f t="shared" si="20"/>
        <v/>
      </c>
      <c r="G158" s="14" t="str">
        <f t="shared" si="22"/>
        <v xml:space="preserve"> 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1</v>
      </c>
      <c r="D164" s="13">
        <v>0</v>
      </c>
      <c r="E164" s="14">
        <f t="shared" si="19"/>
        <v>2.2026431718061676E-3</v>
      </c>
      <c r="F164" s="14" t="str">
        <f t="shared" si="20"/>
        <v/>
      </c>
      <c r="G164" s="14">
        <f t="shared" si="22"/>
        <v>-1</v>
      </c>
      <c r="H164" s="14">
        <f t="shared" si="21"/>
        <v>-2.2026431718061676E-3</v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822</v>
      </c>
      <c r="D173" s="17">
        <f>SUM(D174:D343)</f>
        <v>672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-0.18248175182481752</v>
      </c>
      <c r="H173" s="18">
        <f t="shared" ref="H173:H204" si="25">+IF(OR(AND(E173=""),(G173="")),"",E173*G173)</f>
        <v>-0.18248175182481752</v>
      </c>
    </row>
    <row r="174" spans="1:8" x14ac:dyDescent="0.2">
      <c r="A174" s="41"/>
      <c r="B174" s="12" t="s">
        <v>159</v>
      </c>
      <c r="C174" s="13">
        <v>4</v>
      </c>
      <c r="D174" s="13">
        <v>61</v>
      </c>
      <c r="E174" s="14">
        <f t="shared" si="23"/>
        <v>4.8661800486618006E-3</v>
      </c>
      <c r="F174" s="14">
        <f t="shared" si="24"/>
        <v>9.0773809523809521E-2</v>
      </c>
      <c r="G174" s="14">
        <f t="shared" ref="G174:G205" si="26">+IF(AND(C174=0,D174=0)," ",IF(C174=0,1,IF(D174=0,-1,(D174-C174)/C174)))</f>
        <v>14.25</v>
      </c>
      <c r="H174" s="14">
        <f t="shared" si="25"/>
        <v>6.9343065693430656E-2</v>
      </c>
    </row>
    <row r="175" spans="1:8" x14ac:dyDescent="0.2">
      <c r="A175" s="41"/>
      <c r="B175" s="12" t="s">
        <v>160</v>
      </c>
      <c r="C175" s="13">
        <v>0</v>
      </c>
      <c r="D175" s="13">
        <v>1</v>
      </c>
      <c r="E175" s="14" t="str">
        <f t="shared" si="23"/>
        <v/>
      </c>
      <c r="F175" s="14">
        <f t="shared" si="24"/>
        <v>1.488095238095238E-3</v>
      </c>
      <c r="G175" s="14">
        <f t="shared" si="26"/>
        <v>1</v>
      </c>
      <c r="H175" s="14" t="str">
        <f t="shared" si="25"/>
        <v/>
      </c>
    </row>
    <row r="176" spans="1:8" ht="38.25" x14ac:dyDescent="0.2">
      <c r="A176" s="41"/>
      <c r="B176" s="12" t="s">
        <v>161</v>
      </c>
      <c r="C176" s="13">
        <v>2</v>
      </c>
      <c r="D176" s="13">
        <v>7</v>
      </c>
      <c r="E176" s="14">
        <f t="shared" si="23"/>
        <v>2.4330900243309003E-3</v>
      </c>
      <c r="F176" s="14">
        <f t="shared" si="24"/>
        <v>1.0416666666666666E-2</v>
      </c>
      <c r="G176" s="14">
        <f t="shared" si="26"/>
        <v>2.5</v>
      </c>
      <c r="H176" s="14">
        <f t="shared" si="25"/>
        <v>6.082725060827251E-3</v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4</v>
      </c>
      <c r="D178" s="13">
        <v>6</v>
      </c>
      <c r="E178" s="14">
        <f t="shared" si="23"/>
        <v>4.8661800486618006E-3</v>
      </c>
      <c r="F178" s="14">
        <f t="shared" si="24"/>
        <v>8.9285714285714281E-3</v>
      </c>
      <c r="G178" s="14">
        <f t="shared" si="26"/>
        <v>0.5</v>
      </c>
      <c r="H178" s="14">
        <f t="shared" si="25"/>
        <v>2.4330900243309003E-3</v>
      </c>
    </row>
    <row r="179" spans="1:8" x14ac:dyDescent="0.2">
      <c r="A179" s="41"/>
      <c r="B179" s="12" t="s">
        <v>164</v>
      </c>
      <c r="C179" s="13">
        <v>68</v>
      </c>
      <c r="D179" s="13">
        <v>247</v>
      </c>
      <c r="E179" s="14">
        <f t="shared" si="23"/>
        <v>8.2725060827250604E-2</v>
      </c>
      <c r="F179" s="14">
        <f t="shared" si="24"/>
        <v>0.36755952380952384</v>
      </c>
      <c r="G179" s="14">
        <f t="shared" si="26"/>
        <v>2.6323529411764706</v>
      </c>
      <c r="H179" s="14">
        <f t="shared" si="25"/>
        <v>0.21776155717761556</v>
      </c>
    </row>
    <row r="180" spans="1:8" x14ac:dyDescent="0.2">
      <c r="A180" s="41"/>
      <c r="B180" s="12" t="s">
        <v>165</v>
      </c>
      <c r="C180" s="13">
        <v>1</v>
      </c>
      <c r="D180" s="13">
        <v>5</v>
      </c>
      <c r="E180" s="14">
        <f t="shared" si="23"/>
        <v>1.2165450121654502E-3</v>
      </c>
      <c r="F180" s="14">
        <f t="shared" si="24"/>
        <v>7.4404761904761901E-3</v>
      </c>
      <c r="G180" s="14">
        <f t="shared" si="26"/>
        <v>4</v>
      </c>
      <c r="H180" s="14">
        <f t="shared" si="25"/>
        <v>4.8661800486618006E-3</v>
      </c>
    </row>
    <row r="181" spans="1:8" x14ac:dyDescent="0.2">
      <c r="A181" s="41"/>
      <c r="B181" s="12" t="s">
        <v>166</v>
      </c>
      <c r="C181" s="13">
        <v>5</v>
      </c>
      <c r="D181" s="13">
        <v>41</v>
      </c>
      <c r="E181" s="14">
        <f t="shared" si="23"/>
        <v>6.082725060827251E-3</v>
      </c>
      <c r="F181" s="14">
        <f t="shared" si="24"/>
        <v>6.101190476190476E-2</v>
      </c>
      <c r="G181" s="14">
        <f t="shared" si="26"/>
        <v>7.2</v>
      </c>
      <c r="H181" s="14">
        <f t="shared" si="25"/>
        <v>4.3795620437956206E-2</v>
      </c>
    </row>
    <row r="182" spans="1:8" x14ac:dyDescent="0.2">
      <c r="A182" s="41"/>
      <c r="B182" s="12" t="s">
        <v>167</v>
      </c>
      <c r="C182" s="13">
        <v>3</v>
      </c>
      <c r="D182" s="13">
        <v>1</v>
      </c>
      <c r="E182" s="14">
        <f t="shared" si="23"/>
        <v>3.6496350364963502E-3</v>
      </c>
      <c r="F182" s="14">
        <f t="shared" si="24"/>
        <v>1.488095238095238E-3</v>
      </c>
      <c r="G182" s="14">
        <f t="shared" si="26"/>
        <v>-0.66666666666666663</v>
      </c>
      <c r="H182" s="14">
        <f t="shared" si="25"/>
        <v>-2.4330900243308999E-3</v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2</v>
      </c>
      <c r="E185" s="14" t="str">
        <f t="shared" si="23"/>
        <v/>
      </c>
      <c r="F185" s="14">
        <f t="shared" si="24"/>
        <v>2.976190476190476E-3</v>
      </c>
      <c r="G185" s="14">
        <f t="shared" si="26"/>
        <v>1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4</v>
      </c>
      <c r="D186" s="13">
        <v>0</v>
      </c>
      <c r="E186" s="14">
        <f t="shared" si="23"/>
        <v>4.8661800486618006E-3</v>
      </c>
      <c r="F186" s="14" t="str">
        <f t="shared" si="24"/>
        <v/>
      </c>
      <c r="G186" s="14">
        <f t="shared" si="26"/>
        <v>-1</v>
      </c>
      <c r="H186" s="14">
        <f t="shared" si="25"/>
        <v>-4.8661800486618006E-3</v>
      </c>
    </row>
    <row r="187" spans="1:8" x14ac:dyDescent="0.2">
      <c r="A187" s="41"/>
      <c r="B187" s="12" t="s">
        <v>172</v>
      </c>
      <c r="C187" s="13">
        <v>3</v>
      </c>
      <c r="D187" s="13">
        <v>0</v>
      </c>
      <c r="E187" s="14">
        <f t="shared" si="23"/>
        <v>3.6496350364963502E-3</v>
      </c>
      <c r="F187" s="14" t="str">
        <f t="shared" si="24"/>
        <v/>
      </c>
      <c r="G187" s="14">
        <f t="shared" si="26"/>
        <v>-1</v>
      </c>
      <c r="H187" s="14">
        <f t="shared" si="25"/>
        <v>-3.6496350364963502E-3</v>
      </c>
    </row>
    <row r="188" spans="1:8" ht="25.5" x14ac:dyDescent="0.2">
      <c r="A188" s="41"/>
      <c r="B188" s="12" t="s">
        <v>173</v>
      </c>
      <c r="C188" s="13">
        <v>2</v>
      </c>
      <c r="D188" s="13">
        <v>1</v>
      </c>
      <c r="E188" s="14">
        <f t="shared" si="23"/>
        <v>2.4330900243309003E-3</v>
      </c>
      <c r="F188" s="14">
        <f t="shared" si="24"/>
        <v>1.488095238095238E-3</v>
      </c>
      <c r="G188" s="14">
        <f t="shared" si="26"/>
        <v>-0.5</v>
      </c>
      <c r="H188" s="14">
        <f t="shared" si="25"/>
        <v>-1.2165450121654502E-3</v>
      </c>
    </row>
    <row r="189" spans="1:8" ht="25.5" x14ac:dyDescent="0.2">
      <c r="A189" s="41"/>
      <c r="B189" s="12" t="s">
        <v>174</v>
      </c>
      <c r="C189" s="13">
        <v>0</v>
      </c>
      <c r="D189" s="13">
        <v>0</v>
      </c>
      <c r="E189" s="14" t="str">
        <f t="shared" si="23"/>
        <v/>
      </c>
      <c r="F189" s="14" t="str">
        <f t="shared" si="24"/>
        <v/>
      </c>
      <c r="G189" s="14" t="str">
        <f t="shared" si="26"/>
        <v xml:space="preserve"> 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1</v>
      </c>
      <c r="E190" s="14" t="str">
        <f t="shared" si="23"/>
        <v/>
      </c>
      <c r="F190" s="14">
        <f t="shared" si="24"/>
        <v>1.488095238095238E-3</v>
      </c>
      <c r="G190" s="14">
        <f t="shared" si="26"/>
        <v>1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0</v>
      </c>
      <c r="D191" s="13">
        <v>0</v>
      </c>
      <c r="E191" s="14" t="str">
        <f t="shared" si="23"/>
        <v/>
      </c>
      <c r="F191" s="14" t="str">
        <f t="shared" si="24"/>
        <v/>
      </c>
      <c r="G191" s="14" t="str">
        <f t="shared" si="26"/>
        <v xml:space="preserve"> </v>
      </c>
      <c r="H191" s="14" t="str">
        <f t="shared" si="25"/>
        <v/>
      </c>
    </row>
    <row r="192" spans="1:8" x14ac:dyDescent="0.2">
      <c r="A192" s="41"/>
      <c r="B192" s="12" t="s">
        <v>177</v>
      </c>
      <c r="C192" s="13">
        <v>1</v>
      </c>
      <c r="D192" s="13">
        <v>0</v>
      </c>
      <c r="E192" s="14">
        <f t="shared" si="23"/>
        <v>1.2165450121654502E-3</v>
      </c>
      <c r="F192" s="14" t="str">
        <f t="shared" si="24"/>
        <v/>
      </c>
      <c r="G192" s="14">
        <f t="shared" si="26"/>
        <v>-1</v>
      </c>
      <c r="H192" s="14">
        <f t="shared" si="25"/>
        <v>-1.2165450121654502E-3</v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65</v>
      </c>
      <c r="E193" s="14" t="str">
        <f t="shared" si="23"/>
        <v/>
      </c>
      <c r="F193" s="14">
        <f t="shared" si="24"/>
        <v>9.6726190476190479E-2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0</v>
      </c>
      <c r="D194" s="13">
        <v>0</v>
      </c>
      <c r="E194" s="14" t="str">
        <f t="shared" si="23"/>
        <v/>
      </c>
      <c r="F194" s="14" t="str">
        <f t="shared" si="24"/>
        <v/>
      </c>
      <c r="G194" s="14" t="str">
        <f t="shared" si="26"/>
        <v xml:space="preserve"> </v>
      </c>
      <c r="H194" s="14" t="str">
        <f t="shared" si="25"/>
        <v/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1</v>
      </c>
      <c r="D197" s="13">
        <v>0</v>
      </c>
      <c r="E197" s="14">
        <f t="shared" si="23"/>
        <v>1.2165450121654502E-3</v>
      </c>
      <c r="F197" s="14" t="str">
        <f t="shared" si="24"/>
        <v/>
      </c>
      <c r="G197" s="14">
        <f t="shared" si="26"/>
        <v>-1</v>
      </c>
      <c r="H197" s="14">
        <f t="shared" si="25"/>
        <v>-1.2165450121654502E-3</v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0</v>
      </c>
      <c r="D199" s="13">
        <v>3</v>
      </c>
      <c r="E199" s="14" t="str">
        <f t="shared" si="23"/>
        <v/>
      </c>
      <c r="F199" s="14">
        <f t="shared" si="24"/>
        <v>4.464285714285714E-3</v>
      </c>
      <c r="G199" s="14">
        <f t="shared" si="26"/>
        <v>1</v>
      </c>
      <c r="H199" s="14" t="str">
        <f t="shared" si="25"/>
        <v/>
      </c>
    </row>
    <row r="200" spans="1:8" ht="25.5" x14ac:dyDescent="0.2">
      <c r="A200" s="41"/>
      <c r="B200" s="12" t="s">
        <v>185</v>
      </c>
      <c r="C200" s="13">
        <v>1</v>
      </c>
      <c r="D200" s="13">
        <v>36</v>
      </c>
      <c r="E200" s="14">
        <f t="shared" si="23"/>
        <v>1.2165450121654502E-3</v>
      </c>
      <c r="F200" s="14">
        <f t="shared" si="24"/>
        <v>5.3571428571428568E-2</v>
      </c>
      <c r="G200" s="14">
        <f t="shared" si="26"/>
        <v>35</v>
      </c>
      <c r="H200" s="14">
        <f t="shared" si="25"/>
        <v>4.2579075425790758E-2</v>
      </c>
    </row>
    <row r="201" spans="1:8" x14ac:dyDescent="0.2">
      <c r="A201" s="41"/>
      <c r="B201" s="12" t="s">
        <v>186</v>
      </c>
      <c r="C201" s="13">
        <v>0</v>
      </c>
      <c r="D201" s="13">
        <v>4</v>
      </c>
      <c r="E201" s="14" t="str">
        <f t="shared" si="23"/>
        <v/>
      </c>
      <c r="F201" s="14">
        <f t="shared" si="24"/>
        <v>5.9523809523809521E-3</v>
      </c>
      <c r="G201" s="14">
        <f t="shared" si="26"/>
        <v>1</v>
      </c>
      <c r="H201" s="14" t="str">
        <f t="shared" si="25"/>
        <v/>
      </c>
    </row>
    <row r="202" spans="1:8" x14ac:dyDescent="0.2">
      <c r="A202" s="41"/>
      <c r="B202" s="12" t="s">
        <v>187</v>
      </c>
      <c r="C202" s="13">
        <v>7</v>
      </c>
      <c r="D202" s="13">
        <v>0</v>
      </c>
      <c r="E202" s="14">
        <f t="shared" si="23"/>
        <v>8.5158150851581509E-3</v>
      </c>
      <c r="F202" s="14" t="str">
        <f t="shared" si="24"/>
        <v/>
      </c>
      <c r="G202" s="14">
        <f t="shared" si="26"/>
        <v>-1</v>
      </c>
      <c r="H202" s="14">
        <f t="shared" si="25"/>
        <v>-8.5158150851581509E-3</v>
      </c>
    </row>
    <row r="203" spans="1:8" x14ac:dyDescent="0.2">
      <c r="A203" s="41"/>
      <c r="B203" s="12" t="s">
        <v>188</v>
      </c>
      <c r="C203" s="13">
        <v>4</v>
      </c>
      <c r="D203" s="13">
        <v>4</v>
      </c>
      <c r="E203" s="14">
        <f t="shared" si="23"/>
        <v>4.8661800486618006E-3</v>
      </c>
      <c r="F203" s="14">
        <f t="shared" si="24"/>
        <v>5.9523809523809521E-3</v>
      </c>
      <c r="G203" s="14">
        <f t="shared" si="26"/>
        <v>0</v>
      </c>
      <c r="H203" s="14">
        <f t="shared" si="25"/>
        <v>0</v>
      </c>
    </row>
    <row r="204" spans="1:8" x14ac:dyDescent="0.2">
      <c r="A204" s="41"/>
      <c r="B204" s="12" t="s">
        <v>189</v>
      </c>
      <c r="C204" s="13">
        <v>7</v>
      </c>
      <c r="D204" s="13">
        <v>36</v>
      </c>
      <c r="E204" s="14">
        <f t="shared" si="23"/>
        <v>8.5158150851581509E-3</v>
      </c>
      <c r="F204" s="14">
        <f t="shared" si="24"/>
        <v>5.3571428571428568E-2</v>
      </c>
      <c r="G204" s="14">
        <f t="shared" si="26"/>
        <v>4.1428571428571432</v>
      </c>
      <c r="H204" s="14">
        <f t="shared" si="25"/>
        <v>3.5279805352798059E-2</v>
      </c>
    </row>
    <row r="205" spans="1:8" x14ac:dyDescent="0.2">
      <c r="A205" s="41"/>
      <c r="B205" s="12" t="s">
        <v>190</v>
      </c>
      <c r="C205" s="13">
        <v>7</v>
      </c>
      <c r="D205" s="13">
        <v>0</v>
      </c>
      <c r="E205" s="14">
        <f t="shared" ref="E205:E236" si="27">+IF(C205=0,"",C205/C$173)</f>
        <v>8.5158150851581509E-3</v>
      </c>
      <c r="F205" s="14" t="str">
        <f t="shared" ref="F205:F236" si="28">+IF(D205=0,"",D205/D$173)</f>
        <v/>
      </c>
      <c r="G205" s="14">
        <f t="shared" si="26"/>
        <v>-1</v>
      </c>
      <c r="H205" s="14">
        <f t="shared" ref="H205:H236" si="29">+IF(OR(AND(E205=""),(G205="")),"",E205*G205)</f>
        <v>-8.5158150851581509E-3</v>
      </c>
    </row>
    <row r="206" spans="1:8" x14ac:dyDescent="0.2">
      <c r="A206" s="41"/>
      <c r="B206" s="12" t="s">
        <v>191</v>
      </c>
      <c r="C206" s="13">
        <v>0</v>
      </c>
      <c r="D206" s="13">
        <v>0</v>
      </c>
      <c r="E206" s="14" t="str">
        <f t="shared" si="27"/>
        <v/>
      </c>
      <c r="F206" s="14" t="str">
        <f t="shared" si="28"/>
        <v/>
      </c>
      <c r="G206" s="14" t="str">
        <f t="shared" ref="G206:G237" si="30">+IF(AND(C206=0,D206=0)," ",IF(C206=0,1,IF(D206=0,-1,(D206-C206)/C206)))</f>
        <v xml:space="preserve"> </v>
      </c>
      <c r="H206" s="14" t="str">
        <f t="shared" si="29"/>
        <v/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30</v>
      </c>
      <c r="D208" s="13">
        <v>0</v>
      </c>
      <c r="E208" s="14">
        <f t="shared" si="27"/>
        <v>3.6496350364963501E-2</v>
      </c>
      <c r="F208" s="14" t="str">
        <f t="shared" si="28"/>
        <v/>
      </c>
      <c r="G208" s="14">
        <f t="shared" si="30"/>
        <v>-1</v>
      </c>
      <c r="H208" s="14">
        <f t="shared" si="29"/>
        <v>-3.6496350364963501E-2</v>
      </c>
    </row>
    <row r="209" spans="1:8" x14ac:dyDescent="0.2">
      <c r="A209" s="41"/>
      <c r="B209" s="12" t="s">
        <v>194</v>
      </c>
      <c r="C209" s="13">
        <v>3</v>
      </c>
      <c r="D209" s="13">
        <v>0</v>
      </c>
      <c r="E209" s="14">
        <f t="shared" si="27"/>
        <v>3.6496350364963502E-3</v>
      </c>
      <c r="F209" s="14" t="str">
        <f t="shared" si="28"/>
        <v/>
      </c>
      <c r="G209" s="14">
        <f t="shared" si="30"/>
        <v>-1</v>
      </c>
      <c r="H209" s="14">
        <f t="shared" si="29"/>
        <v>-3.6496350364963502E-3</v>
      </c>
    </row>
    <row r="210" spans="1:8" x14ac:dyDescent="0.2">
      <c r="A210" s="41"/>
      <c r="B210" s="12" t="s">
        <v>195</v>
      </c>
      <c r="C210" s="13">
        <v>4</v>
      </c>
      <c r="D210" s="13">
        <v>0</v>
      </c>
      <c r="E210" s="14">
        <f t="shared" si="27"/>
        <v>4.8661800486618006E-3</v>
      </c>
      <c r="F210" s="14" t="str">
        <f t="shared" si="28"/>
        <v/>
      </c>
      <c r="G210" s="14">
        <f t="shared" si="30"/>
        <v>-1</v>
      </c>
      <c r="H210" s="14">
        <f t="shared" si="29"/>
        <v>-4.8661800486618006E-3</v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27</v>
      </c>
      <c r="D213" s="13">
        <v>1</v>
      </c>
      <c r="E213" s="14">
        <f t="shared" si="27"/>
        <v>3.2846715328467155E-2</v>
      </c>
      <c r="F213" s="14">
        <f t="shared" si="28"/>
        <v>1.488095238095238E-3</v>
      </c>
      <c r="G213" s="14">
        <f t="shared" si="30"/>
        <v>-0.96296296296296291</v>
      </c>
      <c r="H213" s="14">
        <f t="shared" si="29"/>
        <v>-3.1630170316301706E-2</v>
      </c>
    </row>
    <row r="214" spans="1:8" x14ac:dyDescent="0.2">
      <c r="A214" s="41"/>
      <c r="B214" s="12" t="s">
        <v>199</v>
      </c>
      <c r="C214" s="13">
        <v>7</v>
      </c>
      <c r="D214" s="13">
        <v>2</v>
      </c>
      <c r="E214" s="14">
        <f t="shared" si="27"/>
        <v>8.5158150851581509E-3</v>
      </c>
      <c r="F214" s="14">
        <f t="shared" si="28"/>
        <v>2.976190476190476E-3</v>
      </c>
      <c r="G214" s="14">
        <f t="shared" si="30"/>
        <v>-0.7142857142857143</v>
      </c>
      <c r="H214" s="14">
        <f t="shared" si="29"/>
        <v>-6.082725060827251E-3</v>
      </c>
    </row>
    <row r="215" spans="1:8" ht="25.5" x14ac:dyDescent="0.2">
      <c r="A215" s="41"/>
      <c r="B215" s="12" t="s">
        <v>200</v>
      </c>
      <c r="C215" s="13">
        <v>0</v>
      </c>
      <c r="D215" s="13">
        <v>0</v>
      </c>
      <c r="E215" s="14" t="str">
        <f t="shared" si="27"/>
        <v/>
      </c>
      <c r="F215" s="14" t="str">
        <f t="shared" si="28"/>
        <v/>
      </c>
      <c r="G215" s="14" t="str">
        <f t="shared" si="30"/>
        <v xml:space="preserve"> 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1</v>
      </c>
      <c r="E218" s="14" t="str">
        <f t="shared" si="27"/>
        <v/>
      </c>
      <c r="F218" s="14">
        <f t="shared" si="28"/>
        <v>1.488095238095238E-3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235</v>
      </c>
      <c r="D225" s="13">
        <v>3</v>
      </c>
      <c r="E225" s="14">
        <f t="shared" si="27"/>
        <v>0.28588807785888076</v>
      </c>
      <c r="F225" s="14">
        <f t="shared" si="28"/>
        <v>4.464285714285714E-3</v>
      </c>
      <c r="G225" s="14">
        <f t="shared" si="30"/>
        <v>-0.98723404255319147</v>
      </c>
      <c r="H225" s="14">
        <f t="shared" si="29"/>
        <v>-0.28223844282238442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0</v>
      </c>
      <c r="E227" s="14" t="str">
        <f t="shared" si="27"/>
        <v/>
      </c>
      <c r="F227" s="14" t="str">
        <f t="shared" si="28"/>
        <v/>
      </c>
      <c r="G227" s="14" t="str">
        <f t="shared" si="30"/>
        <v xml:space="preserve"> 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0</v>
      </c>
      <c r="D228" s="13">
        <v>0</v>
      </c>
      <c r="E228" s="14" t="str">
        <f t="shared" si="27"/>
        <v/>
      </c>
      <c r="F228" s="14" t="str">
        <f t="shared" si="28"/>
        <v/>
      </c>
      <c r="G228" s="14" t="str">
        <f t="shared" si="30"/>
        <v xml:space="preserve"> 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0</v>
      </c>
      <c r="E230" s="14" t="str">
        <f t="shared" si="27"/>
        <v/>
      </c>
      <c r="F230" s="14" t="str">
        <f t="shared" si="28"/>
        <v/>
      </c>
      <c r="G230" s="14" t="str">
        <f t="shared" si="30"/>
        <v xml:space="preserve"> 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0</v>
      </c>
      <c r="E232" s="14" t="str">
        <f t="shared" si="27"/>
        <v/>
      </c>
      <c r="F232" s="14" t="str">
        <f t="shared" si="28"/>
        <v/>
      </c>
      <c r="G232" s="14" t="str">
        <f t="shared" si="30"/>
        <v xml:space="preserve"> 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0</v>
      </c>
      <c r="E233" s="14" t="str">
        <f t="shared" si="27"/>
        <v/>
      </c>
      <c r="F233" s="14" t="str">
        <f t="shared" si="28"/>
        <v/>
      </c>
      <c r="G233" s="14" t="str">
        <f t="shared" si="30"/>
        <v xml:space="preserve"> 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1</v>
      </c>
      <c r="D236" s="13">
        <v>0</v>
      </c>
      <c r="E236" s="14">
        <f t="shared" si="27"/>
        <v>1.2165450121654502E-3</v>
      </c>
      <c r="F236" s="14" t="str">
        <f t="shared" si="28"/>
        <v/>
      </c>
      <c r="G236" s="14">
        <f t="shared" si="30"/>
        <v>-1</v>
      </c>
      <c r="H236" s="14">
        <f t="shared" si="29"/>
        <v>-1.2165450121654502E-3</v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1</v>
      </c>
      <c r="D238" s="13">
        <v>0</v>
      </c>
      <c r="E238" s="14">
        <f t="shared" si="31"/>
        <v>1.2165450121654502E-3</v>
      </c>
      <c r="F238" s="14" t="str">
        <f t="shared" si="32"/>
        <v/>
      </c>
      <c r="G238" s="14">
        <f t="shared" ref="G238:G269" si="34">+IF(AND(C238=0,D238=0)," ",IF(C238=0,1,IF(D238=0,-1,(D238-C238)/C238)))</f>
        <v>-1</v>
      </c>
      <c r="H238" s="14">
        <f t="shared" si="33"/>
        <v>-1.2165450121654502E-3</v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4</v>
      </c>
      <c r="D241" s="13">
        <v>14</v>
      </c>
      <c r="E241" s="14">
        <f t="shared" si="31"/>
        <v>4.8661800486618006E-3</v>
      </c>
      <c r="F241" s="14">
        <f t="shared" si="32"/>
        <v>2.0833333333333332E-2</v>
      </c>
      <c r="G241" s="14">
        <f t="shared" si="34"/>
        <v>2.5</v>
      </c>
      <c r="H241" s="14">
        <f t="shared" si="33"/>
        <v>1.2165450121654502E-2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0</v>
      </c>
      <c r="D244" s="13">
        <v>1</v>
      </c>
      <c r="E244" s="14" t="str">
        <f t="shared" si="31"/>
        <v/>
      </c>
      <c r="F244" s="14">
        <f t="shared" si="32"/>
        <v>1.488095238095238E-3</v>
      </c>
      <c r="G244" s="14">
        <f t="shared" si="34"/>
        <v>1</v>
      </c>
      <c r="H244" s="14" t="str">
        <f t="shared" si="33"/>
        <v/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0</v>
      </c>
      <c r="E246" s="14" t="str">
        <f t="shared" si="31"/>
        <v/>
      </c>
      <c r="F246" s="14" t="str">
        <f t="shared" si="32"/>
        <v/>
      </c>
      <c r="G246" s="14" t="str">
        <f t="shared" si="34"/>
        <v xml:space="preserve"> 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31"/>
        <v/>
      </c>
      <c r="F248" s="14" t="str">
        <f t="shared" si="32"/>
        <v/>
      </c>
      <c r="G248" s="14" t="str">
        <f t="shared" si="34"/>
        <v xml:space="preserve"> 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0</v>
      </c>
      <c r="E250" s="14" t="str">
        <f t="shared" si="31"/>
        <v/>
      </c>
      <c r="F250" s="14" t="str">
        <f t="shared" si="32"/>
        <v/>
      </c>
      <c r="G250" s="14" t="str">
        <f t="shared" si="34"/>
        <v xml:space="preserve"> 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0</v>
      </c>
      <c r="D259" s="13">
        <v>0</v>
      </c>
      <c r="E259" s="14" t="str">
        <f t="shared" si="31"/>
        <v/>
      </c>
      <c r="F259" s="14" t="str">
        <f t="shared" si="32"/>
        <v/>
      </c>
      <c r="G259" s="14" t="str">
        <f t="shared" si="34"/>
        <v xml:space="preserve"> 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0</v>
      </c>
      <c r="D262" s="13">
        <v>0</v>
      </c>
      <c r="E262" s="14" t="str">
        <f t="shared" si="31"/>
        <v/>
      </c>
      <c r="F262" s="14" t="str">
        <f t="shared" si="32"/>
        <v/>
      </c>
      <c r="G262" s="14" t="str">
        <f t="shared" si="34"/>
        <v xml:space="preserve"> 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5</v>
      </c>
      <c r="D264" s="13">
        <v>0</v>
      </c>
      <c r="E264" s="14">
        <f t="shared" si="31"/>
        <v>6.082725060827251E-3</v>
      </c>
      <c r="F264" s="14" t="str">
        <f t="shared" si="32"/>
        <v/>
      </c>
      <c r="G264" s="14">
        <f t="shared" si="34"/>
        <v>-1</v>
      </c>
      <c r="H264" s="14">
        <f t="shared" si="33"/>
        <v>-6.082725060827251E-3</v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1</v>
      </c>
      <c r="D271" s="13">
        <v>0</v>
      </c>
      <c r="E271" s="14">
        <f t="shared" si="35"/>
        <v>1.2165450121654502E-3</v>
      </c>
      <c r="F271" s="14" t="str">
        <f t="shared" si="36"/>
        <v/>
      </c>
      <c r="G271" s="14">
        <f t="shared" si="38"/>
        <v>-1</v>
      </c>
      <c r="H271" s="14">
        <f t="shared" si="37"/>
        <v>-1.2165450121654502E-3</v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1</v>
      </c>
      <c r="D275" s="13">
        <v>1</v>
      </c>
      <c r="E275" s="14">
        <f t="shared" si="35"/>
        <v>1.2165450121654502E-3</v>
      </c>
      <c r="F275" s="14">
        <f t="shared" si="36"/>
        <v>1.488095238095238E-3</v>
      </c>
      <c r="G275" s="14">
        <f t="shared" si="38"/>
        <v>0</v>
      </c>
      <c r="H275" s="14">
        <f t="shared" si="37"/>
        <v>0</v>
      </c>
    </row>
    <row r="276" spans="1:8" ht="25.5" x14ac:dyDescent="0.2">
      <c r="A276" s="41"/>
      <c r="B276" s="12" t="s">
        <v>260</v>
      </c>
      <c r="C276" s="13">
        <v>38</v>
      </c>
      <c r="D276" s="13">
        <v>8</v>
      </c>
      <c r="E276" s="14">
        <f t="shared" si="35"/>
        <v>4.6228710462287104E-2</v>
      </c>
      <c r="F276" s="14">
        <f t="shared" si="36"/>
        <v>1.1904761904761904E-2</v>
      </c>
      <c r="G276" s="14">
        <f t="shared" si="38"/>
        <v>-0.78947368421052633</v>
      </c>
      <c r="H276" s="14">
        <f t="shared" si="37"/>
        <v>-3.6496350364963501E-2</v>
      </c>
    </row>
    <row r="277" spans="1:8" x14ac:dyDescent="0.2">
      <c r="A277" s="41"/>
      <c r="B277" s="12" t="s">
        <v>261</v>
      </c>
      <c r="C277" s="13">
        <v>0</v>
      </c>
      <c r="D277" s="13">
        <v>0</v>
      </c>
      <c r="E277" s="14" t="str">
        <f t="shared" si="35"/>
        <v/>
      </c>
      <c r="F277" s="14" t="str">
        <f t="shared" si="36"/>
        <v/>
      </c>
      <c r="G277" s="14" t="str">
        <f t="shared" si="38"/>
        <v xml:space="preserve"> </v>
      </c>
      <c r="H277" s="14" t="str">
        <f t="shared" si="37"/>
        <v/>
      </c>
    </row>
    <row r="278" spans="1:8" x14ac:dyDescent="0.2">
      <c r="A278" s="41"/>
      <c r="B278" s="12" t="s">
        <v>262</v>
      </c>
      <c r="C278" s="13">
        <v>0</v>
      </c>
      <c r="D278" s="13">
        <v>1</v>
      </c>
      <c r="E278" s="14" t="str">
        <f t="shared" si="35"/>
        <v/>
      </c>
      <c r="F278" s="14">
        <f t="shared" si="36"/>
        <v>1.488095238095238E-3</v>
      </c>
      <c r="G278" s="14">
        <f t="shared" si="38"/>
        <v>1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0</v>
      </c>
      <c r="D280" s="13">
        <v>0</v>
      </c>
      <c r="E280" s="14" t="str">
        <f t="shared" si="35"/>
        <v/>
      </c>
      <c r="F280" s="14" t="str">
        <f t="shared" si="36"/>
        <v/>
      </c>
      <c r="G280" s="14" t="str">
        <f t="shared" si="38"/>
        <v xml:space="preserve"> </v>
      </c>
      <c r="H280" s="14" t="str">
        <f t="shared" si="37"/>
        <v/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0</v>
      </c>
      <c r="E282" s="14" t="str">
        <f t="shared" si="35"/>
        <v/>
      </c>
      <c r="F282" s="14" t="str">
        <f t="shared" si="36"/>
        <v/>
      </c>
      <c r="G282" s="14" t="str">
        <f t="shared" si="38"/>
        <v xml:space="preserve"> 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59</v>
      </c>
      <c r="D283" s="13">
        <v>0</v>
      </c>
      <c r="E283" s="14">
        <f t="shared" si="35"/>
        <v>7.1776155717761553E-2</v>
      </c>
      <c r="F283" s="14" t="str">
        <f t="shared" si="36"/>
        <v/>
      </c>
      <c r="G283" s="14">
        <f t="shared" si="38"/>
        <v>-1</v>
      </c>
      <c r="H283" s="14">
        <f t="shared" si="37"/>
        <v>-7.1776155717761553E-2</v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1</v>
      </c>
      <c r="E286" s="14" t="str">
        <f t="shared" si="35"/>
        <v/>
      </c>
      <c r="F286" s="14">
        <f t="shared" si="36"/>
        <v>1.488095238095238E-3</v>
      </c>
      <c r="G286" s="14">
        <f t="shared" si="38"/>
        <v>1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2</v>
      </c>
      <c r="D287" s="13">
        <v>0</v>
      </c>
      <c r="E287" s="14">
        <f t="shared" si="35"/>
        <v>2.4330900243309003E-3</v>
      </c>
      <c r="F287" s="14" t="str">
        <f t="shared" si="36"/>
        <v/>
      </c>
      <c r="G287" s="14">
        <f t="shared" si="38"/>
        <v>-1</v>
      </c>
      <c r="H287" s="14">
        <f t="shared" si="37"/>
        <v>-2.4330900243309003E-3</v>
      </c>
    </row>
    <row r="288" spans="1:8" x14ac:dyDescent="0.2">
      <c r="A288" s="41"/>
      <c r="B288" s="12" t="s">
        <v>272</v>
      </c>
      <c r="C288" s="13">
        <v>117</v>
      </c>
      <c r="D288" s="13">
        <v>28</v>
      </c>
      <c r="E288" s="14">
        <f t="shared" si="35"/>
        <v>0.14233576642335766</v>
      </c>
      <c r="F288" s="14">
        <f t="shared" si="36"/>
        <v>4.1666666666666664E-2</v>
      </c>
      <c r="G288" s="14">
        <f t="shared" si="38"/>
        <v>-0.76068376068376065</v>
      </c>
      <c r="H288" s="14">
        <f t="shared" si="37"/>
        <v>-0.10827250608272505</v>
      </c>
    </row>
    <row r="289" spans="1:8" x14ac:dyDescent="0.2">
      <c r="A289" s="41"/>
      <c r="B289" s="12" t="s">
        <v>273</v>
      </c>
      <c r="C289" s="13">
        <v>30</v>
      </c>
      <c r="D289" s="13">
        <v>2</v>
      </c>
      <c r="E289" s="14">
        <f t="shared" si="35"/>
        <v>3.6496350364963501E-2</v>
      </c>
      <c r="F289" s="14">
        <f t="shared" si="36"/>
        <v>2.976190476190476E-3</v>
      </c>
      <c r="G289" s="14">
        <f t="shared" si="38"/>
        <v>-0.93333333333333335</v>
      </c>
      <c r="H289" s="14">
        <f t="shared" si="37"/>
        <v>-3.4063260340632603E-2</v>
      </c>
    </row>
    <row r="290" spans="1:8" x14ac:dyDescent="0.2">
      <c r="A290" s="41"/>
      <c r="B290" s="12" t="s">
        <v>274</v>
      </c>
      <c r="C290" s="13">
        <v>0</v>
      </c>
      <c r="D290" s="13">
        <v>0</v>
      </c>
      <c r="E290" s="14" t="str">
        <f t="shared" si="35"/>
        <v/>
      </c>
      <c r="F290" s="14" t="str">
        <f t="shared" si="36"/>
        <v/>
      </c>
      <c r="G290" s="14" t="str">
        <f t="shared" si="38"/>
        <v xml:space="preserve"> 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5</v>
      </c>
      <c r="D291" s="13">
        <v>0</v>
      </c>
      <c r="E291" s="14">
        <f t="shared" si="35"/>
        <v>6.082725060827251E-3</v>
      </c>
      <c r="F291" s="14" t="str">
        <f t="shared" si="36"/>
        <v/>
      </c>
      <c r="G291" s="14">
        <f t="shared" si="38"/>
        <v>-1</v>
      </c>
      <c r="H291" s="14">
        <f t="shared" si="37"/>
        <v>-6.082725060827251E-3</v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0</v>
      </c>
      <c r="D293" s="13">
        <v>0</v>
      </c>
      <c r="E293" s="14" t="str">
        <f t="shared" si="35"/>
        <v/>
      </c>
      <c r="F293" s="14" t="str">
        <f t="shared" si="36"/>
        <v/>
      </c>
      <c r="G293" s="14" t="str">
        <f t="shared" si="38"/>
        <v xml:space="preserve"> </v>
      </c>
      <c r="H293" s="14" t="str">
        <f t="shared" si="37"/>
        <v/>
      </c>
    </row>
    <row r="294" spans="1:8" x14ac:dyDescent="0.2">
      <c r="A294" s="41"/>
      <c r="B294" s="12" t="s">
        <v>278</v>
      </c>
      <c r="C294" s="13">
        <v>0</v>
      </c>
      <c r="D294" s="13">
        <v>1</v>
      </c>
      <c r="E294" s="14" t="str">
        <f t="shared" si="35"/>
        <v/>
      </c>
      <c r="F294" s="14">
        <f t="shared" si="36"/>
        <v>1.488095238095238E-3</v>
      </c>
      <c r="G294" s="14">
        <f t="shared" si="38"/>
        <v>1</v>
      </c>
      <c r="H294" s="14" t="str">
        <f t="shared" si="37"/>
        <v/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1</v>
      </c>
      <c r="D296" s="13">
        <v>0</v>
      </c>
      <c r="E296" s="14">
        <f t="shared" si="35"/>
        <v>1.2165450121654502E-3</v>
      </c>
      <c r="F296" s="14" t="str">
        <f t="shared" si="36"/>
        <v/>
      </c>
      <c r="G296" s="14">
        <f t="shared" si="38"/>
        <v>-1</v>
      </c>
      <c r="H296" s="14">
        <f t="shared" si="37"/>
        <v>-1.2165450121654502E-3</v>
      </c>
    </row>
    <row r="297" spans="1:8" x14ac:dyDescent="0.2">
      <c r="A297" s="41"/>
      <c r="B297" s="12" t="s">
        <v>281</v>
      </c>
      <c r="C297" s="13">
        <v>1</v>
      </c>
      <c r="D297" s="13">
        <v>1</v>
      </c>
      <c r="E297" s="14">
        <f t="shared" si="35"/>
        <v>1.2165450121654502E-3</v>
      </c>
      <c r="F297" s="14">
        <f t="shared" si="36"/>
        <v>1.488095238095238E-3</v>
      </c>
      <c r="G297" s="14">
        <f t="shared" si="38"/>
        <v>0</v>
      </c>
      <c r="H297" s="14">
        <f t="shared" si="37"/>
        <v>0</v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25</v>
      </c>
      <c r="D300" s="13">
        <v>0</v>
      </c>
      <c r="E300" s="14">
        <f t="shared" si="35"/>
        <v>3.0413625304136254E-2</v>
      </c>
      <c r="F300" s="14" t="str">
        <f t="shared" si="36"/>
        <v/>
      </c>
      <c r="G300" s="14">
        <f t="shared" si="38"/>
        <v>-1</v>
      </c>
      <c r="H300" s="14">
        <f t="shared" si="37"/>
        <v>-3.0413625304136254E-2</v>
      </c>
    </row>
    <row r="301" spans="1:8" x14ac:dyDescent="0.2">
      <c r="A301" s="41"/>
      <c r="B301" s="12" t="s">
        <v>285</v>
      </c>
      <c r="C301" s="13">
        <v>0</v>
      </c>
      <c r="D301" s="13">
        <v>0</v>
      </c>
      <c r="E301" s="14" t="str">
        <f t="shared" ref="E301:E332" si="39">+IF(C301=0,"",C301/C$173)</f>
        <v/>
      </c>
      <c r="F301" s="14" t="str">
        <f t="shared" ref="F301:F332" si="40">+IF(D301=0,"",D301/D$173)</f>
        <v/>
      </c>
      <c r="G301" s="14" t="str">
        <f t="shared" si="38"/>
        <v xml:space="preserve"> 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0</v>
      </c>
      <c r="D302" s="13">
        <v>0</v>
      </c>
      <c r="E302" s="14" t="str">
        <f t="shared" si="39"/>
        <v/>
      </c>
      <c r="F302" s="14" t="str">
        <f t="shared" si="40"/>
        <v/>
      </c>
      <c r="G302" s="14" t="str">
        <f t="shared" ref="G302:G333" si="42">+IF(AND(C302=0,D302=0)," ",IF(C302=0,1,IF(D302=0,-1,(D302-C302)/C302)))</f>
        <v xml:space="preserve"> </v>
      </c>
      <c r="H302" s="14" t="str">
        <f t="shared" si="41"/>
        <v/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0</v>
      </c>
      <c r="D305" s="13">
        <v>0</v>
      </c>
      <c r="E305" s="14" t="str">
        <f t="shared" si="39"/>
        <v/>
      </c>
      <c r="F305" s="14" t="str">
        <f t="shared" si="40"/>
        <v/>
      </c>
      <c r="G305" s="14" t="str">
        <f t="shared" si="42"/>
        <v xml:space="preserve"> </v>
      </c>
      <c r="H305" s="14" t="str">
        <f t="shared" si="41"/>
        <v/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54</v>
      </c>
      <c r="D308" s="13">
        <v>0</v>
      </c>
      <c r="E308" s="14">
        <f t="shared" si="39"/>
        <v>6.569343065693431E-2</v>
      </c>
      <c r="F308" s="14" t="str">
        <f t="shared" si="40"/>
        <v/>
      </c>
      <c r="G308" s="14">
        <f t="shared" si="42"/>
        <v>-1</v>
      </c>
      <c r="H308" s="14">
        <f t="shared" si="41"/>
        <v>-6.569343065693431E-2</v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0</v>
      </c>
      <c r="D313" s="13">
        <v>0</v>
      </c>
      <c r="E313" s="14" t="str">
        <f t="shared" si="39"/>
        <v/>
      </c>
      <c r="F313" s="14" t="str">
        <f t="shared" si="40"/>
        <v/>
      </c>
      <c r="G313" s="14" t="str">
        <f t="shared" si="42"/>
        <v xml:space="preserve"> </v>
      </c>
      <c r="H313" s="14" t="str">
        <f t="shared" si="41"/>
        <v/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0</v>
      </c>
      <c r="D317" s="13">
        <v>1</v>
      </c>
      <c r="E317" s="14" t="str">
        <f t="shared" si="39"/>
        <v/>
      </c>
      <c r="F317" s="14">
        <f t="shared" si="40"/>
        <v>1.488095238095238E-3</v>
      </c>
      <c r="G317" s="14">
        <f t="shared" si="42"/>
        <v>1</v>
      </c>
      <c r="H317" s="14" t="str">
        <f t="shared" si="41"/>
        <v/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39</v>
      </c>
      <c r="D319" s="13">
        <v>0</v>
      </c>
      <c r="E319" s="14">
        <f t="shared" si="39"/>
        <v>4.7445255474452552E-2</v>
      </c>
      <c r="F319" s="14" t="str">
        <f t="shared" si="40"/>
        <v/>
      </c>
      <c r="G319" s="14">
        <f t="shared" si="42"/>
        <v>-1</v>
      </c>
      <c r="H319" s="14">
        <f t="shared" si="41"/>
        <v>-4.7445255474452552E-2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0</v>
      </c>
      <c r="D321" s="13">
        <v>0</v>
      </c>
      <c r="E321" s="14" t="str">
        <f t="shared" si="39"/>
        <v/>
      </c>
      <c r="F321" s="14" t="str">
        <f t="shared" si="40"/>
        <v/>
      </c>
      <c r="G321" s="14" t="str">
        <f t="shared" si="42"/>
        <v xml:space="preserve"> </v>
      </c>
      <c r="H321" s="14" t="str">
        <f t="shared" si="41"/>
        <v/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5</v>
      </c>
      <c r="D324" s="13">
        <v>0</v>
      </c>
      <c r="E324" s="14">
        <f t="shared" si="39"/>
        <v>6.082725060827251E-3</v>
      </c>
      <c r="F324" s="14" t="str">
        <f t="shared" si="40"/>
        <v/>
      </c>
      <c r="G324" s="14">
        <f t="shared" si="42"/>
        <v>-1</v>
      </c>
      <c r="H324" s="14">
        <f t="shared" si="41"/>
        <v>-6.082725060827251E-3</v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1</v>
      </c>
      <c r="E327" s="14" t="str">
        <f t="shared" si="39"/>
        <v/>
      </c>
      <c r="F327" s="14">
        <f t="shared" si="40"/>
        <v>1.488095238095238E-3</v>
      </c>
      <c r="G327" s="14">
        <f t="shared" si="42"/>
        <v>1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1</v>
      </c>
      <c r="D328" s="13">
        <v>83</v>
      </c>
      <c r="E328" s="14">
        <f t="shared" si="39"/>
        <v>1.2165450121654502E-3</v>
      </c>
      <c r="F328" s="14">
        <f t="shared" si="40"/>
        <v>0.12351190476190477</v>
      </c>
      <c r="G328" s="14">
        <f t="shared" si="42"/>
        <v>82</v>
      </c>
      <c r="H328" s="14">
        <f t="shared" si="41"/>
        <v>9.9756690997566913E-2</v>
      </c>
    </row>
    <row r="329" spans="1:8" x14ac:dyDescent="0.2">
      <c r="A329" s="41"/>
      <c r="B329" s="12" t="s">
        <v>313</v>
      </c>
      <c r="C329" s="13">
        <v>0</v>
      </c>
      <c r="D329" s="13">
        <v>0</v>
      </c>
      <c r="E329" s="14" t="str">
        <f t="shared" si="39"/>
        <v/>
      </c>
      <c r="F329" s="14" t="str">
        <f t="shared" si="40"/>
        <v/>
      </c>
      <c r="G329" s="14" t="str">
        <f t="shared" si="42"/>
        <v xml:space="preserve"> 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1</v>
      </c>
      <c r="E333" s="14" t="str">
        <f t="shared" ref="E333:E343" si="43">+IF(C333=0,"",C333/C$173)</f>
        <v/>
      </c>
      <c r="F333" s="14">
        <f t="shared" ref="F333:F343" si="44">+IF(D333=0,"",D333/D$173)</f>
        <v>1.488095238095238E-3</v>
      </c>
      <c r="G333" s="14">
        <f t="shared" si="42"/>
        <v>1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0</v>
      </c>
      <c r="E338" s="14" t="str">
        <f t="shared" si="43"/>
        <v/>
      </c>
      <c r="F338" s="14" t="str">
        <f t="shared" si="44"/>
        <v/>
      </c>
      <c r="G338" s="14" t="str">
        <f t="shared" si="46"/>
        <v xml:space="preserve"> 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2</v>
      </c>
      <c r="D343" s="13">
        <v>0</v>
      </c>
      <c r="E343" s="14">
        <f t="shared" si="43"/>
        <v>2.4330900243309003E-3</v>
      </c>
      <c r="F343" s="14" t="str">
        <f t="shared" si="44"/>
        <v/>
      </c>
      <c r="G343" s="14">
        <f t="shared" si="46"/>
        <v>-1</v>
      </c>
      <c r="H343" s="14">
        <f t="shared" si="45"/>
        <v>-2.4330900243309003E-3</v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3064</v>
      </c>
      <c r="D349" s="17">
        <f>SUM(D350:D576)</f>
        <v>4749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0.54993472584856395</v>
      </c>
      <c r="H349" s="18">
        <f t="shared" ref="H349:H412" si="49">+IF(OR(AND(E349=""),(G349="")),"",E349*G349)</f>
        <v>0.54993472584856395</v>
      </c>
    </row>
    <row r="350" spans="1:8" x14ac:dyDescent="0.2">
      <c r="A350" s="41"/>
      <c r="B350" s="12" t="s">
        <v>328</v>
      </c>
      <c r="C350" s="13">
        <v>5</v>
      </c>
      <c r="D350" s="13">
        <v>29</v>
      </c>
      <c r="E350" s="14">
        <f t="shared" si="47"/>
        <v>1.6318537859007832E-3</v>
      </c>
      <c r="F350" s="14">
        <f t="shared" si="48"/>
        <v>6.106548747104654E-3</v>
      </c>
      <c r="G350" s="14">
        <f t="shared" ref="G350:G413" si="50">+IF(AND(C350=0,D350=0)," ",IF(C350=0,1,IF(D350=0,-1,(D350-C350)/C350)))</f>
        <v>4.8</v>
      </c>
      <c r="H350" s="14">
        <f t="shared" si="49"/>
        <v>7.832898172323759E-3</v>
      </c>
    </row>
    <row r="351" spans="1:8" x14ac:dyDescent="0.2">
      <c r="A351" s="41"/>
      <c r="B351" s="12" t="s">
        <v>329</v>
      </c>
      <c r="C351" s="13">
        <v>3</v>
      </c>
      <c r="D351" s="13">
        <v>0</v>
      </c>
      <c r="E351" s="14">
        <f t="shared" si="47"/>
        <v>9.7911227154046988E-4</v>
      </c>
      <c r="F351" s="14" t="str">
        <f t="shared" si="48"/>
        <v/>
      </c>
      <c r="G351" s="14">
        <f t="shared" si="50"/>
        <v>-1</v>
      </c>
      <c r="H351" s="14">
        <f t="shared" si="49"/>
        <v>-9.7911227154046988E-4</v>
      </c>
    </row>
    <row r="352" spans="1:8" x14ac:dyDescent="0.2">
      <c r="A352" s="41"/>
      <c r="B352" s="12" t="s">
        <v>330</v>
      </c>
      <c r="C352" s="13">
        <v>1</v>
      </c>
      <c r="D352" s="13">
        <v>0</v>
      </c>
      <c r="E352" s="14">
        <f t="shared" si="47"/>
        <v>3.2637075718015666E-4</v>
      </c>
      <c r="F352" s="14" t="str">
        <f t="shared" si="48"/>
        <v/>
      </c>
      <c r="G352" s="14">
        <f t="shared" si="50"/>
        <v>-1</v>
      </c>
      <c r="H352" s="14">
        <f t="shared" si="49"/>
        <v>-3.2637075718015666E-4</v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94</v>
      </c>
      <c r="D354" s="13">
        <v>0</v>
      </c>
      <c r="E354" s="14">
        <f t="shared" si="47"/>
        <v>3.0678851174934726E-2</v>
      </c>
      <c r="F354" s="14" t="str">
        <f t="shared" si="48"/>
        <v/>
      </c>
      <c r="G354" s="14">
        <f t="shared" si="50"/>
        <v>-1</v>
      </c>
      <c r="H354" s="14">
        <f t="shared" si="49"/>
        <v>-3.0678851174934726E-2</v>
      </c>
    </row>
    <row r="355" spans="1:8" x14ac:dyDescent="0.2">
      <c r="A355" s="41"/>
      <c r="B355" s="12" t="s">
        <v>333</v>
      </c>
      <c r="C355" s="13">
        <v>38</v>
      </c>
      <c r="D355" s="13">
        <v>61</v>
      </c>
      <c r="E355" s="14">
        <f t="shared" si="47"/>
        <v>1.2402088772845953E-2</v>
      </c>
      <c r="F355" s="14">
        <f t="shared" si="48"/>
        <v>1.284480943356496E-2</v>
      </c>
      <c r="G355" s="14">
        <f t="shared" si="50"/>
        <v>0.60526315789473684</v>
      </c>
      <c r="H355" s="14">
        <f t="shared" si="49"/>
        <v>7.5065274151436025E-3</v>
      </c>
    </row>
    <row r="356" spans="1:8" x14ac:dyDescent="0.2">
      <c r="A356" s="41"/>
      <c r="B356" s="12" t="s">
        <v>334</v>
      </c>
      <c r="C356" s="13">
        <v>0</v>
      </c>
      <c r="D356" s="13">
        <v>0</v>
      </c>
      <c r="E356" s="14" t="str">
        <f t="shared" si="47"/>
        <v/>
      </c>
      <c r="F356" s="14" t="str">
        <f t="shared" si="48"/>
        <v/>
      </c>
      <c r="G356" s="14" t="str">
        <f t="shared" si="50"/>
        <v xml:space="preserve"> </v>
      </c>
      <c r="H356" s="14" t="str">
        <f t="shared" si="49"/>
        <v/>
      </c>
    </row>
    <row r="357" spans="1:8" x14ac:dyDescent="0.2">
      <c r="A357" s="41"/>
      <c r="B357" s="12" t="s">
        <v>335</v>
      </c>
      <c r="C357" s="13">
        <v>1</v>
      </c>
      <c r="D357" s="13">
        <v>0</v>
      </c>
      <c r="E357" s="14">
        <f t="shared" si="47"/>
        <v>3.2637075718015666E-4</v>
      </c>
      <c r="F357" s="14" t="str">
        <f t="shared" si="48"/>
        <v/>
      </c>
      <c r="G357" s="14">
        <f t="shared" si="50"/>
        <v>-1</v>
      </c>
      <c r="H357" s="14">
        <f t="shared" si="49"/>
        <v>-3.2637075718015666E-4</v>
      </c>
    </row>
    <row r="358" spans="1:8" x14ac:dyDescent="0.2">
      <c r="A358" s="41"/>
      <c r="B358" s="12" t="s">
        <v>336</v>
      </c>
      <c r="C358" s="13">
        <v>3</v>
      </c>
      <c r="D358" s="13">
        <v>1</v>
      </c>
      <c r="E358" s="14">
        <f t="shared" si="47"/>
        <v>9.7911227154046988E-4</v>
      </c>
      <c r="F358" s="14">
        <f t="shared" si="48"/>
        <v>2.105706464518846E-4</v>
      </c>
      <c r="G358" s="14">
        <f t="shared" si="50"/>
        <v>-0.66666666666666663</v>
      </c>
      <c r="H358" s="14">
        <f t="shared" si="49"/>
        <v>-6.5274151436031322E-4</v>
      </c>
    </row>
    <row r="359" spans="1:8" x14ac:dyDescent="0.2">
      <c r="A359" s="41"/>
      <c r="B359" s="12" t="s">
        <v>337</v>
      </c>
      <c r="C359" s="13">
        <v>1</v>
      </c>
      <c r="D359" s="13">
        <v>0</v>
      </c>
      <c r="E359" s="14">
        <f t="shared" si="47"/>
        <v>3.2637075718015666E-4</v>
      </c>
      <c r="F359" s="14" t="str">
        <f t="shared" si="48"/>
        <v/>
      </c>
      <c r="G359" s="14">
        <f t="shared" si="50"/>
        <v>-1</v>
      </c>
      <c r="H359" s="14">
        <f t="shared" si="49"/>
        <v>-3.2637075718015666E-4</v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318</v>
      </c>
      <c r="D361" s="13">
        <v>548</v>
      </c>
      <c r="E361" s="14">
        <f t="shared" si="47"/>
        <v>0.10378590078328982</v>
      </c>
      <c r="F361" s="14">
        <f t="shared" si="48"/>
        <v>0.11539271425563276</v>
      </c>
      <c r="G361" s="14">
        <f t="shared" si="50"/>
        <v>0.72327044025157228</v>
      </c>
      <c r="H361" s="14">
        <f t="shared" si="49"/>
        <v>7.5065274151436032E-2</v>
      </c>
    </row>
    <row r="362" spans="1:8" x14ac:dyDescent="0.2">
      <c r="A362" s="41"/>
      <c r="B362" s="12" t="s">
        <v>340</v>
      </c>
      <c r="C362" s="13">
        <v>10</v>
      </c>
      <c r="D362" s="13">
        <v>17</v>
      </c>
      <c r="E362" s="14">
        <f t="shared" si="47"/>
        <v>3.2637075718015664E-3</v>
      </c>
      <c r="F362" s="14">
        <f t="shared" si="48"/>
        <v>3.5797009896820385E-3</v>
      </c>
      <c r="G362" s="14">
        <f t="shared" si="50"/>
        <v>0.7</v>
      </c>
      <c r="H362" s="14">
        <f t="shared" si="49"/>
        <v>2.2845953002610963E-3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65</v>
      </c>
      <c r="D364" s="13">
        <v>124</v>
      </c>
      <c r="E364" s="14">
        <f t="shared" si="47"/>
        <v>2.1214099216710181E-2</v>
      </c>
      <c r="F364" s="14">
        <f t="shared" si="48"/>
        <v>2.6110760160033691E-2</v>
      </c>
      <c r="G364" s="14">
        <f t="shared" si="50"/>
        <v>0.90769230769230769</v>
      </c>
      <c r="H364" s="14">
        <f t="shared" si="49"/>
        <v>1.9255874673629242E-2</v>
      </c>
    </row>
    <row r="365" spans="1:8" x14ac:dyDescent="0.2">
      <c r="A365" s="41"/>
      <c r="B365" s="12" t="s">
        <v>343</v>
      </c>
      <c r="C365" s="13">
        <v>16</v>
      </c>
      <c r="D365" s="13">
        <v>69</v>
      </c>
      <c r="E365" s="14">
        <f t="shared" si="47"/>
        <v>5.2219321148825066E-3</v>
      </c>
      <c r="F365" s="14">
        <f t="shared" si="48"/>
        <v>1.4529374605180037E-2</v>
      </c>
      <c r="G365" s="14">
        <f t="shared" si="50"/>
        <v>3.3125</v>
      </c>
      <c r="H365" s="14">
        <f t="shared" si="49"/>
        <v>1.7297650130548303E-2</v>
      </c>
    </row>
    <row r="366" spans="1:8" x14ac:dyDescent="0.2">
      <c r="A366" s="41"/>
      <c r="B366" s="12" t="s">
        <v>344</v>
      </c>
      <c r="C366" s="13">
        <v>1</v>
      </c>
      <c r="D366" s="13">
        <v>0</v>
      </c>
      <c r="E366" s="14">
        <f t="shared" si="47"/>
        <v>3.2637075718015666E-4</v>
      </c>
      <c r="F366" s="14" t="str">
        <f t="shared" si="48"/>
        <v/>
      </c>
      <c r="G366" s="14">
        <f t="shared" si="50"/>
        <v>-1</v>
      </c>
      <c r="H366" s="14">
        <f t="shared" si="49"/>
        <v>-3.2637075718015666E-4</v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279</v>
      </c>
      <c r="D369" s="13">
        <v>1620</v>
      </c>
      <c r="E369" s="14">
        <f t="shared" si="47"/>
        <v>9.1057441253263705E-2</v>
      </c>
      <c r="F369" s="14">
        <f t="shared" si="48"/>
        <v>0.34112444725205304</v>
      </c>
      <c r="G369" s="14">
        <f t="shared" si="50"/>
        <v>4.806451612903226</v>
      </c>
      <c r="H369" s="14">
        <f t="shared" si="49"/>
        <v>0.43766318537859006</v>
      </c>
    </row>
    <row r="370" spans="1:8" x14ac:dyDescent="0.2">
      <c r="A370" s="41"/>
      <c r="B370" s="12" t="s">
        <v>348</v>
      </c>
      <c r="C370" s="13">
        <v>1</v>
      </c>
      <c r="D370" s="13">
        <v>0</v>
      </c>
      <c r="E370" s="14">
        <f t="shared" si="47"/>
        <v>3.2637075718015666E-4</v>
      </c>
      <c r="F370" s="14" t="str">
        <f t="shared" si="48"/>
        <v/>
      </c>
      <c r="G370" s="14">
        <f t="shared" si="50"/>
        <v>-1</v>
      </c>
      <c r="H370" s="14">
        <f t="shared" si="49"/>
        <v>-3.2637075718015666E-4</v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3</v>
      </c>
      <c r="D372" s="13">
        <v>0</v>
      </c>
      <c r="E372" s="14">
        <f t="shared" si="47"/>
        <v>9.7911227154046988E-4</v>
      </c>
      <c r="F372" s="14" t="str">
        <f t="shared" si="48"/>
        <v/>
      </c>
      <c r="G372" s="14">
        <f t="shared" si="50"/>
        <v>-1</v>
      </c>
      <c r="H372" s="14">
        <f t="shared" si="49"/>
        <v>-9.7911227154046988E-4</v>
      </c>
    </row>
    <row r="373" spans="1:8" x14ac:dyDescent="0.2">
      <c r="A373" s="41"/>
      <c r="B373" s="12" t="s">
        <v>351</v>
      </c>
      <c r="C373" s="13">
        <v>50</v>
      </c>
      <c r="D373" s="13">
        <v>331</v>
      </c>
      <c r="E373" s="14">
        <f t="shared" si="47"/>
        <v>1.6318537859007835E-2</v>
      </c>
      <c r="F373" s="14">
        <f t="shared" si="48"/>
        <v>6.9698883975573805E-2</v>
      </c>
      <c r="G373" s="14">
        <f t="shared" si="50"/>
        <v>5.62</v>
      </c>
      <c r="H373" s="14">
        <f t="shared" si="49"/>
        <v>9.1710182767624035E-2</v>
      </c>
    </row>
    <row r="374" spans="1:8" x14ac:dyDescent="0.2">
      <c r="A374" s="41"/>
      <c r="B374" s="12" t="s">
        <v>352</v>
      </c>
      <c r="C374" s="13">
        <v>2</v>
      </c>
      <c r="D374" s="13">
        <v>1</v>
      </c>
      <c r="E374" s="14">
        <f t="shared" si="47"/>
        <v>6.5274151436031332E-4</v>
      </c>
      <c r="F374" s="14">
        <f t="shared" si="48"/>
        <v>2.105706464518846E-4</v>
      </c>
      <c r="G374" s="14">
        <f t="shared" si="50"/>
        <v>-0.5</v>
      </c>
      <c r="H374" s="14">
        <f t="shared" si="49"/>
        <v>-3.2637075718015666E-4</v>
      </c>
    </row>
    <row r="375" spans="1:8" x14ac:dyDescent="0.2">
      <c r="A375" s="41"/>
      <c r="B375" s="12" t="s">
        <v>353</v>
      </c>
      <c r="C375" s="13">
        <v>0</v>
      </c>
      <c r="D375" s="13">
        <v>0</v>
      </c>
      <c r="E375" s="14" t="str">
        <f t="shared" si="47"/>
        <v/>
      </c>
      <c r="F375" s="14" t="str">
        <f t="shared" si="48"/>
        <v/>
      </c>
      <c r="G375" s="14" t="str">
        <f t="shared" si="50"/>
        <v xml:space="preserve"> 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0</v>
      </c>
      <c r="D378" s="13">
        <v>0</v>
      </c>
      <c r="E378" s="14" t="str">
        <f t="shared" si="47"/>
        <v/>
      </c>
      <c r="F378" s="14" t="str">
        <f t="shared" si="48"/>
        <v/>
      </c>
      <c r="G378" s="14" t="str">
        <f t="shared" si="50"/>
        <v xml:space="preserve"> 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0</v>
      </c>
      <c r="D379" s="13">
        <v>0</v>
      </c>
      <c r="E379" s="14" t="str">
        <f t="shared" si="47"/>
        <v/>
      </c>
      <c r="F379" s="14" t="str">
        <f t="shared" si="48"/>
        <v/>
      </c>
      <c r="G379" s="14" t="str">
        <f t="shared" si="50"/>
        <v xml:space="preserve"> </v>
      </c>
      <c r="H379" s="14" t="str">
        <f t="shared" si="49"/>
        <v/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1</v>
      </c>
      <c r="E380" s="14" t="str">
        <f t="shared" si="47"/>
        <v/>
      </c>
      <c r="F380" s="14">
        <f t="shared" si="48"/>
        <v>2.105706464518846E-4</v>
      </c>
      <c r="G380" s="14">
        <f t="shared" si="50"/>
        <v>1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0</v>
      </c>
      <c r="D382" s="13">
        <v>0</v>
      </c>
      <c r="E382" s="14" t="str">
        <f t="shared" si="47"/>
        <v/>
      </c>
      <c r="F382" s="14" t="str">
        <f t="shared" si="48"/>
        <v/>
      </c>
      <c r="G382" s="14" t="str">
        <f t="shared" si="50"/>
        <v xml:space="preserve"> </v>
      </c>
      <c r="H382" s="14" t="str">
        <f t="shared" si="49"/>
        <v/>
      </c>
    </row>
    <row r="383" spans="1:8" ht="25.5" x14ac:dyDescent="0.2">
      <c r="A383" s="41"/>
      <c r="B383" s="12" t="s">
        <v>361</v>
      </c>
      <c r="C383" s="13">
        <v>1</v>
      </c>
      <c r="D383" s="13">
        <v>1</v>
      </c>
      <c r="E383" s="14">
        <f t="shared" si="47"/>
        <v>3.2637075718015666E-4</v>
      </c>
      <c r="F383" s="14">
        <f t="shared" si="48"/>
        <v>2.105706464518846E-4</v>
      </c>
      <c r="G383" s="14">
        <f t="shared" si="50"/>
        <v>0</v>
      </c>
      <c r="H383" s="14">
        <f t="shared" si="49"/>
        <v>0</v>
      </c>
    </row>
    <row r="384" spans="1:8" x14ac:dyDescent="0.2">
      <c r="A384" s="41"/>
      <c r="B384" s="12" t="s">
        <v>362</v>
      </c>
      <c r="C384" s="13">
        <v>11</v>
      </c>
      <c r="D384" s="13">
        <v>0</v>
      </c>
      <c r="E384" s="14">
        <f t="shared" si="47"/>
        <v>3.5900783289817234E-3</v>
      </c>
      <c r="F384" s="14" t="str">
        <f t="shared" si="48"/>
        <v/>
      </c>
      <c r="G384" s="14">
        <f t="shared" si="50"/>
        <v>-1</v>
      </c>
      <c r="H384" s="14">
        <f t="shared" si="49"/>
        <v>-3.5900783289817234E-3</v>
      </c>
    </row>
    <row r="385" spans="1:8" x14ac:dyDescent="0.2">
      <c r="A385" s="41"/>
      <c r="B385" s="12" t="s">
        <v>363</v>
      </c>
      <c r="C385" s="13">
        <v>0</v>
      </c>
      <c r="D385" s="13">
        <v>0</v>
      </c>
      <c r="E385" s="14" t="str">
        <f t="shared" si="47"/>
        <v/>
      </c>
      <c r="F385" s="14" t="str">
        <f t="shared" si="48"/>
        <v/>
      </c>
      <c r="G385" s="14" t="str">
        <f t="shared" si="50"/>
        <v xml:space="preserve"> </v>
      </c>
      <c r="H385" s="14" t="str">
        <f t="shared" si="49"/>
        <v/>
      </c>
    </row>
    <row r="386" spans="1:8" x14ac:dyDescent="0.2">
      <c r="A386" s="41"/>
      <c r="B386" s="12" t="s">
        <v>364</v>
      </c>
      <c r="C386" s="13">
        <v>0</v>
      </c>
      <c r="D386" s="13">
        <v>0</v>
      </c>
      <c r="E386" s="14" t="str">
        <f t="shared" si="47"/>
        <v/>
      </c>
      <c r="F386" s="14" t="str">
        <f t="shared" si="48"/>
        <v/>
      </c>
      <c r="G386" s="14" t="str">
        <f t="shared" si="50"/>
        <v xml:space="preserve"> </v>
      </c>
      <c r="H386" s="14" t="str">
        <f t="shared" si="49"/>
        <v/>
      </c>
    </row>
    <row r="387" spans="1:8" x14ac:dyDescent="0.2">
      <c r="A387" s="41"/>
      <c r="B387" s="12" t="s">
        <v>365</v>
      </c>
      <c r="C387" s="13">
        <v>0</v>
      </c>
      <c r="D387" s="13">
        <v>0</v>
      </c>
      <c r="E387" s="14" t="str">
        <f t="shared" si="47"/>
        <v/>
      </c>
      <c r="F387" s="14" t="str">
        <f t="shared" si="48"/>
        <v/>
      </c>
      <c r="G387" s="14" t="str">
        <f t="shared" si="50"/>
        <v xml:space="preserve"> 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8</v>
      </c>
      <c r="D388" s="13">
        <v>4</v>
      </c>
      <c r="E388" s="14">
        <f t="shared" si="47"/>
        <v>2.6109660574412533E-3</v>
      </c>
      <c r="F388" s="14">
        <f t="shared" si="48"/>
        <v>8.4228258580753841E-4</v>
      </c>
      <c r="G388" s="14">
        <f t="shared" si="50"/>
        <v>-0.5</v>
      </c>
      <c r="H388" s="14">
        <f t="shared" si="49"/>
        <v>-1.3054830287206266E-3</v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349</v>
      </c>
      <c r="D391" s="13">
        <v>0</v>
      </c>
      <c r="E391" s="14">
        <f t="shared" si="47"/>
        <v>0.11390339425587467</v>
      </c>
      <c r="F391" s="14" t="str">
        <f t="shared" si="48"/>
        <v/>
      </c>
      <c r="G391" s="14">
        <f t="shared" si="50"/>
        <v>-1</v>
      </c>
      <c r="H391" s="14">
        <f t="shared" si="49"/>
        <v>-0.11390339425587467</v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273</v>
      </c>
      <c r="D395" s="13">
        <v>60</v>
      </c>
      <c r="E395" s="14">
        <f t="shared" si="47"/>
        <v>8.9099216710182769E-2</v>
      </c>
      <c r="F395" s="14">
        <f t="shared" si="48"/>
        <v>1.2634238787113077E-2</v>
      </c>
      <c r="G395" s="14">
        <f t="shared" si="50"/>
        <v>-0.78021978021978022</v>
      </c>
      <c r="H395" s="14">
        <f t="shared" si="49"/>
        <v>-6.9516971279373369E-2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17</v>
      </c>
      <c r="D397" s="13">
        <v>12</v>
      </c>
      <c r="E397" s="14">
        <f t="shared" si="47"/>
        <v>5.5483028720626631E-3</v>
      </c>
      <c r="F397" s="14">
        <f t="shared" si="48"/>
        <v>2.5268477574226151E-3</v>
      </c>
      <c r="G397" s="14">
        <f t="shared" si="50"/>
        <v>-0.29411764705882354</v>
      </c>
      <c r="H397" s="14">
        <f t="shared" si="49"/>
        <v>-1.6318537859007834E-3</v>
      </c>
    </row>
    <row r="398" spans="1:8" x14ac:dyDescent="0.2">
      <c r="A398" s="41"/>
      <c r="B398" s="12" t="s">
        <v>376</v>
      </c>
      <c r="C398" s="13">
        <v>90</v>
      </c>
      <c r="D398" s="13">
        <v>727</v>
      </c>
      <c r="E398" s="14">
        <f t="shared" si="47"/>
        <v>2.93733681462141E-2</v>
      </c>
      <c r="F398" s="14">
        <f t="shared" si="48"/>
        <v>0.1530848599705201</v>
      </c>
      <c r="G398" s="14">
        <f t="shared" si="50"/>
        <v>7.0777777777777775</v>
      </c>
      <c r="H398" s="14">
        <f t="shared" si="49"/>
        <v>0.20789817232375979</v>
      </c>
    </row>
    <row r="399" spans="1:8" x14ac:dyDescent="0.2">
      <c r="A399" s="41"/>
      <c r="B399" s="12" t="s">
        <v>377</v>
      </c>
      <c r="C399" s="13">
        <v>12</v>
      </c>
      <c r="D399" s="13">
        <v>3</v>
      </c>
      <c r="E399" s="14">
        <f t="shared" si="47"/>
        <v>3.9164490861618795E-3</v>
      </c>
      <c r="F399" s="14">
        <f t="shared" si="48"/>
        <v>6.3171193935565378E-4</v>
      </c>
      <c r="G399" s="14">
        <f t="shared" si="50"/>
        <v>-0.75</v>
      </c>
      <c r="H399" s="14">
        <f t="shared" si="49"/>
        <v>-2.9373368146214099E-3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1</v>
      </c>
      <c r="D401" s="13">
        <v>1</v>
      </c>
      <c r="E401" s="14">
        <f t="shared" si="47"/>
        <v>3.2637075718015666E-4</v>
      </c>
      <c r="F401" s="14">
        <f t="shared" si="48"/>
        <v>2.105706464518846E-4</v>
      </c>
      <c r="G401" s="14">
        <f t="shared" si="50"/>
        <v>0</v>
      </c>
      <c r="H401" s="14">
        <f t="shared" si="49"/>
        <v>0</v>
      </c>
    </row>
    <row r="402" spans="1:8" ht="25.5" x14ac:dyDescent="0.2">
      <c r="A402" s="41"/>
      <c r="B402" s="12" t="s">
        <v>380</v>
      </c>
      <c r="C402" s="13">
        <v>0</v>
      </c>
      <c r="D402" s="13">
        <v>2</v>
      </c>
      <c r="E402" s="14" t="str">
        <f t="shared" si="47"/>
        <v/>
      </c>
      <c r="F402" s="14">
        <f t="shared" si="48"/>
        <v>4.211412929037692E-4</v>
      </c>
      <c r="G402" s="14">
        <f t="shared" si="50"/>
        <v>1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3</v>
      </c>
      <c r="D403" s="13">
        <v>0</v>
      </c>
      <c r="E403" s="14">
        <f t="shared" si="47"/>
        <v>9.7911227154046988E-4</v>
      </c>
      <c r="F403" s="14" t="str">
        <f t="shared" si="48"/>
        <v/>
      </c>
      <c r="G403" s="14">
        <f t="shared" si="50"/>
        <v>-1</v>
      </c>
      <c r="H403" s="14">
        <f t="shared" si="49"/>
        <v>-9.7911227154046988E-4</v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5</v>
      </c>
      <c r="D405" s="13">
        <v>0</v>
      </c>
      <c r="E405" s="14">
        <f t="shared" si="47"/>
        <v>1.6318537859007832E-3</v>
      </c>
      <c r="F405" s="14" t="str">
        <f t="shared" si="48"/>
        <v/>
      </c>
      <c r="G405" s="14">
        <f t="shared" si="50"/>
        <v>-1</v>
      </c>
      <c r="H405" s="14">
        <f t="shared" si="49"/>
        <v>-1.6318537859007832E-3</v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18</v>
      </c>
      <c r="D408" s="13">
        <v>113</v>
      </c>
      <c r="E408" s="14">
        <f t="shared" si="47"/>
        <v>5.8746736292428197E-3</v>
      </c>
      <c r="F408" s="14">
        <f t="shared" si="48"/>
        <v>2.379448304906296E-2</v>
      </c>
      <c r="G408" s="14">
        <f t="shared" si="50"/>
        <v>5.2777777777777777</v>
      </c>
      <c r="H408" s="14">
        <f t="shared" si="49"/>
        <v>3.1005221932114881E-2</v>
      </c>
    </row>
    <row r="409" spans="1:8" x14ac:dyDescent="0.2">
      <c r="A409" s="41"/>
      <c r="B409" s="12" t="s">
        <v>387</v>
      </c>
      <c r="C409" s="13">
        <v>3</v>
      </c>
      <c r="D409" s="13">
        <v>0</v>
      </c>
      <c r="E409" s="14">
        <f t="shared" si="47"/>
        <v>9.7911227154046988E-4</v>
      </c>
      <c r="F409" s="14" t="str">
        <f t="shared" si="48"/>
        <v/>
      </c>
      <c r="G409" s="14">
        <f t="shared" si="50"/>
        <v>-1</v>
      </c>
      <c r="H409" s="14">
        <f t="shared" si="49"/>
        <v>-9.7911227154046988E-4</v>
      </c>
    </row>
    <row r="410" spans="1:8" x14ac:dyDescent="0.2">
      <c r="A410" s="41"/>
      <c r="B410" s="12" t="s">
        <v>388</v>
      </c>
      <c r="C410" s="13">
        <v>10</v>
      </c>
      <c r="D410" s="13">
        <v>7</v>
      </c>
      <c r="E410" s="14">
        <f t="shared" si="47"/>
        <v>3.2637075718015664E-3</v>
      </c>
      <c r="F410" s="14">
        <f t="shared" si="48"/>
        <v>1.4739945251631922E-3</v>
      </c>
      <c r="G410" s="14">
        <f t="shared" si="50"/>
        <v>-0.3</v>
      </c>
      <c r="H410" s="14">
        <f t="shared" si="49"/>
        <v>-9.7911227154046988E-4</v>
      </c>
    </row>
    <row r="411" spans="1:8" x14ac:dyDescent="0.2">
      <c r="A411" s="41"/>
      <c r="B411" s="12" t="s">
        <v>389</v>
      </c>
      <c r="C411" s="13">
        <v>0</v>
      </c>
      <c r="D411" s="13">
        <v>0</v>
      </c>
      <c r="E411" s="14" t="str">
        <f t="shared" si="47"/>
        <v/>
      </c>
      <c r="F411" s="14" t="str">
        <f t="shared" si="48"/>
        <v/>
      </c>
      <c r="G411" s="14" t="str">
        <f t="shared" si="50"/>
        <v xml:space="preserve"> </v>
      </c>
      <c r="H411" s="14" t="str">
        <f t="shared" si="49"/>
        <v/>
      </c>
    </row>
    <row r="412" spans="1:8" x14ac:dyDescent="0.2">
      <c r="A412" s="41"/>
      <c r="B412" s="12" t="s">
        <v>390</v>
      </c>
      <c r="C412" s="13">
        <v>1</v>
      </c>
      <c r="D412" s="13">
        <v>1</v>
      </c>
      <c r="E412" s="14">
        <f t="shared" si="47"/>
        <v>3.2637075718015666E-4</v>
      </c>
      <c r="F412" s="14">
        <f t="shared" si="48"/>
        <v>2.105706464518846E-4</v>
      </c>
      <c r="G412" s="14">
        <f t="shared" si="50"/>
        <v>0</v>
      </c>
      <c r="H412" s="14">
        <f t="shared" si="49"/>
        <v>0</v>
      </c>
    </row>
    <row r="413" spans="1:8" x14ac:dyDescent="0.2">
      <c r="A413" s="41"/>
      <c r="B413" s="12" t="s">
        <v>391</v>
      </c>
      <c r="C413" s="13">
        <v>3</v>
      </c>
      <c r="D413" s="13">
        <v>0</v>
      </c>
      <c r="E413" s="14">
        <f t="shared" ref="E413:E476" si="51">+IF(C413=0,"",C413/C$349)</f>
        <v>9.7911227154046988E-4</v>
      </c>
      <c r="F413" s="14" t="str">
        <f t="shared" ref="F413:F476" si="52">+IF(D413=0,"",D413/D$349)</f>
        <v/>
      </c>
      <c r="G413" s="14">
        <f t="shared" si="50"/>
        <v>-1</v>
      </c>
      <c r="H413" s="14">
        <f t="shared" ref="H413:H476" si="53">+IF(OR(AND(E413=""),(G413="")),"",E413*G413)</f>
        <v>-9.7911227154046988E-4</v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0</v>
      </c>
      <c r="D416" s="13">
        <v>0</v>
      </c>
      <c r="E416" s="14" t="str">
        <f t="shared" si="51"/>
        <v/>
      </c>
      <c r="F416" s="14" t="str">
        <f t="shared" si="52"/>
        <v/>
      </c>
      <c r="G416" s="14" t="str">
        <f t="shared" si="54"/>
        <v xml:space="preserve"> 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365</v>
      </c>
      <c r="D420" s="13">
        <v>330</v>
      </c>
      <c r="E420" s="14">
        <f t="shared" si="51"/>
        <v>0.11912532637075718</v>
      </c>
      <c r="F420" s="14">
        <f t="shared" si="52"/>
        <v>6.948831332912192E-2</v>
      </c>
      <c r="G420" s="14">
        <f t="shared" si="54"/>
        <v>-9.5890410958904104E-2</v>
      </c>
      <c r="H420" s="14">
        <f t="shared" si="53"/>
        <v>-1.1422976501305483E-2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0</v>
      </c>
      <c r="E423" s="14" t="str">
        <f t="shared" si="51"/>
        <v/>
      </c>
      <c r="F423" s="14" t="str">
        <f t="shared" si="52"/>
        <v/>
      </c>
      <c r="G423" s="14" t="str">
        <f t="shared" si="54"/>
        <v xml:space="preserve"> 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0</v>
      </c>
      <c r="D424" s="13">
        <v>0</v>
      </c>
      <c r="E424" s="14" t="str">
        <f t="shared" si="51"/>
        <v/>
      </c>
      <c r="F424" s="14" t="str">
        <f t="shared" si="52"/>
        <v/>
      </c>
      <c r="G424" s="14" t="str">
        <f t="shared" si="54"/>
        <v xml:space="preserve"> </v>
      </c>
      <c r="H424" s="14" t="str">
        <f t="shared" si="53"/>
        <v/>
      </c>
    </row>
    <row r="425" spans="1:8" x14ac:dyDescent="0.2">
      <c r="A425" s="41"/>
      <c r="B425" s="12" t="s">
        <v>403</v>
      </c>
      <c r="C425" s="13">
        <v>0</v>
      </c>
      <c r="D425" s="13">
        <v>0</v>
      </c>
      <c r="E425" s="14" t="str">
        <f t="shared" si="51"/>
        <v/>
      </c>
      <c r="F425" s="14" t="str">
        <f t="shared" si="52"/>
        <v/>
      </c>
      <c r="G425" s="14" t="str">
        <f t="shared" si="54"/>
        <v xml:space="preserve"> 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1</v>
      </c>
      <c r="D428" s="13">
        <v>0</v>
      </c>
      <c r="E428" s="14">
        <f t="shared" si="51"/>
        <v>3.2637075718015666E-4</v>
      </c>
      <c r="F428" s="14" t="str">
        <f t="shared" si="52"/>
        <v/>
      </c>
      <c r="G428" s="14">
        <f t="shared" si="54"/>
        <v>-1</v>
      </c>
      <c r="H428" s="14">
        <f t="shared" si="53"/>
        <v>-3.2637075718015666E-4</v>
      </c>
    </row>
    <row r="429" spans="1:8" x14ac:dyDescent="0.2">
      <c r="A429" s="41"/>
      <c r="B429" s="12" t="s">
        <v>407</v>
      </c>
      <c r="C429" s="13">
        <v>0</v>
      </c>
      <c r="D429" s="13">
        <v>0</v>
      </c>
      <c r="E429" s="14" t="str">
        <f t="shared" si="51"/>
        <v/>
      </c>
      <c r="F429" s="14" t="str">
        <f t="shared" si="52"/>
        <v/>
      </c>
      <c r="G429" s="14" t="str">
        <f t="shared" si="54"/>
        <v xml:space="preserve"> </v>
      </c>
      <c r="H429" s="14" t="str">
        <f t="shared" si="53"/>
        <v/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1</v>
      </c>
      <c r="D432" s="13">
        <v>0</v>
      </c>
      <c r="E432" s="14">
        <f t="shared" si="51"/>
        <v>3.2637075718015666E-4</v>
      </c>
      <c r="F432" s="14" t="str">
        <f t="shared" si="52"/>
        <v/>
      </c>
      <c r="G432" s="14">
        <f t="shared" si="54"/>
        <v>-1</v>
      </c>
      <c r="H432" s="14">
        <f t="shared" si="53"/>
        <v>-3.2637075718015666E-4</v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0</v>
      </c>
      <c r="D434" s="13">
        <v>0</v>
      </c>
      <c r="E434" s="14" t="str">
        <f t="shared" si="51"/>
        <v/>
      </c>
      <c r="F434" s="14" t="str">
        <f t="shared" si="52"/>
        <v/>
      </c>
      <c r="G434" s="14" t="str">
        <f t="shared" si="54"/>
        <v xml:space="preserve"> </v>
      </c>
      <c r="H434" s="14" t="str">
        <f t="shared" si="53"/>
        <v/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0</v>
      </c>
      <c r="E437" s="14" t="str">
        <f t="shared" si="51"/>
        <v/>
      </c>
      <c r="F437" s="14" t="str">
        <f t="shared" si="52"/>
        <v/>
      </c>
      <c r="G437" s="14" t="str">
        <f t="shared" si="54"/>
        <v xml:space="preserve"> 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0</v>
      </c>
      <c r="E439" s="14" t="str">
        <f t="shared" si="51"/>
        <v/>
      </c>
      <c r="F439" s="14" t="str">
        <f t="shared" si="52"/>
        <v/>
      </c>
      <c r="G439" s="14" t="str">
        <f t="shared" si="54"/>
        <v xml:space="preserve"> 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0</v>
      </c>
      <c r="D441" s="13">
        <v>0</v>
      </c>
      <c r="E441" s="14" t="str">
        <f t="shared" si="51"/>
        <v/>
      </c>
      <c r="F441" s="14" t="str">
        <f t="shared" si="52"/>
        <v/>
      </c>
      <c r="G441" s="14" t="str">
        <f t="shared" si="54"/>
        <v xml:space="preserve"> </v>
      </c>
      <c r="H441" s="14" t="str">
        <f t="shared" si="53"/>
        <v/>
      </c>
    </row>
    <row r="442" spans="1:8" x14ac:dyDescent="0.2">
      <c r="A442" s="41"/>
      <c r="B442" s="12" t="s">
        <v>420</v>
      </c>
      <c r="C442" s="13">
        <v>0</v>
      </c>
      <c r="D442" s="13">
        <v>0</v>
      </c>
      <c r="E442" s="14" t="str">
        <f t="shared" si="51"/>
        <v/>
      </c>
      <c r="F442" s="14" t="str">
        <f t="shared" si="52"/>
        <v/>
      </c>
      <c r="G442" s="14" t="str">
        <f t="shared" si="54"/>
        <v xml:space="preserve"> </v>
      </c>
      <c r="H442" s="14" t="str">
        <f t="shared" si="53"/>
        <v/>
      </c>
    </row>
    <row r="443" spans="1:8" x14ac:dyDescent="0.2">
      <c r="A443" s="41"/>
      <c r="B443" s="12" t="s">
        <v>421</v>
      </c>
      <c r="C443" s="13">
        <v>30</v>
      </c>
      <c r="D443" s="13">
        <v>153</v>
      </c>
      <c r="E443" s="14">
        <f t="shared" si="51"/>
        <v>9.7911227154047001E-3</v>
      </c>
      <c r="F443" s="14">
        <f t="shared" si="52"/>
        <v>3.2217308907138344E-2</v>
      </c>
      <c r="G443" s="14">
        <f t="shared" si="54"/>
        <v>4.0999999999999996</v>
      </c>
      <c r="H443" s="14">
        <f t="shared" si="53"/>
        <v>4.0143603133159268E-2</v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1</v>
      </c>
      <c r="D445" s="13">
        <v>0</v>
      </c>
      <c r="E445" s="14">
        <f t="shared" si="51"/>
        <v>3.2637075718015666E-4</v>
      </c>
      <c r="F445" s="14" t="str">
        <f t="shared" si="52"/>
        <v/>
      </c>
      <c r="G445" s="14">
        <f t="shared" si="54"/>
        <v>-1</v>
      </c>
      <c r="H445" s="14">
        <f t="shared" si="53"/>
        <v>-3.2637075718015666E-4</v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0</v>
      </c>
      <c r="E453" s="14" t="str">
        <f t="shared" si="51"/>
        <v/>
      </c>
      <c r="F453" s="14" t="str">
        <f t="shared" si="52"/>
        <v/>
      </c>
      <c r="G453" s="14" t="str">
        <f t="shared" si="54"/>
        <v xml:space="preserve"> 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0</v>
      </c>
      <c r="D455" s="13">
        <v>0</v>
      </c>
      <c r="E455" s="14" t="str">
        <f t="shared" si="51"/>
        <v/>
      </c>
      <c r="F455" s="14" t="str">
        <f t="shared" si="52"/>
        <v/>
      </c>
      <c r="G455" s="14" t="str">
        <f t="shared" si="54"/>
        <v xml:space="preserve"> </v>
      </c>
      <c r="H455" s="14" t="str">
        <f t="shared" si="53"/>
        <v/>
      </c>
    </row>
    <row r="456" spans="1:8" x14ac:dyDescent="0.2">
      <c r="A456" s="41"/>
      <c r="B456" s="12" t="s">
        <v>434</v>
      </c>
      <c r="C456" s="13">
        <v>6</v>
      </c>
      <c r="D456" s="13">
        <v>44</v>
      </c>
      <c r="E456" s="14">
        <f t="shared" si="51"/>
        <v>1.9582245430809398E-3</v>
      </c>
      <c r="F456" s="14">
        <f t="shared" si="52"/>
        <v>9.2651084438829228E-3</v>
      </c>
      <c r="G456" s="14">
        <f t="shared" si="54"/>
        <v>6.333333333333333</v>
      </c>
      <c r="H456" s="14">
        <f t="shared" si="53"/>
        <v>1.2402088772845951E-2</v>
      </c>
    </row>
    <row r="457" spans="1:8" x14ac:dyDescent="0.2">
      <c r="A457" s="41"/>
      <c r="B457" s="12" t="s">
        <v>435</v>
      </c>
      <c r="C457" s="13">
        <v>0</v>
      </c>
      <c r="D457" s="13">
        <v>0</v>
      </c>
      <c r="E457" s="14" t="str">
        <f t="shared" si="51"/>
        <v/>
      </c>
      <c r="F457" s="14" t="str">
        <f t="shared" si="52"/>
        <v/>
      </c>
      <c r="G457" s="14" t="str">
        <f t="shared" si="54"/>
        <v xml:space="preserve"> </v>
      </c>
      <c r="H457" s="14" t="str">
        <f t="shared" si="53"/>
        <v/>
      </c>
    </row>
    <row r="458" spans="1:8" ht="25.5" x14ac:dyDescent="0.2">
      <c r="A458" s="41"/>
      <c r="B458" s="12" t="s">
        <v>436</v>
      </c>
      <c r="C458" s="13">
        <v>0</v>
      </c>
      <c r="D458" s="13">
        <v>0</v>
      </c>
      <c r="E458" s="14" t="str">
        <f t="shared" si="51"/>
        <v/>
      </c>
      <c r="F458" s="14" t="str">
        <f t="shared" si="52"/>
        <v/>
      </c>
      <c r="G458" s="14" t="str">
        <f t="shared" si="54"/>
        <v xml:space="preserve"> </v>
      </c>
      <c r="H458" s="14" t="str">
        <f t="shared" si="53"/>
        <v/>
      </c>
    </row>
    <row r="459" spans="1:8" ht="25.5" x14ac:dyDescent="0.2">
      <c r="A459" s="41"/>
      <c r="B459" s="12" t="s">
        <v>437</v>
      </c>
      <c r="C459" s="13">
        <v>0</v>
      </c>
      <c r="D459" s="13">
        <v>24</v>
      </c>
      <c r="E459" s="14" t="str">
        <f t="shared" si="51"/>
        <v/>
      </c>
      <c r="F459" s="14">
        <f t="shared" si="52"/>
        <v>5.0536955148452302E-3</v>
      </c>
      <c r="G459" s="14">
        <f t="shared" si="54"/>
        <v>1</v>
      </c>
      <c r="H459" s="14" t="str">
        <f t="shared" si="53"/>
        <v/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0</v>
      </c>
      <c r="D461" s="13">
        <v>0</v>
      </c>
      <c r="E461" s="14" t="str">
        <f t="shared" si="51"/>
        <v/>
      </c>
      <c r="F461" s="14" t="str">
        <f t="shared" si="52"/>
        <v/>
      </c>
      <c r="G461" s="14" t="str">
        <f t="shared" si="54"/>
        <v xml:space="preserve"> </v>
      </c>
      <c r="H461" s="14" t="str">
        <f t="shared" si="53"/>
        <v/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0</v>
      </c>
      <c r="D463" s="13">
        <v>0</v>
      </c>
      <c r="E463" s="14" t="str">
        <f t="shared" si="51"/>
        <v/>
      </c>
      <c r="F463" s="14" t="str">
        <f t="shared" si="52"/>
        <v/>
      </c>
      <c r="G463" s="14" t="str">
        <f t="shared" si="54"/>
        <v xml:space="preserve"> </v>
      </c>
      <c r="H463" s="14" t="str">
        <f t="shared" si="53"/>
        <v/>
      </c>
    </row>
    <row r="464" spans="1:8" x14ac:dyDescent="0.2">
      <c r="A464" s="41"/>
      <c r="B464" s="12" t="s">
        <v>442</v>
      </c>
      <c r="C464" s="13">
        <v>0</v>
      </c>
      <c r="D464" s="13">
        <v>0</v>
      </c>
      <c r="E464" s="14" t="str">
        <f t="shared" si="51"/>
        <v/>
      </c>
      <c r="F464" s="14" t="str">
        <f t="shared" si="52"/>
        <v/>
      </c>
      <c r="G464" s="14" t="str">
        <f t="shared" si="54"/>
        <v xml:space="preserve"> </v>
      </c>
      <c r="H464" s="14" t="str">
        <f t="shared" si="53"/>
        <v/>
      </c>
    </row>
    <row r="465" spans="1:8" x14ac:dyDescent="0.2">
      <c r="A465" s="41"/>
      <c r="B465" s="12" t="s">
        <v>443</v>
      </c>
      <c r="C465" s="13">
        <v>35</v>
      </c>
      <c r="D465" s="13">
        <v>4</v>
      </c>
      <c r="E465" s="14">
        <f t="shared" si="51"/>
        <v>1.1422976501305483E-2</v>
      </c>
      <c r="F465" s="14">
        <f t="shared" si="52"/>
        <v>8.4228258580753841E-4</v>
      </c>
      <c r="G465" s="14">
        <f t="shared" si="54"/>
        <v>-0.88571428571428568</v>
      </c>
      <c r="H465" s="14">
        <f t="shared" si="53"/>
        <v>-1.0117493472584857E-2</v>
      </c>
    </row>
    <row r="466" spans="1:8" x14ac:dyDescent="0.2">
      <c r="A466" s="41"/>
      <c r="B466" s="12" t="s">
        <v>444</v>
      </c>
      <c r="C466" s="13">
        <v>3</v>
      </c>
      <c r="D466" s="13">
        <v>0</v>
      </c>
      <c r="E466" s="14">
        <f t="shared" si="51"/>
        <v>9.7911227154046988E-4</v>
      </c>
      <c r="F466" s="14" t="str">
        <f t="shared" si="52"/>
        <v/>
      </c>
      <c r="G466" s="14">
        <f t="shared" si="54"/>
        <v>-1</v>
      </c>
      <c r="H466" s="14">
        <f t="shared" si="53"/>
        <v>-9.7911227154046988E-4</v>
      </c>
    </row>
    <row r="467" spans="1:8" x14ac:dyDescent="0.2">
      <c r="A467" s="41"/>
      <c r="B467" s="12" t="s">
        <v>445</v>
      </c>
      <c r="C467" s="13">
        <v>0</v>
      </c>
      <c r="D467" s="13">
        <v>0</v>
      </c>
      <c r="E467" s="14" t="str">
        <f t="shared" si="51"/>
        <v/>
      </c>
      <c r="F467" s="14" t="str">
        <f t="shared" si="52"/>
        <v/>
      </c>
      <c r="G467" s="14" t="str">
        <f t="shared" si="54"/>
        <v xml:space="preserve"> 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0</v>
      </c>
      <c r="D468" s="13">
        <v>0</v>
      </c>
      <c r="E468" s="14" t="str">
        <f t="shared" si="51"/>
        <v/>
      </c>
      <c r="F468" s="14" t="str">
        <f t="shared" si="52"/>
        <v/>
      </c>
      <c r="G468" s="14" t="str">
        <f t="shared" si="54"/>
        <v xml:space="preserve"> </v>
      </c>
      <c r="H468" s="14" t="str">
        <f t="shared" si="53"/>
        <v/>
      </c>
    </row>
    <row r="469" spans="1:8" x14ac:dyDescent="0.2">
      <c r="A469" s="41"/>
      <c r="B469" s="12" t="s">
        <v>447</v>
      </c>
      <c r="C469" s="13">
        <v>0</v>
      </c>
      <c r="D469" s="13">
        <v>0</v>
      </c>
      <c r="E469" s="14" t="str">
        <f t="shared" si="51"/>
        <v/>
      </c>
      <c r="F469" s="14" t="str">
        <f t="shared" si="52"/>
        <v/>
      </c>
      <c r="G469" s="14" t="str">
        <f t="shared" si="54"/>
        <v xml:space="preserve"> </v>
      </c>
      <c r="H469" s="14" t="str">
        <f t="shared" si="53"/>
        <v/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51"/>
        <v/>
      </c>
      <c r="F470" s="14" t="str">
        <f t="shared" si="52"/>
        <v/>
      </c>
      <c r="G470" s="14" t="str">
        <f t="shared" si="54"/>
        <v xml:space="preserve"> 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187</v>
      </c>
      <c r="D471" s="13">
        <v>5</v>
      </c>
      <c r="E471" s="14">
        <f t="shared" si="51"/>
        <v>6.1031331592689295E-2</v>
      </c>
      <c r="F471" s="14">
        <f t="shared" si="52"/>
        <v>1.0528532322594231E-3</v>
      </c>
      <c r="G471" s="14">
        <f t="shared" si="54"/>
        <v>-0.9732620320855615</v>
      </c>
      <c r="H471" s="14">
        <f t="shared" si="53"/>
        <v>-5.939947780678851E-2</v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0</v>
      </c>
      <c r="D476" s="13">
        <v>0</v>
      </c>
      <c r="E476" s="14" t="str">
        <f t="shared" si="51"/>
        <v/>
      </c>
      <c r="F476" s="14" t="str">
        <f t="shared" si="52"/>
        <v/>
      </c>
      <c r="G476" s="14" t="str">
        <f t="shared" si="54"/>
        <v xml:space="preserve"> </v>
      </c>
      <c r="H476" s="14" t="str">
        <f t="shared" si="53"/>
        <v/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4</v>
      </c>
      <c r="D479" s="13">
        <v>2</v>
      </c>
      <c r="E479" s="14">
        <f t="shared" si="55"/>
        <v>1.3054830287206266E-3</v>
      </c>
      <c r="F479" s="14">
        <f t="shared" si="56"/>
        <v>4.211412929037692E-4</v>
      </c>
      <c r="G479" s="14">
        <f t="shared" si="58"/>
        <v>-0.5</v>
      </c>
      <c r="H479" s="14">
        <f t="shared" si="57"/>
        <v>-6.5274151436031332E-4</v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9</v>
      </c>
      <c r="D481" s="13">
        <v>0</v>
      </c>
      <c r="E481" s="14">
        <f t="shared" si="55"/>
        <v>2.9373368146214099E-3</v>
      </c>
      <c r="F481" s="14" t="str">
        <f t="shared" si="56"/>
        <v/>
      </c>
      <c r="G481" s="14">
        <f t="shared" si="58"/>
        <v>-1</v>
      </c>
      <c r="H481" s="14">
        <f t="shared" si="57"/>
        <v>-2.9373368146214099E-3</v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3</v>
      </c>
      <c r="D483" s="13">
        <v>0</v>
      </c>
      <c r="E483" s="14">
        <f t="shared" si="55"/>
        <v>9.7911227154046988E-4</v>
      </c>
      <c r="F483" s="14" t="str">
        <f t="shared" si="56"/>
        <v/>
      </c>
      <c r="G483" s="14">
        <f t="shared" si="58"/>
        <v>-1</v>
      </c>
      <c r="H483" s="14">
        <f t="shared" si="57"/>
        <v>-9.7911227154046988E-4</v>
      </c>
    </row>
    <row r="484" spans="1:8" x14ac:dyDescent="0.2">
      <c r="A484" s="41"/>
      <c r="B484" s="12" t="s">
        <v>462</v>
      </c>
      <c r="C484" s="13">
        <v>3</v>
      </c>
      <c r="D484" s="13">
        <v>0</v>
      </c>
      <c r="E484" s="14">
        <f t="shared" si="55"/>
        <v>9.7911227154046988E-4</v>
      </c>
      <c r="F484" s="14" t="str">
        <f t="shared" si="56"/>
        <v/>
      </c>
      <c r="G484" s="14">
        <f t="shared" si="58"/>
        <v>-1</v>
      </c>
      <c r="H484" s="14">
        <f t="shared" si="57"/>
        <v>-9.7911227154046988E-4</v>
      </c>
    </row>
    <row r="485" spans="1:8" x14ac:dyDescent="0.2">
      <c r="A485" s="41"/>
      <c r="B485" s="12" t="s">
        <v>463</v>
      </c>
      <c r="C485" s="13">
        <v>4</v>
      </c>
      <c r="D485" s="13">
        <v>0</v>
      </c>
      <c r="E485" s="14">
        <f t="shared" si="55"/>
        <v>1.3054830287206266E-3</v>
      </c>
      <c r="F485" s="14" t="str">
        <f t="shared" si="56"/>
        <v/>
      </c>
      <c r="G485" s="14">
        <f t="shared" si="58"/>
        <v>-1</v>
      </c>
      <c r="H485" s="14">
        <f t="shared" si="57"/>
        <v>-1.3054830287206266E-3</v>
      </c>
    </row>
    <row r="486" spans="1:8" x14ac:dyDescent="0.2">
      <c r="A486" s="41"/>
      <c r="B486" s="12" t="s">
        <v>464</v>
      </c>
      <c r="C486" s="13">
        <v>0</v>
      </c>
      <c r="D486" s="13">
        <v>0</v>
      </c>
      <c r="E486" s="14" t="str">
        <f t="shared" si="55"/>
        <v/>
      </c>
      <c r="F486" s="14" t="str">
        <f t="shared" si="56"/>
        <v/>
      </c>
      <c r="G486" s="14" t="str">
        <f t="shared" si="58"/>
        <v xml:space="preserve"> </v>
      </c>
      <c r="H486" s="14" t="str">
        <f t="shared" si="57"/>
        <v/>
      </c>
    </row>
    <row r="487" spans="1:8" x14ac:dyDescent="0.2">
      <c r="A487" s="41"/>
      <c r="B487" s="12" t="s">
        <v>465</v>
      </c>
      <c r="C487" s="13">
        <v>0</v>
      </c>
      <c r="D487" s="13">
        <v>0</v>
      </c>
      <c r="E487" s="14" t="str">
        <f t="shared" si="55"/>
        <v/>
      </c>
      <c r="F487" s="14" t="str">
        <f t="shared" si="56"/>
        <v/>
      </c>
      <c r="G487" s="14" t="str">
        <f t="shared" si="58"/>
        <v xml:space="preserve"> 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1</v>
      </c>
      <c r="D489" s="13">
        <v>0</v>
      </c>
      <c r="E489" s="14">
        <f t="shared" si="55"/>
        <v>3.2637075718015666E-4</v>
      </c>
      <c r="F489" s="14" t="str">
        <f t="shared" si="56"/>
        <v/>
      </c>
      <c r="G489" s="14">
        <f t="shared" si="58"/>
        <v>-1</v>
      </c>
      <c r="H489" s="14">
        <f t="shared" si="57"/>
        <v>-3.2637075718015666E-4</v>
      </c>
    </row>
    <row r="490" spans="1:8" x14ac:dyDescent="0.2">
      <c r="A490" s="41"/>
      <c r="B490" s="12" t="s">
        <v>468</v>
      </c>
      <c r="C490" s="13">
        <v>1</v>
      </c>
      <c r="D490" s="13">
        <v>0</v>
      </c>
      <c r="E490" s="14">
        <f t="shared" si="55"/>
        <v>3.2637075718015666E-4</v>
      </c>
      <c r="F490" s="14" t="str">
        <f t="shared" si="56"/>
        <v/>
      </c>
      <c r="G490" s="14">
        <f t="shared" si="58"/>
        <v>-1</v>
      </c>
      <c r="H490" s="14">
        <f t="shared" si="57"/>
        <v>-3.2637075718015666E-4</v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0</v>
      </c>
      <c r="E492" s="14" t="str">
        <f t="shared" si="55"/>
        <v/>
      </c>
      <c r="F492" s="14" t="str">
        <f t="shared" si="56"/>
        <v/>
      </c>
      <c r="G492" s="14" t="str">
        <f t="shared" si="58"/>
        <v xml:space="preserve"> 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0</v>
      </c>
      <c r="D495" s="13">
        <v>1</v>
      </c>
      <c r="E495" s="14" t="str">
        <f t="shared" si="55"/>
        <v/>
      </c>
      <c r="F495" s="14">
        <f t="shared" si="56"/>
        <v>2.105706464518846E-4</v>
      </c>
      <c r="G495" s="14">
        <f t="shared" si="58"/>
        <v>1</v>
      </c>
      <c r="H495" s="14" t="str">
        <f t="shared" si="57"/>
        <v/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0</v>
      </c>
      <c r="D497" s="13">
        <v>0</v>
      </c>
      <c r="E497" s="14" t="str">
        <f t="shared" si="55"/>
        <v/>
      </c>
      <c r="F497" s="14" t="str">
        <f t="shared" si="56"/>
        <v/>
      </c>
      <c r="G497" s="14" t="str">
        <f t="shared" si="58"/>
        <v xml:space="preserve"> 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1</v>
      </c>
      <c r="D498" s="13">
        <v>22</v>
      </c>
      <c r="E498" s="14">
        <f t="shared" si="55"/>
        <v>3.2637075718015666E-4</v>
      </c>
      <c r="F498" s="14">
        <f t="shared" si="56"/>
        <v>4.6325542219414614E-3</v>
      </c>
      <c r="G498" s="14">
        <f t="shared" si="58"/>
        <v>21</v>
      </c>
      <c r="H498" s="14">
        <f t="shared" si="57"/>
        <v>6.8537859007832902E-3</v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0</v>
      </c>
      <c r="D500" s="13">
        <v>0</v>
      </c>
      <c r="E500" s="14" t="str">
        <f t="shared" si="55"/>
        <v/>
      </c>
      <c r="F500" s="14" t="str">
        <f t="shared" si="56"/>
        <v/>
      </c>
      <c r="G500" s="14" t="str">
        <f t="shared" si="58"/>
        <v xml:space="preserve"> </v>
      </c>
      <c r="H500" s="14" t="str">
        <f t="shared" si="57"/>
        <v/>
      </c>
    </row>
    <row r="501" spans="1:8" ht="25.5" x14ac:dyDescent="0.2">
      <c r="A501" s="41"/>
      <c r="B501" s="12" t="s">
        <v>479</v>
      </c>
      <c r="C501" s="13">
        <v>1</v>
      </c>
      <c r="D501" s="13">
        <v>0</v>
      </c>
      <c r="E501" s="14">
        <f t="shared" si="55"/>
        <v>3.2637075718015666E-4</v>
      </c>
      <c r="F501" s="14" t="str">
        <f t="shared" si="56"/>
        <v/>
      </c>
      <c r="G501" s="14">
        <f t="shared" si="58"/>
        <v>-1</v>
      </c>
      <c r="H501" s="14">
        <f t="shared" si="57"/>
        <v>-3.2637075718015666E-4</v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194</v>
      </c>
      <c r="D510" s="13">
        <v>179</v>
      </c>
      <c r="E510" s="14">
        <f t="shared" si="55"/>
        <v>6.3315926892950389E-2</v>
      </c>
      <c r="F510" s="14">
        <f t="shared" si="56"/>
        <v>3.7692145714887347E-2</v>
      </c>
      <c r="G510" s="14">
        <f t="shared" si="58"/>
        <v>-7.7319587628865982E-2</v>
      </c>
      <c r="H510" s="14">
        <f t="shared" si="57"/>
        <v>-4.89556135770235E-3</v>
      </c>
    </row>
    <row r="511" spans="1:8" x14ac:dyDescent="0.2">
      <c r="A511" s="41"/>
      <c r="B511" s="12" t="s">
        <v>489</v>
      </c>
      <c r="C511" s="13">
        <v>51</v>
      </c>
      <c r="D511" s="13">
        <v>2</v>
      </c>
      <c r="E511" s="14">
        <f t="shared" si="55"/>
        <v>1.6644908616187989E-2</v>
      </c>
      <c r="F511" s="14">
        <f t="shared" si="56"/>
        <v>4.211412929037692E-4</v>
      </c>
      <c r="G511" s="14">
        <f t="shared" si="58"/>
        <v>-0.96078431372549022</v>
      </c>
      <c r="H511" s="14">
        <f t="shared" si="57"/>
        <v>-1.5992167101827676E-2</v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2</v>
      </c>
      <c r="E514" s="14" t="str">
        <f t="shared" si="55"/>
        <v/>
      </c>
      <c r="F514" s="14">
        <f t="shared" si="56"/>
        <v>4.211412929037692E-4</v>
      </c>
      <c r="G514" s="14">
        <f t="shared" si="58"/>
        <v>1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87</v>
      </c>
      <c r="D515" s="13">
        <v>0</v>
      </c>
      <c r="E515" s="14">
        <f t="shared" si="55"/>
        <v>2.8394255874673629E-2</v>
      </c>
      <c r="F515" s="14" t="str">
        <f t="shared" si="56"/>
        <v/>
      </c>
      <c r="G515" s="14">
        <f t="shared" si="58"/>
        <v>-1</v>
      </c>
      <c r="H515" s="14">
        <f t="shared" si="57"/>
        <v>-2.8394255874673629E-2</v>
      </c>
    </row>
    <row r="516" spans="1:8" x14ac:dyDescent="0.2">
      <c r="A516" s="41"/>
      <c r="B516" s="12" t="s">
        <v>494</v>
      </c>
      <c r="C516" s="13">
        <v>9</v>
      </c>
      <c r="D516" s="13">
        <v>1</v>
      </c>
      <c r="E516" s="14">
        <f t="shared" si="55"/>
        <v>2.9373368146214099E-3</v>
      </c>
      <c r="F516" s="14">
        <f t="shared" si="56"/>
        <v>2.105706464518846E-4</v>
      </c>
      <c r="G516" s="14">
        <f t="shared" si="58"/>
        <v>-0.88888888888888884</v>
      </c>
      <c r="H516" s="14">
        <f t="shared" si="57"/>
        <v>-2.6109660574412529E-3</v>
      </c>
    </row>
    <row r="517" spans="1:8" ht="25.5" x14ac:dyDescent="0.2">
      <c r="A517" s="41"/>
      <c r="B517" s="12" t="s">
        <v>495</v>
      </c>
      <c r="C517" s="13">
        <v>0</v>
      </c>
      <c r="D517" s="13">
        <v>0</v>
      </c>
      <c r="E517" s="14" t="str">
        <f t="shared" si="55"/>
        <v/>
      </c>
      <c r="F517" s="14" t="str">
        <f t="shared" si="56"/>
        <v/>
      </c>
      <c r="G517" s="14" t="str">
        <f t="shared" si="58"/>
        <v xml:space="preserve"> </v>
      </c>
      <c r="H517" s="14" t="str">
        <f t="shared" si="57"/>
        <v/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1</v>
      </c>
      <c r="D520" s="13">
        <v>5</v>
      </c>
      <c r="E520" s="14">
        <f t="shared" si="55"/>
        <v>3.2637075718015666E-4</v>
      </c>
      <c r="F520" s="14">
        <f t="shared" si="56"/>
        <v>1.0528532322594231E-3</v>
      </c>
      <c r="G520" s="14">
        <f t="shared" si="58"/>
        <v>4</v>
      </c>
      <c r="H520" s="14">
        <f t="shared" si="57"/>
        <v>1.3054830287206266E-3</v>
      </c>
    </row>
    <row r="521" spans="1:8" x14ac:dyDescent="0.2">
      <c r="A521" s="41"/>
      <c r="B521" s="12" t="s">
        <v>499</v>
      </c>
      <c r="C521" s="13">
        <v>0</v>
      </c>
      <c r="D521" s="13">
        <v>1</v>
      </c>
      <c r="E521" s="14" t="str">
        <f t="shared" si="55"/>
        <v/>
      </c>
      <c r="F521" s="14">
        <f t="shared" si="56"/>
        <v>2.105706464518846E-4</v>
      </c>
      <c r="G521" s="14">
        <f t="shared" si="58"/>
        <v>1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1</v>
      </c>
      <c r="D522" s="13">
        <v>0</v>
      </c>
      <c r="E522" s="14">
        <f t="shared" si="55"/>
        <v>3.2637075718015666E-4</v>
      </c>
      <c r="F522" s="14" t="str">
        <f t="shared" si="56"/>
        <v/>
      </c>
      <c r="G522" s="14">
        <f t="shared" si="58"/>
        <v>-1</v>
      </c>
      <c r="H522" s="14">
        <f t="shared" si="57"/>
        <v>-3.2637075718015666E-4</v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3</v>
      </c>
      <c r="D532" s="13">
        <v>0</v>
      </c>
      <c r="E532" s="14">
        <f t="shared" si="55"/>
        <v>9.7911227154046988E-4</v>
      </c>
      <c r="F532" s="14" t="str">
        <f t="shared" si="56"/>
        <v/>
      </c>
      <c r="G532" s="14">
        <f t="shared" si="58"/>
        <v>-1</v>
      </c>
      <c r="H532" s="14">
        <f t="shared" si="57"/>
        <v>-9.7911227154046988E-4</v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1</v>
      </c>
      <c r="D534" s="13">
        <v>0</v>
      </c>
      <c r="E534" s="14">
        <f t="shared" si="55"/>
        <v>3.2637075718015666E-4</v>
      </c>
      <c r="F534" s="14" t="str">
        <f t="shared" si="56"/>
        <v/>
      </c>
      <c r="G534" s="14">
        <f t="shared" si="58"/>
        <v>-1</v>
      </c>
      <c r="H534" s="14">
        <f t="shared" si="57"/>
        <v>-3.2637075718015666E-4</v>
      </c>
    </row>
    <row r="535" spans="1:8" x14ac:dyDescent="0.2">
      <c r="A535" s="41"/>
      <c r="B535" s="12" t="s">
        <v>513</v>
      </c>
      <c r="C535" s="13">
        <v>131</v>
      </c>
      <c r="D535" s="13">
        <v>0</v>
      </c>
      <c r="E535" s="14">
        <f t="shared" si="55"/>
        <v>4.2754569190600521E-2</v>
      </c>
      <c r="F535" s="14" t="str">
        <f t="shared" si="56"/>
        <v/>
      </c>
      <c r="G535" s="14">
        <f t="shared" si="58"/>
        <v>-1</v>
      </c>
      <c r="H535" s="14">
        <f t="shared" si="57"/>
        <v>-4.2754569190600521E-2</v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1</v>
      </c>
      <c r="D538" s="13">
        <v>33</v>
      </c>
      <c r="E538" s="14">
        <f t="shared" si="55"/>
        <v>3.2637075718015666E-4</v>
      </c>
      <c r="F538" s="14">
        <f t="shared" si="56"/>
        <v>6.9488313329121917E-3</v>
      </c>
      <c r="G538" s="14">
        <f t="shared" si="58"/>
        <v>32</v>
      </c>
      <c r="H538" s="14">
        <f t="shared" si="57"/>
        <v>1.0443864229765013E-2</v>
      </c>
    </row>
    <row r="539" spans="1:8" x14ac:dyDescent="0.2">
      <c r="A539" s="41"/>
      <c r="B539" s="12" t="s">
        <v>517</v>
      </c>
      <c r="C539" s="13">
        <v>61</v>
      </c>
      <c r="D539" s="13">
        <v>38</v>
      </c>
      <c r="E539" s="14">
        <f t="shared" si="55"/>
        <v>1.9908616187989555E-2</v>
      </c>
      <c r="F539" s="14">
        <f t="shared" si="56"/>
        <v>8.0016845651716146E-3</v>
      </c>
      <c r="G539" s="14">
        <f t="shared" si="58"/>
        <v>-0.37704918032786883</v>
      </c>
      <c r="H539" s="14">
        <f t="shared" si="57"/>
        <v>-7.5065274151436025E-3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0</v>
      </c>
      <c r="D548" s="13">
        <v>16</v>
      </c>
      <c r="E548" s="14" t="str">
        <f t="shared" si="59"/>
        <v/>
      </c>
      <c r="F548" s="14">
        <f t="shared" si="60"/>
        <v>3.3691303432301536E-3</v>
      </c>
      <c r="G548" s="14">
        <f t="shared" si="62"/>
        <v>1</v>
      </c>
      <c r="H548" s="14" t="str">
        <f t="shared" si="61"/>
        <v/>
      </c>
    </row>
    <row r="549" spans="1:8" ht="25.5" x14ac:dyDescent="0.2">
      <c r="A549" s="41"/>
      <c r="B549" s="12" t="s">
        <v>526</v>
      </c>
      <c r="C549" s="13">
        <v>0</v>
      </c>
      <c r="D549" s="13">
        <v>0</v>
      </c>
      <c r="E549" s="14" t="str">
        <f t="shared" si="59"/>
        <v/>
      </c>
      <c r="F549" s="14" t="str">
        <f t="shared" si="60"/>
        <v/>
      </c>
      <c r="G549" s="14" t="str">
        <f t="shared" si="62"/>
        <v xml:space="preserve"> 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0</v>
      </c>
      <c r="D551" s="13">
        <v>0</v>
      </c>
      <c r="E551" s="14" t="str">
        <f t="shared" si="59"/>
        <v/>
      </c>
      <c r="F551" s="14" t="str">
        <f t="shared" si="60"/>
        <v/>
      </c>
      <c r="G551" s="14" t="str">
        <f t="shared" si="62"/>
        <v xml:space="preserve"> </v>
      </c>
      <c r="H551" s="14" t="str">
        <f t="shared" si="61"/>
        <v/>
      </c>
    </row>
    <row r="552" spans="1:8" ht="25.5" x14ac:dyDescent="0.2">
      <c r="A552" s="41"/>
      <c r="B552" s="12" t="s">
        <v>529</v>
      </c>
      <c r="C552" s="13">
        <v>0</v>
      </c>
      <c r="D552" s="13">
        <v>0</v>
      </c>
      <c r="E552" s="14" t="str">
        <f t="shared" si="59"/>
        <v/>
      </c>
      <c r="F552" s="14" t="str">
        <f t="shared" si="60"/>
        <v/>
      </c>
      <c r="G552" s="14" t="str">
        <f t="shared" si="62"/>
        <v xml:space="preserve"> 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78</v>
      </c>
      <c r="D554" s="13">
        <v>0</v>
      </c>
      <c r="E554" s="14">
        <f t="shared" si="59"/>
        <v>2.5456919060052218E-2</v>
      </c>
      <c r="F554" s="14" t="str">
        <f t="shared" si="60"/>
        <v/>
      </c>
      <c r="G554" s="14">
        <f t="shared" si="62"/>
        <v>-1</v>
      </c>
      <c r="H554" s="14">
        <f t="shared" si="61"/>
        <v>-2.5456919060052218E-2</v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0</v>
      </c>
      <c r="D556" s="13">
        <v>0</v>
      </c>
      <c r="E556" s="14" t="str">
        <f t="shared" si="59"/>
        <v/>
      </c>
      <c r="F556" s="14" t="str">
        <f t="shared" si="60"/>
        <v/>
      </c>
      <c r="G556" s="14" t="str">
        <f t="shared" si="62"/>
        <v xml:space="preserve"> </v>
      </c>
      <c r="H556" s="14" t="str">
        <f t="shared" si="61"/>
        <v/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63</v>
      </c>
      <c r="D559" s="13">
        <v>130</v>
      </c>
      <c r="E559" s="14">
        <f t="shared" si="59"/>
        <v>2.0561357702349868E-2</v>
      </c>
      <c r="F559" s="14">
        <f t="shared" si="60"/>
        <v>2.7374184038745E-2</v>
      </c>
      <c r="G559" s="14">
        <f t="shared" si="62"/>
        <v>1.0634920634920635</v>
      </c>
      <c r="H559" s="14">
        <f t="shared" si="61"/>
        <v>2.1866840731070494E-2</v>
      </c>
    </row>
    <row r="560" spans="1:8" ht="25.5" x14ac:dyDescent="0.2">
      <c r="A560" s="41"/>
      <c r="B560" s="12" t="s">
        <v>537</v>
      </c>
      <c r="C560" s="13">
        <v>2</v>
      </c>
      <c r="D560" s="13">
        <v>4</v>
      </c>
      <c r="E560" s="14">
        <f t="shared" si="59"/>
        <v>6.5274151436031332E-4</v>
      </c>
      <c r="F560" s="14">
        <f t="shared" si="60"/>
        <v>8.4228258580753841E-4</v>
      </c>
      <c r="G560" s="14">
        <f t="shared" si="62"/>
        <v>1</v>
      </c>
      <c r="H560" s="14">
        <f t="shared" si="61"/>
        <v>6.5274151436031332E-4</v>
      </c>
    </row>
    <row r="561" spans="1:8" x14ac:dyDescent="0.2">
      <c r="A561" s="41"/>
      <c r="B561" s="12" t="s">
        <v>538</v>
      </c>
      <c r="C561" s="13">
        <v>19</v>
      </c>
      <c r="D561" s="13">
        <v>18</v>
      </c>
      <c r="E561" s="14">
        <f t="shared" si="59"/>
        <v>6.2010443864229763E-3</v>
      </c>
      <c r="F561" s="14">
        <f t="shared" si="60"/>
        <v>3.7902716361339229E-3</v>
      </c>
      <c r="G561" s="14">
        <f t="shared" si="62"/>
        <v>-5.2631578947368418E-2</v>
      </c>
      <c r="H561" s="14">
        <f t="shared" si="61"/>
        <v>-3.2637075718015661E-4</v>
      </c>
    </row>
    <row r="562" spans="1:8" x14ac:dyDescent="0.2">
      <c r="A562" s="41"/>
      <c r="B562" s="12" t="s">
        <v>539</v>
      </c>
      <c r="C562" s="13">
        <v>0</v>
      </c>
      <c r="D562" s="13">
        <v>2</v>
      </c>
      <c r="E562" s="14" t="str">
        <f t="shared" si="59"/>
        <v/>
      </c>
      <c r="F562" s="14">
        <f t="shared" si="60"/>
        <v>4.211412929037692E-4</v>
      </c>
      <c r="G562" s="14">
        <f t="shared" si="62"/>
        <v>1</v>
      </c>
      <c r="H562" s="14" t="str">
        <f t="shared" si="61"/>
        <v/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5</v>
      </c>
      <c r="D568" s="13">
        <v>0</v>
      </c>
      <c r="E568" s="14">
        <f t="shared" si="59"/>
        <v>1.6318537859007832E-3</v>
      </c>
      <c r="F568" s="14" t="str">
        <f t="shared" si="60"/>
        <v/>
      </c>
      <c r="G568" s="14">
        <f t="shared" si="62"/>
        <v>-1</v>
      </c>
      <c r="H568" s="14">
        <f t="shared" si="61"/>
        <v>-1.6318537859007832E-3</v>
      </c>
    </row>
    <row r="569" spans="1:8" x14ac:dyDescent="0.2">
      <c r="A569" s="41"/>
      <c r="B569" s="12" t="s">
        <v>546</v>
      </c>
      <c r="C569" s="13">
        <v>0</v>
      </c>
      <c r="D569" s="13">
        <v>0</v>
      </c>
      <c r="E569" s="14" t="str">
        <f t="shared" si="59"/>
        <v/>
      </c>
      <c r="F569" s="14" t="str">
        <f t="shared" si="60"/>
        <v/>
      </c>
      <c r="G569" s="14" t="str">
        <f t="shared" si="62"/>
        <v xml:space="preserve"> </v>
      </c>
      <c r="H569" s="14" t="str">
        <f t="shared" si="61"/>
        <v/>
      </c>
    </row>
    <row r="570" spans="1:8" x14ac:dyDescent="0.2">
      <c r="A570" s="41"/>
      <c r="B570" s="12" t="s">
        <v>547</v>
      </c>
      <c r="C570" s="13">
        <v>0</v>
      </c>
      <c r="D570" s="13">
        <v>0</v>
      </c>
      <c r="E570" s="14" t="str">
        <f t="shared" si="59"/>
        <v/>
      </c>
      <c r="F570" s="14" t="str">
        <f t="shared" si="60"/>
        <v/>
      </c>
      <c r="G570" s="14" t="str">
        <f t="shared" si="62"/>
        <v xml:space="preserve"> </v>
      </c>
      <c r="H570" s="14" t="str">
        <f t="shared" si="61"/>
        <v/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59"/>
        <v/>
      </c>
      <c r="F572" s="14" t="str">
        <f t="shared" si="60"/>
        <v/>
      </c>
      <c r="G572" s="14" t="str">
        <f t="shared" si="62"/>
        <v xml:space="preserve"> 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5</v>
      </c>
      <c r="D574" s="13">
        <v>0</v>
      </c>
      <c r="E574" s="14">
        <f t="shared" si="59"/>
        <v>1.6318537859007832E-3</v>
      </c>
      <c r="F574" s="14" t="str">
        <f t="shared" si="60"/>
        <v/>
      </c>
      <c r="G574" s="14">
        <f t="shared" si="62"/>
        <v>-1</v>
      </c>
      <c r="H574" s="14">
        <f t="shared" si="61"/>
        <v>-1.6318537859007832E-3</v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1199</v>
      </c>
      <c r="D582" s="17">
        <f>SUM(D583:D609)</f>
        <v>290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-0.75813177648040031</v>
      </c>
      <c r="H582" s="18">
        <f t="shared" ref="H582:H609" si="65">+IF(OR(AND(E582=""),(G582="")),"",E582*G582)</f>
        <v>-0.75813177648040031</v>
      </c>
    </row>
    <row r="583" spans="1:8" x14ac:dyDescent="0.2">
      <c r="A583" s="41"/>
      <c r="B583" s="12" t="s">
        <v>554</v>
      </c>
      <c r="C583" s="13">
        <v>1</v>
      </c>
      <c r="D583" s="13">
        <v>0</v>
      </c>
      <c r="E583" s="14">
        <f t="shared" si="63"/>
        <v>8.3402835696413675E-4</v>
      </c>
      <c r="F583" s="14" t="str">
        <f t="shared" si="64"/>
        <v/>
      </c>
      <c r="G583" s="14">
        <f t="shared" ref="G583:G609" si="66">+IF(AND(C583=0,D583=0)," ",IF(C583=0,1,IF(D583=0,-1,(D583-C583)/C583)))</f>
        <v>-1</v>
      </c>
      <c r="H583" s="14">
        <f t="shared" si="65"/>
        <v>-8.3402835696413675E-4</v>
      </c>
    </row>
    <row r="584" spans="1:8" x14ac:dyDescent="0.2">
      <c r="A584" s="41"/>
      <c r="B584" s="12" t="s">
        <v>555</v>
      </c>
      <c r="C584" s="13">
        <v>14</v>
      </c>
      <c r="D584" s="13">
        <v>0</v>
      </c>
      <c r="E584" s="14">
        <f t="shared" si="63"/>
        <v>1.1676396997497914E-2</v>
      </c>
      <c r="F584" s="14" t="str">
        <f t="shared" si="64"/>
        <v/>
      </c>
      <c r="G584" s="14">
        <f t="shared" si="66"/>
        <v>-1</v>
      </c>
      <c r="H584" s="14">
        <f t="shared" si="65"/>
        <v>-1.1676396997497914E-2</v>
      </c>
    </row>
    <row r="585" spans="1:8" ht="25.5" x14ac:dyDescent="0.2">
      <c r="A585" s="41"/>
      <c r="B585" s="12" t="s">
        <v>556</v>
      </c>
      <c r="C585" s="13">
        <v>48</v>
      </c>
      <c r="D585" s="13">
        <v>17</v>
      </c>
      <c r="E585" s="14">
        <f t="shared" si="63"/>
        <v>4.0033361134278564E-2</v>
      </c>
      <c r="F585" s="14">
        <f t="shared" si="64"/>
        <v>5.8620689655172413E-2</v>
      </c>
      <c r="G585" s="14">
        <f t="shared" si="66"/>
        <v>-0.64583333333333337</v>
      </c>
      <c r="H585" s="14">
        <f t="shared" si="65"/>
        <v>-2.585487906588824E-2</v>
      </c>
    </row>
    <row r="586" spans="1:8" x14ac:dyDescent="0.2">
      <c r="A586" s="41"/>
      <c r="B586" s="12" t="s">
        <v>557</v>
      </c>
      <c r="C586" s="13">
        <v>14</v>
      </c>
      <c r="D586" s="13">
        <v>72</v>
      </c>
      <c r="E586" s="14">
        <f t="shared" si="63"/>
        <v>1.1676396997497914E-2</v>
      </c>
      <c r="F586" s="14">
        <f t="shared" si="64"/>
        <v>0.24827586206896551</v>
      </c>
      <c r="G586" s="14">
        <f t="shared" si="66"/>
        <v>4.1428571428571432</v>
      </c>
      <c r="H586" s="14">
        <f t="shared" si="65"/>
        <v>4.8373644703919937E-2</v>
      </c>
    </row>
    <row r="587" spans="1:8" x14ac:dyDescent="0.2">
      <c r="A587" s="41"/>
      <c r="B587" s="12" t="s">
        <v>558</v>
      </c>
      <c r="C587" s="13">
        <v>0</v>
      </c>
      <c r="D587" s="13">
        <v>3</v>
      </c>
      <c r="E587" s="14" t="str">
        <f t="shared" si="63"/>
        <v/>
      </c>
      <c r="F587" s="14">
        <f t="shared" si="64"/>
        <v>1.0344827586206896E-2</v>
      </c>
      <c r="G587" s="14">
        <f t="shared" si="66"/>
        <v>1</v>
      </c>
      <c r="H587" s="14" t="str">
        <f t="shared" si="65"/>
        <v/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51</v>
      </c>
      <c r="D589" s="13">
        <v>0</v>
      </c>
      <c r="E589" s="14">
        <f t="shared" si="63"/>
        <v>4.2535446205170975E-2</v>
      </c>
      <c r="F589" s="14" t="str">
        <f t="shared" si="64"/>
        <v/>
      </c>
      <c r="G589" s="14">
        <f t="shared" si="66"/>
        <v>-1</v>
      </c>
      <c r="H589" s="14">
        <f t="shared" si="65"/>
        <v>-4.2535446205170975E-2</v>
      </c>
    </row>
    <row r="590" spans="1:8" x14ac:dyDescent="0.2">
      <c r="A590" s="41"/>
      <c r="B590" s="12" t="s">
        <v>561</v>
      </c>
      <c r="C590" s="13">
        <v>0</v>
      </c>
      <c r="D590" s="13">
        <v>0</v>
      </c>
      <c r="E590" s="14" t="str">
        <f t="shared" si="63"/>
        <v/>
      </c>
      <c r="F590" s="14" t="str">
        <f t="shared" si="64"/>
        <v/>
      </c>
      <c r="G590" s="14" t="str">
        <f t="shared" si="66"/>
        <v xml:space="preserve"> 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0</v>
      </c>
      <c r="D591" s="13">
        <v>0</v>
      </c>
      <c r="E591" s="14" t="str">
        <f t="shared" si="63"/>
        <v/>
      </c>
      <c r="F591" s="14" t="str">
        <f t="shared" si="64"/>
        <v/>
      </c>
      <c r="G591" s="14" t="str">
        <f t="shared" si="66"/>
        <v xml:space="preserve"> </v>
      </c>
      <c r="H591" s="14" t="str">
        <f t="shared" si="65"/>
        <v/>
      </c>
    </row>
    <row r="592" spans="1:8" ht="25.5" x14ac:dyDescent="0.2">
      <c r="A592" s="41"/>
      <c r="B592" s="12" t="s">
        <v>563</v>
      </c>
      <c r="C592" s="13">
        <v>0</v>
      </c>
      <c r="D592" s="13">
        <v>0</v>
      </c>
      <c r="E592" s="14" t="str">
        <f t="shared" si="63"/>
        <v/>
      </c>
      <c r="F592" s="14" t="str">
        <f t="shared" si="64"/>
        <v/>
      </c>
      <c r="G592" s="14" t="str">
        <f t="shared" si="66"/>
        <v xml:space="preserve"> </v>
      </c>
      <c r="H592" s="14" t="str">
        <f t="shared" si="65"/>
        <v/>
      </c>
    </row>
    <row r="593" spans="1:8" x14ac:dyDescent="0.2">
      <c r="A593" s="41"/>
      <c r="B593" s="12" t="s">
        <v>564</v>
      </c>
      <c r="C593" s="13">
        <v>0</v>
      </c>
      <c r="D593" s="13">
        <v>0</v>
      </c>
      <c r="E593" s="14" t="str">
        <f t="shared" si="63"/>
        <v/>
      </c>
      <c r="F593" s="14" t="str">
        <f t="shared" si="64"/>
        <v/>
      </c>
      <c r="G593" s="14" t="str">
        <f t="shared" si="66"/>
        <v xml:space="preserve"> </v>
      </c>
      <c r="H593" s="14" t="str">
        <f t="shared" si="65"/>
        <v/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0</v>
      </c>
      <c r="D597" s="13">
        <v>0</v>
      </c>
      <c r="E597" s="14" t="str">
        <f t="shared" si="63"/>
        <v/>
      </c>
      <c r="F597" s="14" t="str">
        <f t="shared" si="64"/>
        <v/>
      </c>
      <c r="G597" s="14" t="str">
        <f t="shared" si="66"/>
        <v xml:space="preserve"> </v>
      </c>
      <c r="H597" s="14" t="str">
        <f t="shared" si="65"/>
        <v/>
      </c>
    </row>
    <row r="598" spans="1:8" x14ac:dyDescent="0.2">
      <c r="A598" s="41"/>
      <c r="B598" s="12" t="s">
        <v>569</v>
      </c>
      <c r="C598" s="13">
        <v>0</v>
      </c>
      <c r="D598" s="13">
        <v>7</v>
      </c>
      <c r="E598" s="14" t="str">
        <f t="shared" si="63"/>
        <v/>
      </c>
      <c r="F598" s="14">
        <f t="shared" si="64"/>
        <v>2.4137931034482758E-2</v>
      </c>
      <c r="G598" s="14">
        <f t="shared" si="66"/>
        <v>1</v>
      </c>
      <c r="H598" s="14" t="str">
        <f t="shared" si="65"/>
        <v/>
      </c>
    </row>
    <row r="599" spans="1:8" x14ac:dyDescent="0.2">
      <c r="A599" s="41"/>
      <c r="B599" s="12" t="s">
        <v>570</v>
      </c>
      <c r="C599" s="13">
        <v>2</v>
      </c>
      <c r="D599" s="13">
        <v>0</v>
      </c>
      <c r="E599" s="14">
        <f t="shared" si="63"/>
        <v>1.6680567139282735E-3</v>
      </c>
      <c r="F599" s="14" t="str">
        <f t="shared" si="64"/>
        <v/>
      </c>
      <c r="G599" s="14">
        <f t="shared" si="66"/>
        <v>-1</v>
      </c>
      <c r="H599" s="14">
        <f t="shared" si="65"/>
        <v>-1.6680567139282735E-3</v>
      </c>
    </row>
    <row r="600" spans="1:8" x14ac:dyDescent="0.2">
      <c r="A600" s="41"/>
      <c r="B600" s="12" t="s">
        <v>571</v>
      </c>
      <c r="C600" s="13">
        <v>519</v>
      </c>
      <c r="D600" s="13">
        <v>11</v>
      </c>
      <c r="E600" s="14">
        <f t="shared" si="63"/>
        <v>0.43286071726438696</v>
      </c>
      <c r="F600" s="14">
        <f t="shared" si="64"/>
        <v>3.793103448275862E-2</v>
      </c>
      <c r="G600" s="14">
        <f t="shared" si="66"/>
        <v>-0.97880539499036612</v>
      </c>
      <c r="H600" s="14">
        <f t="shared" si="65"/>
        <v>-0.42368640533778146</v>
      </c>
    </row>
    <row r="601" spans="1:8" x14ac:dyDescent="0.2">
      <c r="A601" s="41"/>
      <c r="B601" s="12" t="s">
        <v>572</v>
      </c>
      <c r="C601" s="13">
        <v>360</v>
      </c>
      <c r="D601" s="13">
        <v>96</v>
      </c>
      <c r="E601" s="14">
        <f t="shared" si="63"/>
        <v>0.30025020850708922</v>
      </c>
      <c r="F601" s="14">
        <f t="shared" si="64"/>
        <v>0.33103448275862069</v>
      </c>
      <c r="G601" s="14">
        <f t="shared" si="66"/>
        <v>-0.73333333333333328</v>
      </c>
      <c r="H601" s="14">
        <f t="shared" si="65"/>
        <v>-0.22018348623853209</v>
      </c>
    </row>
    <row r="602" spans="1:8" x14ac:dyDescent="0.2">
      <c r="A602" s="41"/>
      <c r="B602" s="12" t="s">
        <v>573</v>
      </c>
      <c r="C602" s="13">
        <v>0</v>
      </c>
      <c r="D602" s="13">
        <v>0</v>
      </c>
      <c r="E602" s="14" t="str">
        <f t="shared" si="63"/>
        <v/>
      </c>
      <c r="F602" s="14" t="str">
        <f t="shared" si="64"/>
        <v/>
      </c>
      <c r="G602" s="14" t="str">
        <f t="shared" si="66"/>
        <v xml:space="preserve"> </v>
      </c>
      <c r="H602" s="14" t="str">
        <f t="shared" si="65"/>
        <v/>
      </c>
    </row>
    <row r="603" spans="1:8" x14ac:dyDescent="0.2">
      <c r="A603" s="41"/>
      <c r="B603" s="12" t="s">
        <v>574</v>
      </c>
      <c r="C603" s="13">
        <v>0</v>
      </c>
      <c r="D603" s="13">
        <v>0</v>
      </c>
      <c r="E603" s="14" t="str">
        <f t="shared" si="63"/>
        <v/>
      </c>
      <c r="F603" s="14" t="str">
        <f t="shared" si="64"/>
        <v/>
      </c>
      <c r="G603" s="14" t="str">
        <f t="shared" si="66"/>
        <v xml:space="preserve"> </v>
      </c>
      <c r="H603" s="14" t="str">
        <f t="shared" si="65"/>
        <v/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0</v>
      </c>
      <c r="D605" s="13">
        <v>0</v>
      </c>
      <c r="E605" s="14" t="str">
        <f t="shared" si="63"/>
        <v/>
      </c>
      <c r="F605" s="14" t="str">
        <f t="shared" si="64"/>
        <v/>
      </c>
      <c r="G605" s="14" t="str">
        <f t="shared" si="66"/>
        <v xml:space="preserve"> </v>
      </c>
      <c r="H605" s="14" t="str">
        <f t="shared" si="65"/>
        <v/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3</v>
      </c>
      <c r="D608" s="13">
        <v>0</v>
      </c>
      <c r="E608" s="14">
        <f t="shared" si="63"/>
        <v>2.5020850708924102E-3</v>
      </c>
      <c r="F608" s="14" t="str">
        <f t="shared" si="64"/>
        <v/>
      </c>
      <c r="G608" s="14">
        <f t="shared" si="66"/>
        <v>-1</v>
      </c>
      <c r="H608" s="14">
        <f t="shared" si="65"/>
        <v>-2.5020850708924102E-3</v>
      </c>
    </row>
    <row r="609" spans="1:8" ht="25.5" x14ac:dyDescent="0.2">
      <c r="A609" s="41"/>
      <c r="B609" s="12" t="s">
        <v>580</v>
      </c>
      <c r="C609" s="13">
        <v>187</v>
      </c>
      <c r="D609" s="13">
        <v>84</v>
      </c>
      <c r="E609" s="14">
        <f t="shared" si="63"/>
        <v>0.15596330275229359</v>
      </c>
      <c r="F609" s="14">
        <f t="shared" si="64"/>
        <v>0.28965517241379313</v>
      </c>
      <c r="G609" s="14">
        <f t="shared" si="66"/>
        <v>-0.55080213903743314</v>
      </c>
      <c r="H609" s="14">
        <f t="shared" si="65"/>
        <v>-8.5904920767306089E-2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632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633</v>
      </c>
      <c r="C8" s="10">
        <f>+C19+C75+C173+C349+C582</f>
        <v>1008</v>
      </c>
      <c r="D8" s="11">
        <f>+D19+D75+D173+D349+D582</f>
        <v>648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-0.35714285714285715</v>
      </c>
      <c r="H8" s="9">
        <f t="shared" ref="H8:H13" si="1">+IF(OR(AND(E8=""),(G8="")),"",E8*G8)</f>
        <v>-0.35714285714285715</v>
      </c>
    </row>
    <row r="9" spans="1:8" x14ac:dyDescent="0.2">
      <c r="A9" s="41"/>
      <c r="B9" s="12" t="s">
        <v>8</v>
      </c>
      <c r="C9" s="13">
        <f>+C19</f>
        <v>23</v>
      </c>
      <c r="D9" s="13">
        <f>+D19</f>
        <v>8</v>
      </c>
      <c r="E9" s="14">
        <f t="shared" ref="E9:F13" si="2">+C9/C$8</f>
        <v>2.2817460317460316E-2</v>
      </c>
      <c r="F9" s="14">
        <f t="shared" si="2"/>
        <v>1.2345679012345678E-2</v>
      </c>
      <c r="G9" s="14">
        <f t="shared" si="0"/>
        <v>-0.65217391304347827</v>
      </c>
      <c r="H9" s="14">
        <f t="shared" si="1"/>
        <v>-1.488095238095238E-2</v>
      </c>
    </row>
    <row r="10" spans="1:8" ht="25.5" x14ac:dyDescent="0.2">
      <c r="A10" s="41"/>
      <c r="B10" s="12" t="s">
        <v>9</v>
      </c>
      <c r="C10" s="13">
        <f>+C75</f>
        <v>182</v>
      </c>
      <c r="D10" s="13">
        <f>+D75</f>
        <v>221</v>
      </c>
      <c r="E10" s="14">
        <f t="shared" si="2"/>
        <v>0.18055555555555555</v>
      </c>
      <c r="F10" s="14">
        <f t="shared" si="2"/>
        <v>0.3410493827160494</v>
      </c>
      <c r="G10" s="14">
        <f t="shared" si="0"/>
        <v>0.21428571428571427</v>
      </c>
      <c r="H10" s="14">
        <f t="shared" si="1"/>
        <v>3.8690476190476185E-2</v>
      </c>
    </row>
    <row r="11" spans="1:8" ht="25.5" x14ac:dyDescent="0.2">
      <c r="A11" s="41"/>
      <c r="B11" s="12" t="s">
        <v>10</v>
      </c>
      <c r="C11" s="13">
        <f>+C173</f>
        <v>292</v>
      </c>
      <c r="D11" s="13">
        <f>+D173</f>
        <v>147</v>
      </c>
      <c r="E11" s="14">
        <f t="shared" si="2"/>
        <v>0.28968253968253971</v>
      </c>
      <c r="F11" s="14">
        <f t="shared" si="2"/>
        <v>0.22685185185185186</v>
      </c>
      <c r="G11" s="14">
        <f t="shared" si="0"/>
        <v>-0.49657534246575341</v>
      </c>
      <c r="H11" s="14">
        <f t="shared" si="1"/>
        <v>-0.14384920634920637</v>
      </c>
    </row>
    <row r="12" spans="1:8" ht="25.5" x14ac:dyDescent="0.2">
      <c r="A12" s="41"/>
      <c r="B12" s="12" t="s">
        <v>11</v>
      </c>
      <c r="C12" s="13">
        <f>+C349</f>
        <v>388</v>
      </c>
      <c r="D12" s="13">
        <f>+D349</f>
        <v>253</v>
      </c>
      <c r="E12" s="14">
        <f t="shared" si="2"/>
        <v>0.38492063492063494</v>
      </c>
      <c r="F12" s="14">
        <f t="shared" si="2"/>
        <v>0.39043209876543211</v>
      </c>
      <c r="G12" s="14">
        <f t="shared" si="0"/>
        <v>-0.34793814432989689</v>
      </c>
      <c r="H12" s="14">
        <f t="shared" si="1"/>
        <v>-0.13392857142857142</v>
      </c>
    </row>
    <row r="13" spans="1:8" ht="25.5" x14ac:dyDescent="0.2">
      <c r="A13" s="41"/>
      <c r="B13" s="12" t="s">
        <v>12</v>
      </c>
      <c r="C13" s="13">
        <f>+C582</f>
        <v>123</v>
      </c>
      <c r="D13" s="13">
        <f>+D582</f>
        <v>19</v>
      </c>
      <c r="E13" s="14">
        <f t="shared" si="2"/>
        <v>0.12202380952380952</v>
      </c>
      <c r="F13" s="14">
        <f t="shared" si="2"/>
        <v>2.9320987654320986E-2</v>
      </c>
      <c r="G13" s="14">
        <f t="shared" si="0"/>
        <v>-0.84552845528455289</v>
      </c>
      <c r="H13" s="14">
        <f t="shared" si="1"/>
        <v>-0.10317460317460318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23</v>
      </c>
      <c r="D19" s="17">
        <f>SUM(D20:D69)</f>
        <v>8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-0.65217391304347827</v>
      </c>
      <c r="H19" s="18">
        <f t="shared" ref="H19:H50" si="5">+IF(OR(AND(E19=""),(G19="")),"",E19*G19)</f>
        <v>-0.65217391304347827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1</v>
      </c>
      <c r="D23" s="13">
        <v>0</v>
      </c>
      <c r="E23" s="14">
        <f t="shared" si="3"/>
        <v>4.3478260869565216E-2</v>
      </c>
      <c r="F23" s="14" t="str">
        <f t="shared" si="4"/>
        <v/>
      </c>
      <c r="G23" s="14">
        <f t="shared" si="6"/>
        <v>-1</v>
      </c>
      <c r="H23" s="14">
        <f t="shared" si="5"/>
        <v>-4.3478260869565216E-2</v>
      </c>
    </row>
    <row r="24" spans="1:8" ht="25.5" x14ac:dyDescent="0.2">
      <c r="A24" s="41"/>
      <c r="B24" s="12" t="s">
        <v>20</v>
      </c>
      <c r="C24" s="13">
        <v>1</v>
      </c>
      <c r="D24" s="13">
        <v>0</v>
      </c>
      <c r="E24" s="14">
        <f t="shared" si="3"/>
        <v>4.3478260869565216E-2</v>
      </c>
      <c r="F24" s="14" t="str">
        <f t="shared" si="4"/>
        <v/>
      </c>
      <c r="G24" s="14">
        <f t="shared" si="6"/>
        <v>-1</v>
      </c>
      <c r="H24" s="14">
        <f t="shared" si="5"/>
        <v>-4.3478260869565216E-2</v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0</v>
      </c>
      <c r="D27" s="13">
        <v>0</v>
      </c>
      <c r="E27" s="14" t="str">
        <f t="shared" si="3"/>
        <v/>
      </c>
      <c r="F27" s="14" t="str">
        <f t="shared" si="4"/>
        <v/>
      </c>
      <c r="G27" s="14" t="str">
        <f t="shared" si="6"/>
        <v xml:space="preserve"> </v>
      </c>
      <c r="H27" s="14" t="str">
        <f t="shared" si="5"/>
        <v/>
      </c>
    </row>
    <row r="28" spans="1:8" x14ac:dyDescent="0.2">
      <c r="A28" s="41"/>
      <c r="B28" s="12" t="s">
        <v>24</v>
      </c>
      <c r="C28" s="13">
        <v>3</v>
      </c>
      <c r="D28" s="13">
        <v>0</v>
      </c>
      <c r="E28" s="14">
        <f t="shared" si="3"/>
        <v>0.13043478260869565</v>
      </c>
      <c r="F28" s="14" t="str">
        <f t="shared" si="4"/>
        <v/>
      </c>
      <c r="G28" s="14">
        <f t="shared" si="6"/>
        <v>-1</v>
      </c>
      <c r="H28" s="14">
        <f t="shared" si="5"/>
        <v>-0.13043478260869565</v>
      </c>
    </row>
    <row r="29" spans="1:8" x14ac:dyDescent="0.2">
      <c r="A29" s="41"/>
      <c r="B29" s="12" t="s">
        <v>25</v>
      </c>
      <c r="C29" s="13">
        <v>0</v>
      </c>
      <c r="D29" s="13">
        <v>0</v>
      </c>
      <c r="E29" s="14" t="str">
        <f t="shared" si="3"/>
        <v/>
      </c>
      <c r="F29" s="14" t="str">
        <f t="shared" si="4"/>
        <v/>
      </c>
      <c r="G29" s="14" t="str">
        <f t="shared" si="6"/>
        <v xml:space="preserve"> </v>
      </c>
      <c r="H29" s="14" t="str">
        <f t="shared" si="5"/>
        <v/>
      </c>
    </row>
    <row r="30" spans="1:8" x14ac:dyDescent="0.2">
      <c r="A30" s="41"/>
      <c r="B30" s="12" t="s">
        <v>26</v>
      </c>
      <c r="C30" s="13">
        <v>1</v>
      </c>
      <c r="D30" s="13">
        <v>1</v>
      </c>
      <c r="E30" s="14">
        <f t="shared" si="3"/>
        <v>4.3478260869565216E-2</v>
      </c>
      <c r="F30" s="14">
        <f t="shared" si="4"/>
        <v>0.125</v>
      </c>
      <c r="G30" s="14">
        <f t="shared" si="6"/>
        <v>0</v>
      </c>
      <c r="H30" s="14">
        <f t="shared" si="5"/>
        <v>0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1</v>
      </c>
      <c r="D33" s="13">
        <v>0</v>
      </c>
      <c r="E33" s="14">
        <f t="shared" si="3"/>
        <v>4.3478260869565216E-2</v>
      </c>
      <c r="F33" s="14" t="str">
        <f t="shared" si="4"/>
        <v/>
      </c>
      <c r="G33" s="14">
        <f t="shared" si="6"/>
        <v>-1</v>
      </c>
      <c r="H33" s="14">
        <f t="shared" si="5"/>
        <v>-4.3478260869565216E-2</v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2</v>
      </c>
      <c r="D36" s="13">
        <v>0</v>
      </c>
      <c r="E36" s="14">
        <f t="shared" si="3"/>
        <v>8.6956521739130432E-2</v>
      </c>
      <c r="F36" s="14" t="str">
        <f t="shared" si="4"/>
        <v/>
      </c>
      <c r="G36" s="14">
        <f t="shared" si="6"/>
        <v>-1</v>
      </c>
      <c r="H36" s="14">
        <f t="shared" si="5"/>
        <v>-8.6956521739130432E-2</v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0</v>
      </c>
      <c r="E38" s="14" t="str">
        <f t="shared" si="3"/>
        <v/>
      </c>
      <c r="F38" s="14" t="str">
        <f t="shared" si="4"/>
        <v/>
      </c>
      <c r="G38" s="14" t="str">
        <f t="shared" si="6"/>
        <v xml:space="preserve"> 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0</v>
      </c>
      <c r="D39" s="13">
        <v>0</v>
      </c>
      <c r="E39" s="14" t="str">
        <f t="shared" si="3"/>
        <v/>
      </c>
      <c r="F39" s="14" t="str">
        <f t="shared" si="4"/>
        <v/>
      </c>
      <c r="G39" s="14" t="str">
        <f t="shared" si="6"/>
        <v xml:space="preserve"> 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0</v>
      </c>
      <c r="E45" s="14" t="str">
        <f t="shared" si="3"/>
        <v/>
      </c>
      <c r="F45" s="14" t="str">
        <f t="shared" si="4"/>
        <v/>
      </c>
      <c r="G45" s="14" t="str">
        <f t="shared" si="6"/>
        <v xml:space="preserve"> 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1</v>
      </c>
      <c r="D50" s="13">
        <v>3</v>
      </c>
      <c r="E50" s="14">
        <f t="shared" si="3"/>
        <v>4.3478260869565216E-2</v>
      </c>
      <c r="F50" s="14">
        <f t="shared" si="4"/>
        <v>0.375</v>
      </c>
      <c r="G50" s="14">
        <f t="shared" si="6"/>
        <v>2</v>
      </c>
      <c r="H50" s="14">
        <f t="shared" si="5"/>
        <v>8.6956521739130432E-2</v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1</v>
      </c>
      <c r="D52" s="13">
        <v>0</v>
      </c>
      <c r="E52" s="14">
        <f t="shared" si="7"/>
        <v>4.3478260869565216E-2</v>
      </c>
      <c r="F52" s="14" t="str">
        <f t="shared" si="8"/>
        <v/>
      </c>
      <c r="G52" s="14">
        <f t="shared" ref="G52:G69" si="10">+IF(AND(C52=0,D52=0)," ",IF(C52=0,1,IF(D52=0,-1,(D52-C52)/C52)))</f>
        <v>-1</v>
      </c>
      <c r="H52" s="14">
        <f t="shared" si="9"/>
        <v>-4.3478260869565216E-2</v>
      </c>
    </row>
    <row r="53" spans="1:8" x14ac:dyDescent="0.2">
      <c r="A53" s="41"/>
      <c r="B53" s="12" t="s">
        <v>49</v>
      </c>
      <c r="C53" s="13">
        <v>1</v>
      </c>
      <c r="D53" s="13">
        <v>0</v>
      </c>
      <c r="E53" s="14">
        <f t="shared" si="7"/>
        <v>4.3478260869565216E-2</v>
      </c>
      <c r="F53" s="14" t="str">
        <f t="shared" si="8"/>
        <v/>
      </c>
      <c r="G53" s="14">
        <f t="shared" si="10"/>
        <v>-1</v>
      </c>
      <c r="H53" s="14">
        <f t="shared" si="9"/>
        <v>-4.3478260869565216E-2</v>
      </c>
    </row>
    <row r="54" spans="1:8" x14ac:dyDescent="0.2">
      <c r="A54" s="41"/>
      <c r="B54" s="12" t="s">
        <v>50</v>
      </c>
      <c r="C54" s="13">
        <v>3</v>
      </c>
      <c r="D54" s="13">
        <v>1</v>
      </c>
      <c r="E54" s="14">
        <f t="shared" si="7"/>
        <v>0.13043478260869565</v>
      </c>
      <c r="F54" s="14">
        <f t="shared" si="8"/>
        <v>0.125</v>
      </c>
      <c r="G54" s="14">
        <f t="shared" si="10"/>
        <v>-0.66666666666666663</v>
      </c>
      <c r="H54" s="14">
        <f t="shared" si="9"/>
        <v>-8.6956521739130432E-2</v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2</v>
      </c>
      <c r="D59" s="13">
        <v>0</v>
      </c>
      <c r="E59" s="14">
        <f t="shared" si="7"/>
        <v>8.6956521739130432E-2</v>
      </c>
      <c r="F59" s="14" t="str">
        <f t="shared" si="8"/>
        <v/>
      </c>
      <c r="G59" s="14">
        <f t="shared" si="10"/>
        <v>-1</v>
      </c>
      <c r="H59" s="14">
        <f t="shared" si="9"/>
        <v>-8.6956521739130432E-2</v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2</v>
      </c>
      <c r="E61" s="14" t="str">
        <f t="shared" si="7"/>
        <v/>
      </c>
      <c r="F61" s="14">
        <f t="shared" si="8"/>
        <v>0.25</v>
      </c>
      <c r="G61" s="14">
        <f t="shared" si="10"/>
        <v>1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2</v>
      </c>
      <c r="D62" s="13">
        <v>1</v>
      </c>
      <c r="E62" s="14">
        <f t="shared" si="7"/>
        <v>8.6956521739130432E-2</v>
      </c>
      <c r="F62" s="14">
        <f t="shared" si="8"/>
        <v>0.125</v>
      </c>
      <c r="G62" s="14">
        <f t="shared" si="10"/>
        <v>-0.5</v>
      </c>
      <c r="H62" s="14">
        <f t="shared" si="9"/>
        <v>-4.3478260869565216E-2</v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2</v>
      </c>
      <c r="D64" s="13">
        <v>0</v>
      </c>
      <c r="E64" s="14">
        <f t="shared" si="7"/>
        <v>8.6956521739130432E-2</v>
      </c>
      <c r="F64" s="14" t="str">
        <f t="shared" si="8"/>
        <v/>
      </c>
      <c r="G64" s="14">
        <f t="shared" si="10"/>
        <v>-1</v>
      </c>
      <c r="H64" s="14">
        <f t="shared" si="9"/>
        <v>-8.6956521739130432E-2</v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2</v>
      </c>
      <c r="D67" s="13">
        <v>0</v>
      </c>
      <c r="E67" s="14">
        <f t="shared" si="7"/>
        <v>8.6956521739130432E-2</v>
      </c>
      <c r="F67" s="14" t="str">
        <f t="shared" si="8"/>
        <v/>
      </c>
      <c r="G67" s="14">
        <f t="shared" si="10"/>
        <v>-1</v>
      </c>
      <c r="H67" s="14">
        <f t="shared" si="9"/>
        <v>-8.6956521739130432E-2</v>
      </c>
    </row>
    <row r="68" spans="1:8" x14ac:dyDescent="0.2">
      <c r="A68" s="41"/>
      <c r="B68" s="12" t="s">
        <v>64</v>
      </c>
      <c r="C68" s="13">
        <v>0</v>
      </c>
      <c r="D68" s="13">
        <v>0</v>
      </c>
      <c r="E68" s="14" t="str">
        <f t="shared" si="7"/>
        <v/>
      </c>
      <c r="F68" s="14" t="str">
        <f t="shared" si="8"/>
        <v/>
      </c>
      <c r="G68" s="14" t="str">
        <f t="shared" si="10"/>
        <v xml:space="preserve"> </v>
      </c>
      <c r="H68" s="14" t="str">
        <f t="shared" si="9"/>
        <v/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8" t="s">
        <v>14</v>
      </c>
      <c r="D73" s="39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182</v>
      </c>
      <c r="D75" s="17">
        <f>SUM(D76:D167)</f>
        <v>221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0.21428571428571427</v>
      </c>
      <c r="H75" s="18">
        <f t="shared" ref="H75:H106" si="13">+IF(OR(AND(E75=""),(G75="")),"",E75*G75)</f>
        <v>0.21428571428571427</v>
      </c>
    </row>
    <row r="76" spans="1:8" x14ac:dyDescent="0.2">
      <c r="A76" s="41"/>
      <c r="B76" s="12" t="s">
        <v>66</v>
      </c>
      <c r="C76" s="13">
        <v>3</v>
      </c>
      <c r="D76" s="13">
        <v>0</v>
      </c>
      <c r="E76" s="14">
        <f t="shared" si="11"/>
        <v>1.6483516483516484E-2</v>
      </c>
      <c r="F76" s="14" t="str">
        <f t="shared" si="12"/>
        <v/>
      </c>
      <c r="G76" s="14">
        <f t="shared" ref="G76:G107" si="14">+IF(AND(C76=0,D76=0)," ",IF(C76=0,1,IF(D76=0,-1,(D76-C76)/C76)))</f>
        <v>-1</v>
      </c>
      <c r="H76" s="14">
        <f t="shared" si="13"/>
        <v>-1.6483516483516484E-2</v>
      </c>
    </row>
    <row r="77" spans="1:8" ht="25.5" x14ac:dyDescent="0.2">
      <c r="A77" s="41"/>
      <c r="B77" s="12" t="s">
        <v>67</v>
      </c>
      <c r="C77" s="13">
        <v>2</v>
      </c>
      <c r="D77" s="13">
        <v>0</v>
      </c>
      <c r="E77" s="14">
        <f t="shared" si="11"/>
        <v>1.098901098901099E-2</v>
      </c>
      <c r="F77" s="14" t="str">
        <f t="shared" si="12"/>
        <v/>
      </c>
      <c r="G77" s="14">
        <f t="shared" si="14"/>
        <v>-1</v>
      </c>
      <c r="H77" s="14">
        <f t="shared" si="13"/>
        <v>-1.098901098901099E-2</v>
      </c>
    </row>
    <row r="78" spans="1:8" x14ac:dyDescent="0.2">
      <c r="A78" s="41"/>
      <c r="B78" s="12" t="s">
        <v>68</v>
      </c>
      <c r="C78" s="13">
        <v>1</v>
      </c>
      <c r="D78" s="13">
        <v>0</v>
      </c>
      <c r="E78" s="14">
        <f t="shared" si="11"/>
        <v>5.4945054945054949E-3</v>
      </c>
      <c r="F78" s="14" t="str">
        <f t="shared" si="12"/>
        <v/>
      </c>
      <c r="G78" s="14">
        <f t="shared" si="14"/>
        <v>-1</v>
      </c>
      <c r="H78" s="14">
        <f t="shared" si="13"/>
        <v>-5.4945054945054949E-3</v>
      </c>
    </row>
    <row r="79" spans="1:8" x14ac:dyDescent="0.2">
      <c r="A79" s="41"/>
      <c r="B79" s="12" t="s">
        <v>69</v>
      </c>
      <c r="C79" s="13">
        <v>5</v>
      </c>
      <c r="D79" s="13">
        <v>1</v>
      </c>
      <c r="E79" s="14">
        <f t="shared" si="11"/>
        <v>2.7472527472527472E-2</v>
      </c>
      <c r="F79" s="14">
        <f t="shared" si="12"/>
        <v>4.5248868778280547E-3</v>
      </c>
      <c r="G79" s="14">
        <f t="shared" si="14"/>
        <v>-0.8</v>
      </c>
      <c r="H79" s="14">
        <f t="shared" si="13"/>
        <v>-2.197802197802198E-2</v>
      </c>
    </row>
    <row r="80" spans="1:8" ht="25.5" x14ac:dyDescent="0.2">
      <c r="A80" s="41"/>
      <c r="B80" s="12" t="s">
        <v>70</v>
      </c>
      <c r="C80" s="13">
        <v>19</v>
      </c>
      <c r="D80" s="13">
        <v>21</v>
      </c>
      <c r="E80" s="14">
        <f t="shared" si="11"/>
        <v>0.1043956043956044</v>
      </c>
      <c r="F80" s="14">
        <f t="shared" si="12"/>
        <v>9.5022624434389136E-2</v>
      </c>
      <c r="G80" s="14">
        <f t="shared" si="14"/>
        <v>0.10526315789473684</v>
      </c>
      <c r="H80" s="14">
        <f t="shared" si="13"/>
        <v>1.0989010989010988E-2</v>
      </c>
    </row>
    <row r="81" spans="1:8" x14ac:dyDescent="0.2">
      <c r="A81" s="41"/>
      <c r="B81" s="12" t="s">
        <v>71</v>
      </c>
      <c r="C81" s="13">
        <v>0</v>
      </c>
      <c r="D81" s="13">
        <v>0</v>
      </c>
      <c r="E81" s="14" t="str">
        <f t="shared" si="11"/>
        <v/>
      </c>
      <c r="F81" s="14" t="str">
        <f t="shared" si="12"/>
        <v/>
      </c>
      <c r="G81" s="14" t="str">
        <f t="shared" si="14"/>
        <v xml:space="preserve"> 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0</v>
      </c>
      <c r="D82" s="13">
        <v>0</v>
      </c>
      <c r="E82" s="14" t="str">
        <f t="shared" si="11"/>
        <v/>
      </c>
      <c r="F82" s="14" t="str">
        <f t="shared" si="12"/>
        <v/>
      </c>
      <c r="G82" s="14" t="str">
        <f t="shared" si="14"/>
        <v xml:space="preserve"> </v>
      </c>
      <c r="H82" s="14" t="str">
        <f t="shared" si="13"/>
        <v/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0</v>
      </c>
      <c r="D84" s="13">
        <v>1</v>
      </c>
      <c r="E84" s="14" t="str">
        <f t="shared" si="11"/>
        <v/>
      </c>
      <c r="F84" s="14">
        <f t="shared" si="12"/>
        <v>4.5248868778280547E-3</v>
      </c>
      <c r="G84" s="14">
        <f t="shared" si="14"/>
        <v>1</v>
      </c>
      <c r="H84" s="14" t="str">
        <f t="shared" si="13"/>
        <v/>
      </c>
    </row>
    <row r="85" spans="1:8" x14ac:dyDescent="0.2">
      <c r="A85" s="41"/>
      <c r="B85" s="12" t="s">
        <v>75</v>
      </c>
      <c r="C85" s="13">
        <v>0</v>
      </c>
      <c r="D85" s="13">
        <v>0</v>
      </c>
      <c r="E85" s="14" t="str">
        <f t="shared" si="11"/>
        <v/>
      </c>
      <c r="F85" s="14" t="str">
        <f t="shared" si="12"/>
        <v/>
      </c>
      <c r="G85" s="14" t="str">
        <f t="shared" si="14"/>
        <v xml:space="preserve"> </v>
      </c>
      <c r="H85" s="14" t="str">
        <f t="shared" si="13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7</v>
      </c>
      <c r="D87" s="13">
        <v>4</v>
      </c>
      <c r="E87" s="14">
        <f t="shared" si="11"/>
        <v>3.8461538461538464E-2</v>
      </c>
      <c r="F87" s="14">
        <f t="shared" si="12"/>
        <v>1.8099547511312219E-2</v>
      </c>
      <c r="G87" s="14">
        <f t="shared" si="14"/>
        <v>-0.42857142857142855</v>
      </c>
      <c r="H87" s="14">
        <f t="shared" si="13"/>
        <v>-1.6483516483516484E-2</v>
      </c>
    </row>
    <row r="88" spans="1:8" x14ac:dyDescent="0.2">
      <c r="A88" s="41"/>
      <c r="B88" s="12" t="s">
        <v>78</v>
      </c>
      <c r="C88" s="13">
        <v>0</v>
      </c>
      <c r="D88" s="13">
        <v>0</v>
      </c>
      <c r="E88" s="14" t="str">
        <f t="shared" si="11"/>
        <v/>
      </c>
      <c r="F88" s="14" t="str">
        <f t="shared" si="12"/>
        <v/>
      </c>
      <c r="G88" s="14" t="str">
        <f t="shared" si="14"/>
        <v xml:space="preserve"> </v>
      </c>
      <c r="H88" s="14" t="str">
        <f t="shared" si="13"/>
        <v/>
      </c>
    </row>
    <row r="89" spans="1:8" x14ac:dyDescent="0.2">
      <c r="A89" s="41"/>
      <c r="B89" s="12" t="s">
        <v>79</v>
      </c>
      <c r="C89" s="13">
        <v>1</v>
      </c>
      <c r="D89" s="13">
        <v>0</v>
      </c>
      <c r="E89" s="14">
        <f t="shared" si="11"/>
        <v>5.4945054945054949E-3</v>
      </c>
      <c r="F89" s="14" t="str">
        <f t="shared" si="12"/>
        <v/>
      </c>
      <c r="G89" s="14">
        <f t="shared" si="14"/>
        <v>-1</v>
      </c>
      <c r="H89" s="14">
        <f t="shared" si="13"/>
        <v>-5.4945054945054949E-3</v>
      </c>
    </row>
    <row r="90" spans="1:8" x14ac:dyDescent="0.2">
      <c r="A90" s="41"/>
      <c r="B90" s="12" t="s">
        <v>80</v>
      </c>
      <c r="C90" s="13">
        <v>0</v>
      </c>
      <c r="D90" s="13">
        <v>1</v>
      </c>
      <c r="E90" s="14" t="str">
        <f t="shared" si="11"/>
        <v/>
      </c>
      <c r="F90" s="14">
        <f t="shared" si="12"/>
        <v>4.5248868778280547E-3</v>
      </c>
      <c r="G90" s="14">
        <f t="shared" si="14"/>
        <v>1</v>
      </c>
      <c r="H90" s="14" t="str">
        <f t="shared" si="13"/>
        <v/>
      </c>
    </row>
    <row r="91" spans="1:8" x14ac:dyDescent="0.2">
      <c r="A91" s="41"/>
      <c r="B91" s="12" t="s">
        <v>81</v>
      </c>
      <c r="C91" s="13">
        <v>18</v>
      </c>
      <c r="D91" s="13">
        <v>15</v>
      </c>
      <c r="E91" s="14">
        <f t="shared" si="11"/>
        <v>9.8901098901098897E-2</v>
      </c>
      <c r="F91" s="14">
        <f t="shared" si="12"/>
        <v>6.7873303167420809E-2</v>
      </c>
      <c r="G91" s="14">
        <f t="shared" si="14"/>
        <v>-0.16666666666666666</v>
      </c>
      <c r="H91" s="14">
        <f t="shared" si="13"/>
        <v>-1.648351648351648E-2</v>
      </c>
    </row>
    <row r="92" spans="1:8" x14ac:dyDescent="0.2">
      <c r="A92" s="41"/>
      <c r="B92" s="12" t="s">
        <v>82</v>
      </c>
      <c r="C92" s="13">
        <v>1</v>
      </c>
      <c r="D92" s="13">
        <v>2</v>
      </c>
      <c r="E92" s="14">
        <f t="shared" si="11"/>
        <v>5.4945054945054949E-3</v>
      </c>
      <c r="F92" s="14">
        <f t="shared" si="12"/>
        <v>9.0497737556561094E-3</v>
      </c>
      <c r="G92" s="14">
        <f t="shared" si="14"/>
        <v>1</v>
      </c>
      <c r="H92" s="14">
        <f t="shared" si="13"/>
        <v>5.4945054945054949E-3</v>
      </c>
    </row>
    <row r="93" spans="1:8" x14ac:dyDescent="0.2">
      <c r="A93" s="41"/>
      <c r="B93" s="12" t="s">
        <v>83</v>
      </c>
      <c r="C93" s="13">
        <v>10</v>
      </c>
      <c r="D93" s="13">
        <v>0</v>
      </c>
      <c r="E93" s="14">
        <f t="shared" si="11"/>
        <v>5.4945054945054944E-2</v>
      </c>
      <c r="F93" s="14" t="str">
        <f t="shared" si="12"/>
        <v/>
      </c>
      <c r="G93" s="14">
        <f t="shared" si="14"/>
        <v>-1</v>
      </c>
      <c r="H93" s="14">
        <f t="shared" si="13"/>
        <v>-5.4945054945054944E-2</v>
      </c>
    </row>
    <row r="94" spans="1:8" x14ac:dyDescent="0.2">
      <c r="A94" s="41"/>
      <c r="B94" s="12" t="s">
        <v>84</v>
      </c>
      <c r="C94" s="13">
        <v>1</v>
      </c>
      <c r="D94" s="13">
        <v>2</v>
      </c>
      <c r="E94" s="14">
        <f t="shared" si="11"/>
        <v>5.4945054945054949E-3</v>
      </c>
      <c r="F94" s="14">
        <f t="shared" si="12"/>
        <v>9.0497737556561094E-3</v>
      </c>
      <c r="G94" s="14">
        <f t="shared" si="14"/>
        <v>1</v>
      </c>
      <c r="H94" s="14">
        <f t="shared" si="13"/>
        <v>5.4945054945054949E-3</v>
      </c>
    </row>
    <row r="95" spans="1:8" x14ac:dyDescent="0.2">
      <c r="A95" s="41"/>
      <c r="B95" s="12" t="s">
        <v>85</v>
      </c>
      <c r="C95" s="13">
        <v>0</v>
      </c>
      <c r="D95" s="13">
        <v>1</v>
      </c>
      <c r="E95" s="14" t="str">
        <f t="shared" si="11"/>
        <v/>
      </c>
      <c r="F95" s="14">
        <f t="shared" si="12"/>
        <v>4.5248868778280547E-3</v>
      </c>
      <c r="G95" s="14">
        <f t="shared" si="14"/>
        <v>1</v>
      </c>
      <c r="H95" s="14" t="str">
        <f t="shared" si="13"/>
        <v/>
      </c>
    </row>
    <row r="96" spans="1:8" x14ac:dyDescent="0.2">
      <c r="A96" s="41"/>
      <c r="B96" s="12" t="s">
        <v>86</v>
      </c>
      <c r="C96" s="13">
        <v>0</v>
      </c>
      <c r="D96" s="13">
        <v>1</v>
      </c>
      <c r="E96" s="14" t="str">
        <f t="shared" si="11"/>
        <v/>
      </c>
      <c r="F96" s="14">
        <f t="shared" si="12"/>
        <v>4.5248868778280547E-3</v>
      </c>
      <c r="G96" s="14">
        <f t="shared" si="14"/>
        <v>1</v>
      </c>
      <c r="H96" s="14" t="str">
        <f t="shared" si="13"/>
        <v/>
      </c>
    </row>
    <row r="97" spans="1:8" x14ac:dyDescent="0.2">
      <c r="A97" s="41"/>
      <c r="B97" s="12" t="s">
        <v>87</v>
      </c>
      <c r="C97" s="13">
        <v>0</v>
      </c>
      <c r="D97" s="13">
        <v>0</v>
      </c>
      <c r="E97" s="14" t="str">
        <f t="shared" si="11"/>
        <v/>
      </c>
      <c r="F97" s="14" t="str">
        <f t="shared" si="12"/>
        <v/>
      </c>
      <c r="G97" s="14" t="str">
        <f t="shared" si="14"/>
        <v xml:space="preserve"> 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2</v>
      </c>
      <c r="D99" s="13">
        <v>4</v>
      </c>
      <c r="E99" s="14">
        <f t="shared" si="11"/>
        <v>1.098901098901099E-2</v>
      </c>
      <c r="F99" s="14">
        <f t="shared" si="12"/>
        <v>1.8099547511312219E-2</v>
      </c>
      <c r="G99" s="14">
        <f t="shared" si="14"/>
        <v>1</v>
      </c>
      <c r="H99" s="14">
        <f t="shared" si="13"/>
        <v>1.098901098901099E-2</v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2</v>
      </c>
      <c r="D103" s="13">
        <v>6</v>
      </c>
      <c r="E103" s="14">
        <f t="shared" si="11"/>
        <v>1.098901098901099E-2</v>
      </c>
      <c r="F103" s="14">
        <f t="shared" si="12"/>
        <v>2.7149321266968326E-2</v>
      </c>
      <c r="G103" s="14">
        <f t="shared" si="14"/>
        <v>2</v>
      </c>
      <c r="H103" s="14">
        <f t="shared" si="13"/>
        <v>2.197802197802198E-2</v>
      </c>
    </row>
    <row r="104" spans="1:8" x14ac:dyDescent="0.2">
      <c r="A104" s="41"/>
      <c r="B104" s="12" t="s">
        <v>94</v>
      </c>
      <c r="C104" s="13">
        <v>2</v>
      </c>
      <c r="D104" s="13">
        <v>2</v>
      </c>
      <c r="E104" s="14">
        <f t="shared" si="11"/>
        <v>1.098901098901099E-2</v>
      </c>
      <c r="F104" s="14">
        <f t="shared" si="12"/>
        <v>9.0497737556561094E-3</v>
      </c>
      <c r="G104" s="14">
        <f t="shared" si="14"/>
        <v>0</v>
      </c>
      <c r="H104" s="14">
        <f t="shared" si="13"/>
        <v>0</v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1</v>
      </c>
      <c r="E105" s="14" t="str">
        <f t="shared" si="11"/>
        <v/>
      </c>
      <c r="F105" s="14">
        <f t="shared" si="12"/>
        <v>4.5248868778280547E-3</v>
      </c>
      <c r="G105" s="14">
        <f t="shared" si="14"/>
        <v>1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6</v>
      </c>
      <c r="D106" s="13">
        <v>1</v>
      </c>
      <c r="E106" s="14">
        <f t="shared" si="11"/>
        <v>3.2967032967032968E-2</v>
      </c>
      <c r="F106" s="14">
        <f t="shared" si="12"/>
        <v>4.5248868778280547E-3</v>
      </c>
      <c r="G106" s="14">
        <f t="shared" si="14"/>
        <v>-0.83333333333333337</v>
      </c>
      <c r="H106" s="14">
        <f t="shared" si="13"/>
        <v>-2.7472527472527476E-2</v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1</v>
      </c>
      <c r="D108" s="13">
        <v>0</v>
      </c>
      <c r="E108" s="14">
        <f t="shared" si="15"/>
        <v>5.4945054945054949E-3</v>
      </c>
      <c r="F108" s="14" t="str">
        <f t="shared" si="16"/>
        <v/>
      </c>
      <c r="G108" s="14">
        <f t="shared" ref="G108:G139" si="18">+IF(AND(C108=0,D108=0)," ",IF(C108=0,1,IF(D108=0,-1,(D108-C108)/C108)))</f>
        <v>-1</v>
      </c>
      <c r="H108" s="14">
        <f t="shared" si="17"/>
        <v>-5.4945054945054949E-3</v>
      </c>
    </row>
    <row r="109" spans="1:8" x14ac:dyDescent="0.2">
      <c r="A109" s="41"/>
      <c r="B109" s="12" t="s">
        <v>100</v>
      </c>
      <c r="C109" s="13">
        <v>0</v>
      </c>
      <c r="D109" s="13">
        <v>1</v>
      </c>
      <c r="E109" s="14" t="str">
        <f t="shared" si="15"/>
        <v/>
      </c>
      <c r="F109" s="14">
        <f t="shared" si="16"/>
        <v>4.5248868778280547E-3</v>
      </c>
      <c r="G109" s="14">
        <f t="shared" si="18"/>
        <v>1</v>
      </c>
      <c r="H109" s="14" t="str">
        <f t="shared" si="17"/>
        <v/>
      </c>
    </row>
    <row r="110" spans="1:8" x14ac:dyDescent="0.2">
      <c r="A110" s="41"/>
      <c r="B110" s="12" t="s">
        <v>101</v>
      </c>
      <c r="C110" s="13">
        <v>0</v>
      </c>
      <c r="D110" s="13">
        <v>0</v>
      </c>
      <c r="E110" s="14" t="str">
        <f t="shared" si="15"/>
        <v/>
      </c>
      <c r="F110" s="14" t="str">
        <f t="shared" si="16"/>
        <v/>
      </c>
      <c r="G110" s="14" t="str">
        <f t="shared" si="18"/>
        <v xml:space="preserve"> 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0</v>
      </c>
      <c r="D111" s="13">
        <v>0</v>
      </c>
      <c r="E111" s="14" t="str">
        <f t="shared" si="15"/>
        <v/>
      </c>
      <c r="F111" s="14" t="str">
        <f t="shared" si="16"/>
        <v/>
      </c>
      <c r="G111" s="14" t="str">
        <f t="shared" si="18"/>
        <v xml:space="preserve"> </v>
      </c>
      <c r="H111" s="14" t="str">
        <f t="shared" si="17"/>
        <v/>
      </c>
    </row>
    <row r="112" spans="1:8" ht="25.5" x14ac:dyDescent="0.2">
      <c r="A112" s="41"/>
      <c r="B112" s="12" t="s">
        <v>103</v>
      </c>
      <c r="C112" s="13">
        <v>0</v>
      </c>
      <c r="D112" s="13">
        <v>0</v>
      </c>
      <c r="E112" s="14" t="str">
        <f t="shared" si="15"/>
        <v/>
      </c>
      <c r="F112" s="14" t="str">
        <f t="shared" si="16"/>
        <v/>
      </c>
      <c r="G112" s="14" t="str">
        <f t="shared" si="18"/>
        <v xml:space="preserve"> </v>
      </c>
      <c r="H112" s="14" t="str">
        <f t="shared" si="17"/>
        <v/>
      </c>
    </row>
    <row r="113" spans="1:8" ht="25.5" x14ac:dyDescent="0.2">
      <c r="A113" s="41"/>
      <c r="B113" s="12" t="s">
        <v>104</v>
      </c>
      <c r="C113" s="13">
        <v>0</v>
      </c>
      <c r="D113" s="13">
        <v>0</v>
      </c>
      <c r="E113" s="14" t="str">
        <f t="shared" si="15"/>
        <v/>
      </c>
      <c r="F113" s="14" t="str">
        <f t="shared" si="16"/>
        <v/>
      </c>
      <c r="G113" s="14" t="str">
        <f t="shared" si="18"/>
        <v xml:space="preserve"> </v>
      </c>
      <c r="H113" s="14" t="str">
        <f t="shared" si="17"/>
        <v/>
      </c>
    </row>
    <row r="114" spans="1:8" x14ac:dyDescent="0.2">
      <c r="A114" s="41"/>
      <c r="B114" s="12" t="s">
        <v>105</v>
      </c>
      <c r="C114" s="13">
        <v>1</v>
      </c>
      <c r="D114" s="13">
        <v>0</v>
      </c>
      <c r="E114" s="14">
        <f t="shared" si="15"/>
        <v>5.4945054945054949E-3</v>
      </c>
      <c r="F114" s="14" t="str">
        <f t="shared" si="16"/>
        <v/>
      </c>
      <c r="G114" s="14">
        <f t="shared" si="18"/>
        <v>-1</v>
      </c>
      <c r="H114" s="14">
        <f t="shared" si="17"/>
        <v>-5.4945054945054949E-3</v>
      </c>
    </row>
    <row r="115" spans="1:8" x14ac:dyDescent="0.2">
      <c r="A115" s="41"/>
      <c r="B115" s="12" t="s">
        <v>106</v>
      </c>
      <c r="C115" s="13">
        <v>1</v>
      </c>
      <c r="D115" s="13">
        <v>17</v>
      </c>
      <c r="E115" s="14">
        <f t="shared" si="15"/>
        <v>5.4945054945054949E-3</v>
      </c>
      <c r="F115" s="14">
        <f t="shared" si="16"/>
        <v>7.6923076923076927E-2</v>
      </c>
      <c r="G115" s="14">
        <f t="shared" si="18"/>
        <v>16</v>
      </c>
      <c r="H115" s="14">
        <f t="shared" si="17"/>
        <v>8.7912087912087919E-2</v>
      </c>
    </row>
    <row r="116" spans="1:8" x14ac:dyDescent="0.2">
      <c r="A116" s="41"/>
      <c r="B116" s="12" t="s">
        <v>107</v>
      </c>
      <c r="C116" s="13">
        <v>1</v>
      </c>
      <c r="D116" s="13">
        <v>2</v>
      </c>
      <c r="E116" s="14">
        <f t="shared" si="15"/>
        <v>5.4945054945054949E-3</v>
      </c>
      <c r="F116" s="14">
        <f t="shared" si="16"/>
        <v>9.0497737556561094E-3</v>
      </c>
      <c r="G116" s="14">
        <f t="shared" si="18"/>
        <v>1</v>
      </c>
      <c r="H116" s="14">
        <f t="shared" si="17"/>
        <v>5.4945054945054949E-3</v>
      </c>
    </row>
    <row r="117" spans="1:8" x14ac:dyDescent="0.2">
      <c r="A117" s="41"/>
      <c r="B117" s="12" t="s">
        <v>108</v>
      </c>
      <c r="C117" s="13">
        <v>1</v>
      </c>
      <c r="D117" s="13">
        <v>0</v>
      </c>
      <c r="E117" s="14">
        <f t="shared" si="15"/>
        <v>5.4945054945054949E-3</v>
      </c>
      <c r="F117" s="14" t="str">
        <f t="shared" si="16"/>
        <v/>
      </c>
      <c r="G117" s="14">
        <f t="shared" si="18"/>
        <v>-1</v>
      </c>
      <c r="H117" s="14">
        <f t="shared" si="17"/>
        <v>-5.4945054945054949E-3</v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1</v>
      </c>
      <c r="D120" s="13">
        <v>0</v>
      </c>
      <c r="E120" s="14">
        <f t="shared" si="15"/>
        <v>5.4945054945054949E-3</v>
      </c>
      <c r="F120" s="14" t="str">
        <f t="shared" si="16"/>
        <v/>
      </c>
      <c r="G120" s="14">
        <f t="shared" si="18"/>
        <v>-1</v>
      </c>
      <c r="H120" s="14">
        <f t="shared" si="17"/>
        <v>-5.4945054945054949E-3</v>
      </c>
    </row>
    <row r="121" spans="1:8" x14ac:dyDescent="0.2">
      <c r="A121" s="41"/>
      <c r="B121" s="12" t="s">
        <v>112</v>
      </c>
      <c r="C121" s="13">
        <v>0</v>
      </c>
      <c r="D121" s="13">
        <v>4</v>
      </c>
      <c r="E121" s="14" t="str">
        <f t="shared" si="15"/>
        <v/>
      </c>
      <c r="F121" s="14">
        <f t="shared" si="16"/>
        <v>1.8099547511312219E-2</v>
      </c>
      <c r="G121" s="14">
        <f t="shared" si="18"/>
        <v>1</v>
      </c>
      <c r="H121" s="14" t="str">
        <f t="shared" si="17"/>
        <v/>
      </c>
    </row>
    <row r="122" spans="1:8" x14ac:dyDescent="0.2">
      <c r="A122" s="41"/>
      <c r="B122" s="12" t="s">
        <v>113</v>
      </c>
      <c r="C122" s="13">
        <v>0</v>
      </c>
      <c r="D122" s="13">
        <v>2</v>
      </c>
      <c r="E122" s="14" t="str">
        <f t="shared" si="15"/>
        <v/>
      </c>
      <c r="F122" s="14">
        <f t="shared" si="16"/>
        <v>9.0497737556561094E-3</v>
      </c>
      <c r="G122" s="14">
        <f t="shared" si="18"/>
        <v>1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0</v>
      </c>
      <c r="D123" s="13">
        <v>9</v>
      </c>
      <c r="E123" s="14" t="str">
        <f t="shared" si="15"/>
        <v/>
      </c>
      <c r="F123" s="14">
        <f t="shared" si="16"/>
        <v>4.072398190045249E-2</v>
      </c>
      <c r="G123" s="14">
        <f t="shared" si="18"/>
        <v>1</v>
      </c>
      <c r="H123" s="14" t="str">
        <f t="shared" si="17"/>
        <v/>
      </c>
    </row>
    <row r="124" spans="1:8" x14ac:dyDescent="0.2">
      <c r="A124" s="41"/>
      <c r="B124" s="12" t="s">
        <v>115</v>
      </c>
      <c r="C124" s="13">
        <v>0</v>
      </c>
      <c r="D124" s="13">
        <v>0</v>
      </c>
      <c r="E124" s="14" t="str">
        <f t="shared" si="15"/>
        <v/>
      </c>
      <c r="F124" s="14" t="str">
        <f t="shared" si="16"/>
        <v/>
      </c>
      <c r="G124" s="14" t="str">
        <f t="shared" si="18"/>
        <v xml:space="preserve"> 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2</v>
      </c>
      <c r="D125" s="13">
        <v>31</v>
      </c>
      <c r="E125" s="14">
        <f t="shared" si="15"/>
        <v>1.098901098901099E-2</v>
      </c>
      <c r="F125" s="14">
        <f t="shared" si="16"/>
        <v>0.14027149321266968</v>
      </c>
      <c r="G125" s="14">
        <f t="shared" si="18"/>
        <v>14.5</v>
      </c>
      <c r="H125" s="14">
        <f t="shared" si="17"/>
        <v>0.15934065934065936</v>
      </c>
    </row>
    <row r="126" spans="1:8" x14ac:dyDescent="0.2">
      <c r="A126" s="41"/>
      <c r="B126" s="12" t="s">
        <v>117</v>
      </c>
      <c r="C126" s="13">
        <v>9</v>
      </c>
      <c r="D126" s="13">
        <v>15</v>
      </c>
      <c r="E126" s="14">
        <f t="shared" si="15"/>
        <v>4.9450549450549448E-2</v>
      </c>
      <c r="F126" s="14">
        <f t="shared" si="16"/>
        <v>6.7873303167420809E-2</v>
      </c>
      <c r="G126" s="14">
        <f t="shared" si="18"/>
        <v>0.66666666666666663</v>
      </c>
      <c r="H126" s="14">
        <f t="shared" si="17"/>
        <v>3.2967032967032961E-2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6</v>
      </c>
      <c r="D128" s="13">
        <v>27</v>
      </c>
      <c r="E128" s="14">
        <f t="shared" si="15"/>
        <v>3.2967032967032968E-2</v>
      </c>
      <c r="F128" s="14">
        <f t="shared" si="16"/>
        <v>0.12217194570135746</v>
      </c>
      <c r="G128" s="14">
        <f t="shared" si="18"/>
        <v>3.5</v>
      </c>
      <c r="H128" s="14">
        <f t="shared" si="17"/>
        <v>0.11538461538461539</v>
      </c>
    </row>
    <row r="129" spans="1:8" x14ac:dyDescent="0.2">
      <c r="A129" s="41"/>
      <c r="B129" s="12" t="s">
        <v>120</v>
      </c>
      <c r="C129" s="13">
        <v>1</v>
      </c>
      <c r="D129" s="13">
        <v>0</v>
      </c>
      <c r="E129" s="14">
        <f t="shared" si="15"/>
        <v>5.4945054945054949E-3</v>
      </c>
      <c r="F129" s="14" t="str">
        <f t="shared" si="16"/>
        <v/>
      </c>
      <c r="G129" s="14">
        <f t="shared" si="18"/>
        <v>-1</v>
      </c>
      <c r="H129" s="14">
        <f t="shared" si="17"/>
        <v>-5.4945054945054949E-3</v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15</v>
      </c>
      <c r="D131" s="13">
        <v>13</v>
      </c>
      <c r="E131" s="14">
        <f t="shared" si="15"/>
        <v>8.2417582417582416E-2</v>
      </c>
      <c r="F131" s="14">
        <f t="shared" si="16"/>
        <v>5.8823529411764705E-2</v>
      </c>
      <c r="G131" s="14">
        <f t="shared" si="18"/>
        <v>-0.13333333333333333</v>
      </c>
      <c r="H131" s="14">
        <f t="shared" si="17"/>
        <v>-1.0989010989010988E-2</v>
      </c>
    </row>
    <row r="132" spans="1:8" ht="25.5" x14ac:dyDescent="0.2">
      <c r="A132" s="41"/>
      <c r="B132" s="12" t="s">
        <v>123</v>
      </c>
      <c r="C132" s="13">
        <v>5</v>
      </c>
      <c r="D132" s="13">
        <v>25</v>
      </c>
      <c r="E132" s="14">
        <f t="shared" si="15"/>
        <v>2.7472527472527472E-2</v>
      </c>
      <c r="F132" s="14">
        <f t="shared" si="16"/>
        <v>0.11312217194570136</v>
      </c>
      <c r="G132" s="14">
        <f t="shared" si="18"/>
        <v>4</v>
      </c>
      <c r="H132" s="14">
        <f t="shared" si="17"/>
        <v>0.10989010989010989</v>
      </c>
    </row>
    <row r="133" spans="1:8" x14ac:dyDescent="0.2">
      <c r="A133" s="41"/>
      <c r="B133" s="12" t="s">
        <v>124</v>
      </c>
      <c r="C133" s="13">
        <v>0</v>
      </c>
      <c r="D133" s="13">
        <v>0</v>
      </c>
      <c r="E133" s="14" t="str">
        <f t="shared" si="15"/>
        <v/>
      </c>
      <c r="F133" s="14" t="str">
        <f t="shared" si="16"/>
        <v/>
      </c>
      <c r="G133" s="14" t="str">
        <f t="shared" si="18"/>
        <v xml:space="preserve"> </v>
      </c>
      <c r="H133" s="14" t="str">
        <f t="shared" si="17"/>
        <v/>
      </c>
    </row>
    <row r="134" spans="1:8" x14ac:dyDescent="0.2">
      <c r="A134" s="41"/>
      <c r="B134" s="12" t="s">
        <v>125</v>
      </c>
      <c r="C134" s="13">
        <v>0</v>
      </c>
      <c r="D134" s="13">
        <v>1</v>
      </c>
      <c r="E134" s="14" t="str">
        <f t="shared" si="15"/>
        <v/>
      </c>
      <c r="F134" s="14">
        <f t="shared" si="16"/>
        <v>4.5248868778280547E-3</v>
      </c>
      <c r="G134" s="14">
        <f t="shared" si="18"/>
        <v>1</v>
      </c>
      <c r="H134" s="14" t="str">
        <f t="shared" si="17"/>
        <v/>
      </c>
    </row>
    <row r="135" spans="1:8" x14ac:dyDescent="0.2">
      <c r="A135" s="41"/>
      <c r="B135" s="12" t="s">
        <v>126</v>
      </c>
      <c r="C135" s="13">
        <v>1</v>
      </c>
      <c r="D135" s="13">
        <v>0</v>
      </c>
      <c r="E135" s="14">
        <f t="shared" si="15"/>
        <v>5.4945054945054949E-3</v>
      </c>
      <c r="F135" s="14" t="str">
        <f t="shared" si="16"/>
        <v/>
      </c>
      <c r="G135" s="14">
        <f t="shared" si="18"/>
        <v>-1</v>
      </c>
      <c r="H135" s="14">
        <f t="shared" si="17"/>
        <v>-5.4945054945054949E-3</v>
      </c>
    </row>
    <row r="136" spans="1:8" x14ac:dyDescent="0.2">
      <c r="A136" s="41"/>
      <c r="B136" s="12" t="s">
        <v>127</v>
      </c>
      <c r="C136" s="13">
        <v>39</v>
      </c>
      <c r="D136" s="13">
        <v>0</v>
      </c>
      <c r="E136" s="14">
        <f t="shared" si="15"/>
        <v>0.21428571428571427</v>
      </c>
      <c r="F136" s="14" t="str">
        <f t="shared" si="16"/>
        <v/>
      </c>
      <c r="G136" s="14">
        <f t="shared" si="18"/>
        <v>-1</v>
      </c>
      <c r="H136" s="14">
        <f t="shared" si="17"/>
        <v>-0.21428571428571427</v>
      </c>
    </row>
    <row r="137" spans="1:8" x14ac:dyDescent="0.2">
      <c r="A137" s="41"/>
      <c r="B137" s="12" t="s">
        <v>128</v>
      </c>
      <c r="C137" s="13">
        <v>13</v>
      </c>
      <c r="D137" s="13">
        <v>0</v>
      </c>
      <c r="E137" s="14">
        <f t="shared" si="15"/>
        <v>7.1428571428571425E-2</v>
      </c>
      <c r="F137" s="14" t="str">
        <f t="shared" si="16"/>
        <v/>
      </c>
      <c r="G137" s="14">
        <f t="shared" si="18"/>
        <v>-1</v>
      </c>
      <c r="H137" s="14">
        <f t="shared" si="17"/>
        <v>-7.1428571428571425E-2</v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1</v>
      </c>
      <c r="D139" s="13">
        <v>3</v>
      </c>
      <c r="E139" s="14">
        <f t="shared" ref="E139:E167" si="19">+IF(C139=0,"",C139/C$75)</f>
        <v>5.4945054945054949E-3</v>
      </c>
      <c r="F139" s="14">
        <f t="shared" ref="F139:F167" si="20">+IF(D139=0,"",D139/D$75)</f>
        <v>1.3574660633484163E-2</v>
      </c>
      <c r="G139" s="14">
        <f t="shared" si="18"/>
        <v>2</v>
      </c>
      <c r="H139" s="14">
        <f t="shared" ref="H139:H167" si="21">+IF(OR(AND(E139=""),(G139="")),"",E139*G139)</f>
        <v>1.098901098901099E-2</v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3</v>
      </c>
      <c r="D141" s="13">
        <v>3</v>
      </c>
      <c r="E141" s="14">
        <f t="shared" si="19"/>
        <v>1.6483516483516484E-2</v>
      </c>
      <c r="F141" s="14">
        <f t="shared" si="20"/>
        <v>1.3574660633484163E-2</v>
      </c>
      <c r="G141" s="14">
        <f t="shared" si="22"/>
        <v>0</v>
      </c>
      <c r="H141" s="14">
        <f t="shared" si="21"/>
        <v>0</v>
      </c>
    </row>
    <row r="142" spans="1:8" ht="25.5" x14ac:dyDescent="0.2">
      <c r="A142" s="41"/>
      <c r="B142" s="12" t="s">
        <v>133</v>
      </c>
      <c r="C142" s="13">
        <v>0</v>
      </c>
      <c r="D142" s="13">
        <v>0</v>
      </c>
      <c r="E142" s="14" t="str">
        <f t="shared" si="19"/>
        <v/>
      </c>
      <c r="F142" s="14" t="str">
        <f t="shared" si="20"/>
        <v/>
      </c>
      <c r="G142" s="14" t="str">
        <f t="shared" si="22"/>
        <v xml:space="preserve"> </v>
      </c>
      <c r="H142" s="14" t="str">
        <f t="shared" si="21"/>
        <v/>
      </c>
    </row>
    <row r="143" spans="1:8" ht="25.5" x14ac:dyDescent="0.2">
      <c r="A143" s="41"/>
      <c r="B143" s="12" t="s">
        <v>134</v>
      </c>
      <c r="C143" s="13">
        <v>0</v>
      </c>
      <c r="D143" s="13">
        <v>0</v>
      </c>
      <c r="E143" s="14" t="str">
        <f t="shared" si="19"/>
        <v/>
      </c>
      <c r="F143" s="14" t="str">
        <f t="shared" si="20"/>
        <v/>
      </c>
      <c r="G143" s="14" t="str">
        <f t="shared" si="22"/>
        <v xml:space="preserve"> </v>
      </c>
      <c r="H143" s="14" t="str">
        <f t="shared" si="21"/>
        <v/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0</v>
      </c>
      <c r="E148" s="14" t="str">
        <f t="shared" si="19"/>
        <v/>
      </c>
      <c r="F148" s="14" t="str">
        <f t="shared" si="20"/>
        <v/>
      </c>
      <c r="G148" s="14" t="str">
        <f t="shared" si="22"/>
        <v xml:space="preserve"> 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0</v>
      </c>
      <c r="D153" s="13">
        <v>0</v>
      </c>
      <c r="E153" s="14" t="str">
        <f t="shared" si="19"/>
        <v/>
      </c>
      <c r="F153" s="14" t="str">
        <f t="shared" si="20"/>
        <v/>
      </c>
      <c r="G153" s="14" t="str">
        <f t="shared" si="22"/>
        <v xml:space="preserve"> </v>
      </c>
      <c r="H153" s="14" t="str">
        <f t="shared" si="21"/>
        <v/>
      </c>
    </row>
    <row r="154" spans="1:8" x14ac:dyDescent="0.2">
      <c r="A154" s="41"/>
      <c r="B154" s="12" t="s">
        <v>145</v>
      </c>
      <c r="C154" s="13">
        <v>0</v>
      </c>
      <c r="D154" s="13">
        <v>1</v>
      </c>
      <c r="E154" s="14" t="str">
        <f t="shared" si="19"/>
        <v/>
      </c>
      <c r="F154" s="14">
        <f t="shared" si="20"/>
        <v>4.5248868778280547E-3</v>
      </c>
      <c r="G154" s="14">
        <f t="shared" si="22"/>
        <v>1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0</v>
      </c>
      <c r="D155" s="13">
        <v>0</v>
      </c>
      <c r="E155" s="14" t="str">
        <f t="shared" si="19"/>
        <v/>
      </c>
      <c r="F155" s="14" t="str">
        <f t="shared" si="20"/>
        <v/>
      </c>
      <c r="G155" s="14" t="str">
        <f t="shared" si="22"/>
        <v xml:space="preserve"> </v>
      </c>
      <c r="H155" s="14" t="str">
        <f t="shared" si="21"/>
        <v/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2</v>
      </c>
      <c r="E156" s="14" t="str">
        <f t="shared" si="19"/>
        <v/>
      </c>
      <c r="F156" s="14">
        <f t="shared" si="20"/>
        <v>9.0497737556561094E-3</v>
      </c>
      <c r="G156" s="14">
        <f t="shared" si="22"/>
        <v>1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1</v>
      </c>
      <c r="D158" s="13">
        <v>0</v>
      </c>
      <c r="E158" s="14">
        <f t="shared" si="19"/>
        <v>5.4945054945054949E-3</v>
      </c>
      <c r="F158" s="14" t="str">
        <f t="shared" si="20"/>
        <v/>
      </c>
      <c r="G158" s="14">
        <f t="shared" si="22"/>
        <v>-1</v>
      </c>
      <c r="H158" s="14">
        <f t="shared" si="21"/>
        <v>-5.4945054945054949E-3</v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2</v>
      </c>
      <c r="E161" s="14" t="str">
        <f t="shared" si="19"/>
        <v/>
      </c>
      <c r="F161" s="14">
        <f t="shared" si="20"/>
        <v>9.0497737556561094E-3</v>
      </c>
      <c r="G161" s="14">
        <f t="shared" si="22"/>
        <v>1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0</v>
      </c>
      <c r="D164" s="13">
        <v>0</v>
      </c>
      <c r="E164" s="14" t="str">
        <f t="shared" si="19"/>
        <v/>
      </c>
      <c r="F164" s="14" t="str">
        <f t="shared" si="20"/>
        <v/>
      </c>
      <c r="G164" s="14" t="str">
        <f t="shared" si="22"/>
        <v xml:space="preserve"> </v>
      </c>
      <c r="H164" s="14" t="str">
        <f t="shared" si="21"/>
        <v/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292</v>
      </c>
      <c r="D173" s="17">
        <f>SUM(D174:D343)</f>
        <v>147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-0.49657534246575341</v>
      </c>
      <c r="H173" s="18">
        <f t="shared" ref="H173:H204" si="25">+IF(OR(AND(E173=""),(G173="")),"",E173*G173)</f>
        <v>-0.49657534246575341</v>
      </c>
    </row>
    <row r="174" spans="1:8" x14ac:dyDescent="0.2">
      <c r="A174" s="41"/>
      <c r="B174" s="12" t="s">
        <v>159</v>
      </c>
      <c r="C174" s="13">
        <v>2</v>
      </c>
      <c r="D174" s="13">
        <v>0</v>
      </c>
      <c r="E174" s="14">
        <f t="shared" si="23"/>
        <v>6.8493150684931503E-3</v>
      </c>
      <c r="F174" s="14" t="str">
        <f t="shared" si="24"/>
        <v/>
      </c>
      <c r="G174" s="14">
        <f t="shared" ref="G174:G205" si="26">+IF(AND(C174=0,D174=0)," ",IF(C174=0,1,IF(D174=0,-1,(D174-C174)/C174)))</f>
        <v>-1</v>
      </c>
      <c r="H174" s="14">
        <f t="shared" si="25"/>
        <v>-6.8493150684931503E-3</v>
      </c>
    </row>
    <row r="175" spans="1:8" x14ac:dyDescent="0.2">
      <c r="A175" s="41"/>
      <c r="B175" s="12" t="s">
        <v>160</v>
      </c>
      <c r="C175" s="13">
        <v>0</v>
      </c>
      <c r="D175" s="13">
        <v>0</v>
      </c>
      <c r="E175" s="14" t="str">
        <f t="shared" si="23"/>
        <v/>
      </c>
      <c r="F175" s="14" t="str">
        <f t="shared" si="24"/>
        <v/>
      </c>
      <c r="G175" s="14" t="str">
        <f t="shared" si="26"/>
        <v xml:space="preserve"> </v>
      </c>
      <c r="H175" s="14" t="str">
        <f t="shared" si="25"/>
        <v/>
      </c>
    </row>
    <row r="176" spans="1:8" ht="38.25" x14ac:dyDescent="0.2">
      <c r="A176" s="41"/>
      <c r="B176" s="12" t="s">
        <v>161</v>
      </c>
      <c r="C176" s="13">
        <v>0</v>
      </c>
      <c r="D176" s="13">
        <v>0</v>
      </c>
      <c r="E176" s="14" t="str">
        <f t="shared" si="23"/>
        <v/>
      </c>
      <c r="F176" s="14" t="str">
        <f t="shared" si="24"/>
        <v/>
      </c>
      <c r="G176" s="14" t="str">
        <f t="shared" si="26"/>
        <v xml:space="preserve"> </v>
      </c>
      <c r="H176" s="14" t="str">
        <f t="shared" si="25"/>
        <v/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3</v>
      </c>
      <c r="D178" s="13">
        <v>0</v>
      </c>
      <c r="E178" s="14">
        <f t="shared" si="23"/>
        <v>1.0273972602739725E-2</v>
      </c>
      <c r="F178" s="14" t="str">
        <f t="shared" si="24"/>
        <v/>
      </c>
      <c r="G178" s="14">
        <f t="shared" si="26"/>
        <v>-1</v>
      </c>
      <c r="H178" s="14">
        <f t="shared" si="25"/>
        <v>-1.0273972602739725E-2</v>
      </c>
    </row>
    <row r="179" spans="1:8" x14ac:dyDescent="0.2">
      <c r="A179" s="41"/>
      <c r="B179" s="12" t="s">
        <v>164</v>
      </c>
      <c r="C179" s="13">
        <v>11</v>
      </c>
      <c r="D179" s="13">
        <v>1</v>
      </c>
      <c r="E179" s="14">
        <f t="shared" si="23"/>
        <v>3.7671232876712327E-2</v>
      </c>
      <c r="F179" s="14">
        <f t="shared" si="24"/>
        <v>6.8027210884353739E-3</v>
      </c>
      <c r="G179" s="14">
        <f t="shared" si="26"/>
        <v>-0.90909090909090906</v>
      </c>
      <c r="H179" s="14">
        <f t="shared" si="25"/>
        <v>-3.4246575342465752E-2</v>
      </c>
    </row>
    <row r="180" spans="1:8" x14ac:dyDescent="0.2">
      <c r="A180" s="41"/>
      <c r="B180" s="12" t="s">
        <v>165</v>
      </c>
      <c r="C180" s="13">
        <v>0</v>
      </c>
      <c r="D180" s="13">
        <v>0</v>
      </c>
      <c r="E180" s="14" t="str">
        <f t="shared" si="23"/>
        <v/>
      </c>
      <c r="F180" s="14" t="str">
        <f t="shared" si="24"/>
        <v/>
      </c>
      <c r="G180" s="14" t="str">
        <f t="shared" si="26"/>
        <v xml:space="preserve"> 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1</v>
      </c>
      <c r="D181" s="13">
        <v>0</v>
      </c>
      <c r="E181" s="14">
        <f t="shared" si="23"/>
        <v>3.4246575342465752E-3</v>
      </c>
      <c r="F181" s="14" t="str">
        <f t="shared" si="24"/>
        <v/>
      </c>
      <c r="G181" s="14">
        <f t="shared" si="26"/>
        <v>-1</v>
      </c>
      <c r="H181" s="14">
        <f t="shared" si="25"/>
        <v>-3.4246575342465752E-3</v>
      </c>
    </row>
    <row r="182" spans="1:8" x14ac:dyDescent="0.2">
      <c r="A182" s="41"/>
      <c r="B182" s="12" t="s">
        <v>167</v>
      </c>
      <c r="C182" s="13">
        <v>1</v>
      </c>
      <c r="D182" s="13">
        <v>0</v>
      </c>
      <c r="E182" s="14">
        <f t="shared" si="23"/>
        <v>3.4246575342465752E-3</v>
      </c>
      <c r="F182" s="14" t="str">
        <f t="shared" si="24"/>
        <v/>
      </c>
      <c r="G182" s="14">
        <f t="shared" si="26"/>
        <v>-1</v>
      </c>
      <c r="H182" s="14">
        <f t="shared" si="25"/>
        <v>-3.4246575342465752E-3</v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1</v>
      </c>
      <c r="D184" s="13">
        <v>0</v>
      </c>
      <c r="E184" s="14">
        <f t="shared" si="23"/>
        <v>3.4246575342465752E-3</v>
      </c>
      <c r="F184" s="14" t="str">
        <f t="shared" si="24"/>
        <v/>
      </c>
      <c r="G184" s="14">
        <f t="shared" si="26"/>
        <v>-1</v>
      </c>
      <c r="H184" s="14">
        <f t="shared" si="25"/>
        <v>-3.4246575342465752E-3</v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1</v>
      </c>
      <c r="D186" s="13">
        <v>1</v>
      </c>
      <c r="E186" s="14">
        <f t="shared" si="23"/>
        <v>3.4246575342465752E-3</v>
      </c>
      <c r="F186" s="14">
        <f t="shared" si="24"/>
        <v>6.8027210884353739E-3</v>
      </c>
      <c r="G186" s="14">
        <f t="shared" si="26"/>
        <v>0</v>
      </c>
      <c r="H186" s="14">
        <f t="shared" si="25"/>
        <v>0</v>
      </c>
    </row>
    <row r="187" spans="1:8" x14ac:dyDescent="0.2">
      <c r="A187" s="41"/>
      <c r="B187" s="12" t="s">
        <v>172</v>
      </c>
      <c r="C187" s="13">
        <v>3</v>
      </c>
      <c r="D187" s="13">
        <v>18</v>
      </c>
      <c r="E187" s="14">
        <f t="shared" si="23"/>
        <v>1.0273972602739725E-2</v>
      </c>
      <c r="F187" s="14">
        <f t="shared" si="24"/>
        <v>0.12244897959183673</v>
      </c>
      <c r="G187" s="14">
        <f t="shared" si="26"/>
        <v>5</v>
      </c>
      <c r="H187" s="14">
        <f t="shared" si="25"/>
        <v>5.1369863013698627E-2</v>
      </c>
    </row>
    <row r="188" spans="1:8" ht="25.5" x14ac:dyDescent="0.2">
      <c r="A188" s="41"/>
      <c r="B188" s="12" t="s">
        <v>173</v>
      </c>
      <c r="C188" s="13">
        <v>0</v>
      </c>
      <c r="D188" s="13">
        <v>0</v>
      </c>
      <c r="E188" s="14" t="str">
        <f t="shared" si="23"/>
        <v/>
      </c>
      <c r="F188" s="14" t="str">
        <f t="shared" si="24"/>
        <v/>
      </c>
      <c r="G188" s="14" t="str">
        <f t="shared" si="26"/>
        <v xml:space="preserve"> </v>
      </c>
      <c r="H188" s="14" t="str">
        <f t="shared" si="25"/>
        <v/>
      </c>
    </row>
    <row r="189" spans="1:8" ht="25.5" x14ac:dyDescent="0.2">
      <c r="A189" s="41"/>
      <c r="B189" s="12" t="s">
        <v>174</v>
      </c>
      <c r="C189" s="13">
        <v>0</v>
      </c>
      <c r="D189" s="13">
        <v>3</v>
      </c>
      <c r="E189" s="14" t="str">
        <f t="shared" si="23"/>
        <v/>
      </c>
      <c r="F189" s="14">
        <f t="shared" si="24"/>
        <v>2.0408163265306121E-2</v>
      </c>
      <c r="G189" s="14">
        <f t="shared" si="26"/>
        <v>1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0</v>
      </c>
      <c r="D191" s="13">
        <v>0</v>
      </c>
      <c r="E191" s="14" t="str">
        <f t="shared" si="23"/>
        <v/>
      </c>
      <c r="F191" s="14" t="str">
        <f t="shared" si="24"/>
        <v/>
      </c>
      <c r="G191" s="14" t="str">
        <f t="shared" si="26"/>
        <v xml:space="preserve"> </v>
      </c>
      <c r="H191" s="14" t="str">
        <f t="shared" si="25"/>
        <v/>
      </c>
    </row>
    <row r="192" spans="1:8" x14ac:dyDescent="0.2">
      <c r="A192" s="41"/>
      <c r="B192" s="12" t="s">
        <v>177</v>
      </c>
      <c r="C192" s="13">
        <v>0</v>
      </c>
      <c r="D192" s="13">
        <v>0</v>
      </c>
      <c r="E192" s="14" t="str">
        <f t="shared" si="23"/>
        <v/>
      </c>
      <c r="F192" s="14" t="str">
        <f t="shared" si="24"/>
        <v/>
      </c>
      <c r="G192" s="14" t="str">
        <f t="shared" si="26"/>
        <v xml:space="preserve"> </v>
      </c>
      <c r="H192" s="14" t="str">
        <f t="shared" si="25"/>
        <v/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0</v>
      </c>
      <c r="E193" s="14" t="str">
        <f t="shared" si="23"/>
        <v/>
      </c>
      <c r="F193" s="14" t="str">
        <f t="shared" si="24"/>
        <v/>
      </c>
      <c r="G193" s="14" t="str">
        <f t="shared" si="26"/>
        <v xml:space="preserve"> 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0</v>
      </c>
      <c r="D194" s="13">
        <v>0</v>
      </c>
      <c r="E194" s="14" t="str">
        <f t="shared" si="23"/>
        <v/>
      </c>
      <c r="F194" s="14" t="str">
        <f t="shared" si="24"/>
        <v/>
      </c>
      <c r="G194" s="14" t="str">
        <f t="shared" si="26"/>
        <v xml:space="preserve"> </v>
      </c>
      <c r="H194" s="14" t="str">
        <f t="shared" si="25"/>
        <v/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1</v>
      </c>
      <c r="D197" s="13">
        <v>0</v>
      </c>
      <c r="E197" s="14">
        <f t="shared" si="23"/>
        <v>3.4246575342465752E-3</v>
      </c>
      <c r="F197" s="14" t="str">
        <f t="shared" si="24"/>
        <v/>
      </c>
      <c r="G197" s="14">
        <f t="shared" si="26"/>
        <v>-1</v>
      </c>
      <c r="H197" s="14">
        <f t="shared" si="25"/>
        <v>-3.4246575342465752E-3</v>
      </c>
    </row>
    <row r="198" spans="1:8" x14ac:dyDescent="0.2">
      <c r="A198" s="41"/>
      <c r="B198" s="12" t="s">
        <v>183</v>
      </c>
      <c r="C198" s="13">
        <v>1</v>
      </c>
      <c r="D198" s="13">
        <v>0</v>
      </c>
      <c r="E198" s="14">
        <f t="shared" si="23"/>
        <v>3.4246575342465752E-3</v>
      </c>
      <c r="F198" s="14" t="str">
        <f t="shared" si="24"/>
        <v/>
      </c>
      <c r="G198" s="14">
        <f t="shared" si="26"/>
        <v>-1</v>
      </c>
      <c r="H198" s="14">
        <f t="shared" si="25"/>
        <v>-3.4246575342465752E-3</v>
      </c>
    </row>
    <row r="199" spans="1:8" x14ac:dyDescent="0.2">
      <c r="A199" s="41"/>
      <c r="B199" s="12" t="s">
        <v>184</v>
      </c>
      <c r="C199" s="13">
        <v>1</v>
      </c>
      <c r="D199" s="13">
        <v>0</v>
      </c>
      <c r="E199" s="14">
        <f t="shared" si="23"/>
        <v>3.4246575342465752E-3</v>
      </c>
      <c r="F199" s="14" t="str">
        <f t="shared" si="24"/>
        <v/>
      </c>
      <c r="G199" s="14">
        <f t="shared" si="26"/>
        <v>-1</v>
      </c>
      <c r="H199" s="14">
        <f t="shared" si="25"/>
        <v>-3.4246575342465752E-3</v>
      </c>
    </row>
    <row r="200" spans="1:8" ht="25.5" x14ac:dyDescent="0.2">
      <c r="A200" s="41"/>
      <c r="B200" s="12" t="s">
        <v>185</v>
      </c>
      <c r="C200" s="13">
        <v>0</v>
      </c>
      <c r="D200" s="13">
        <v>10</v>
      </c>
      <c r="E200" s="14" t="str">
        <f t="shared" si="23"/>
        <v/>
      </c>
      <c r="F200" s="14">
        <f t="shared" si="24"/>
        <v>6.8027210884353748E-2</v>
      </c>
      <c r="G200" s="14">
        <f t="shared" si="26"/>
        <v>1</v>
      </c>
      <c r="H200" s="14" t="str">
        <f t="shared" si="25"/>
        <v/>
      </c>
    </row>
    <row r="201" spans="1:8" x14ac:dyDescent="0.2">
      <c r="A201" s="41"/>
      <c r="B201" s="12" t="s">
        <v>186</v>
      </c>
      <c r="C201" s="13">
        <v>1</v>
      </c>
      <c r="D201" s="13">
        <v>1</v>
      </c>
      <c r="E201" s="14">
        <f t="shared" si="23"/>
        <v>3.4246575342465752E-3</v>
      </c>
      <c r="F201" s="14">
        <f t="shared" si="24"/>
        <v>6.8027210884353739E-3</v>
      </c>
      <c r="G201" s="14">
        <f t="shared" si="26"/>
        <v>0</v>
      </c>
      <c r="H201" s="14">
        <f t="shared" si="25"/>
        <v>0</v>
      </c>
    </row>
    <row r="202" spans="1:8" x14ac:dyDescent="0.2">
      <c r="A202" s="41"/>
      <c r="B202" s="12" t="s">
        <v>187</v>
      </c>
      <c r="C202" s="13">
        <v>0</v>
      </c>
      <c r="D202" s="13">
        <v>1</v>
      </c>
      <c r="E202" s="14" t="str">
        <f t="shared" si="23"/>
        <v/>
      </c>
      <c r="F202" s="14">
        <f t="shared" si="24"/>
        <v>6.8027210884353739E-3</v>
      </c>
      <c r="G202" s="14">
        <f t="shared" si="26"/>
        <v>1</v>
      </c>
      <c r="H202" s="14" t="str">
        <f t="shared" si="25"/>
        <v/>
      </c>
    </row>
    <row r="203" spans="1:8" x14ac:dyDescent="0.2">
      <c r="A203" s="41"/>
      <c r="B203" s="12" t="s">
        <v>188</v>
      </c>
      <c r="C203" s="13">
        <v>0</v>
      </c>
      <c r="D203" s="13">
        <v>1</v>
      </c>
      <c r="E203" s="14" t="str">
        <f t="shared" si="23"/>
        <v/>
      </c>
      <c r="F203" s="14">
        <f t="shared" si="24"/>
        <v>6.8027210884353739E-3</v>
      </c>
      <c r="G203" s="14">
        <f t="shared" si="26"/>
        <v>1</v>
      </c>
      <c r="H203" s="14" t="str">
        <f t="shared" si="25"/>
        <v/>
      </c>
    </row>
    <row r="204" spans="1:8" x14ac:dyDescent="0.2">
      <c r="A204" s="41"/>
      <c r="B204" s="12" t="s">
        <v>189</v>
      </c>
      <c r="C204" s="13">
        <v>3</v>
      </c>
      <c r="D204" s="13">
        <v>0</v>
      </c>
      <c r="E204" s="14">
        <f t="shared" si="23"/>
        <v>1.0273972602739725E-2</v>
      </c>
      <c r="F204" s="14" t="str">
        <f t="shared" si="24"/>
        <v/>
      </c>
      <c r="G204" s="14">
        <f t="shared" si="26"/>
        <v>-1</v>
      </c>
      <c r="H204" s="14">
        <f t="shared" si="25"/>
        <v>-1.0273972602739725E-2</v>
      </c>
    </row>
    <row r="205" spans="1:8" x14ac:dyDescent="0.2">
      <c r="A205" s="41"/>
      <c r="B205" s="12" t="s">
        <v>190</v>
      </c>
      <c r="C205" s="13">
        <v>0</v>
      </c>
      <c r="D205" s="13">
        <v>0</v>
      </c>
      <c r="E205" s="14" t="str">
        <f t="shared" ref="E205:E236" si="27">+IF(C205=0,"",C205/C$173)</f>
        <v/>
      </c>
      <c r="F205" s="14" t="str">
        <f t="shared" ref="F205:F236" si="28">+IF(D205=0,"",D205/D$173)</f>
        <v/>
      </c>
      <c r="G205" s="14" t="str">
        <f t="shared" si="26"/>
        <v xml:space="preserve"> </v>
      </c>
      <c r="H205" s="14" t="str">
        <f t="shared" ref="H205:H236" si="29">+IF(OR(AND(E205=""),(G205="")),"",E205*G205)</f>
        <v/>
      </c>
    </row>
    <row r="206" spans="1:8" x14ac:dyDescent="0.2">
      <c r="A206" s="41"/>
      <c r="B206" s="12" t="s">
        <v>191</v>
      </c>
      <c r="C206" s="13">
        <v>0</v>
      </c>
      <c r="D206" s="13">
        <v>0</v>
      </c>
      <c r="E206" s="14" t="str">
        <f t="shared" si="27"/>
        <v/>
      </c>
      <c r="F206" s="14" t="str">
        <f t="shared" si="28"/>
        <v/>
      </c>
      <c r="G206" s="14" t="str">
        <f t="shared" ref="G206:G237" si="30">+IF(AND(C206=0,D206=0)," ",IF(C206=0,1,IF(D206=0,-1,(D206-C206)/C206)))</f>
        <v xml:space="preserve"> </v>
      </c>
      <c r="H206" s="14" t="str">
        <f t="shared" si="29"/>
        <v/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9</v>
      </c>
      <c r="D208" s="13">
        <v>3</v>
      </c>
      <c r="E208" s="14">
        <f t="shared" si="27"/>
        <v>3.0821917808219176E-2</v>
      </c>
      <c r="F208" s="14">
        <f t="shared" si="28"/>
        <v>2.0408163265306121E-2</v>
      </c>
      <c r="G208" s="14">
        <f t="shared" si="30"/>
        <v>-0.66666666666666663</v>
      </c>
      <c r="H208" s="14">
        <f t="shared" si="29"/>
        <v>-2.0547945205479451E-2</v>
      </c>
    </row>
    <row r="209" spans="1:8" x14ac:dyDescent="0.2">
      <c r="A209" s="41"/>
      <c r="B209" s="12" t="s">
        <v>194</v>
      </c>
      <c r="C209" s="13">
        <v>0</v>
      </c>
      <c r="D209" s="13">
        <v>0</v>
      </c>
      <c r="E209" s="14" t="str">
        <f t="shared" si="27"/>
        <v/>
      </c>
      <c r="F209" s="14" t="str">
        <f t="shared" si="28"/>
        <v/>
      </c>
      <c r="G209" s="14" t="str">
        <f t="shared" si="30"/>
        <v xml:space="preserve"> </v>
      </c>
      <c r="H209" s="14" t="str">
        <f t="shared" si="29"/>
        <v/>
      </c>
    </row>
    <row r="210" spans="1:8" x14ac:dyDescent="0.2">
      <c r="A210" s="41"/>
      <c r="B210" s="12" t="s">
        <v>195</v>
      </c>
      <c r="C210" s="13">
        <v>0</v>
      </c>
      <c r="D210" s="13">
        <v>2</v>
      </c>
      <c r="E210" s="14" t="str">
        <f t="shared" si="27"/>
        <v/>
      </c>
      <c r="F210" s="14">
        <f t="shared" si="28"/>
        <v>1.3605442176870748E-2</v>
      </c>
      <c r="G210" s="14">
        <f t="shared" si="30"/>
        <v>1</v>
      </c>
      <c r="H210" s="14" t="str">
        <f t="shared" si="29"/>
        <v/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2</v>
      </c>
      <c r="D213" s="13">
        <v>11</v>
      </c>
      <c r="E213" s="14">
        <f t="shared" si="27"/>
        <v>6.8493150684931503E-3</v>
      </c>
      <c r="F213" s="14">
        <f t="shared" si="28"/>
        <v>7.4829931972789115E-2</v>
      </c>
      <c r="G213" s="14">
        <f t="shared" si="30"/>
        <v>4.5</v>
      </c>
      <c r="H213" s="14">
        <f t="shared" si="29"/>
        <v>3.0821917808219176E-2</v>
      </c>
    </row>
    <row r="214" spans="1:8" x14ac:dyDescent="0.2">
      <c r="A214" s="41"/>
      <c r="B214" s="12" t="s">
        <v>199</v>
      </c>
      <c r="C214" s="13">
        <v>1</v>
      </c>
      <c r="D214" s="13">
        <v>2</v>
      </c>
      <c r="E214" s="14">
        <f t="shared" si="27"/>
        <v>3.4246575342465752E-3</v>
      </c>
      <c r="F214" s="14">
        <f t="shared" si="28"/>
        <v>1.3605442176870748E-2</v>
      </c>
      <c r="G214" s="14">
        <f t="shared" si="30"/>
        <v>1</v>
      </c>
      <c r="H214" s="14">
        <f t="shared" si="29"/>
        <v>3.4246575342465752E-3</v>
      </c>
    </row>
    <row r="215" spans="1:8" ht="25.5" x14ac:dyDescent="0.2">
      <c r="A215" s="41"/>
      <c r="B215" s="12" t="s">
        <v>200</v>
      </c>
      <c r="C215" s="13">
        <v>0</v>
      </c>
      <c r="D215" s="13">
        <v>0</v>
      </c>
      <c r="E215" s="14" t="str">
        <f t="shared" si="27"/>
        <v/>
      </c>
      <c r="F215" s="14" t="str">
        <f t="shared" si="28"/>
        <v/>
      </c>
      <c r="G215" s="14" t="str">
        <f t="shared" si="30"/>
        <v xml:space="preserve"> 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4</v>
      </c>
      <c r="E218" s="14" t="str">
        <f t="shared" si="27"/>
        <v/>
      </c>
      <c r="F218" s="14">
        <f t="shared" si="28"/>
        <v>2.7210884353741496E-2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1</v>
      </c>
      <c r="D221" s="13">
        <v>0</v>
      </c>
      <c r="E221" s="14">
        <f t="shared" si="27"/>
        <v>3.4246575342465752E-3</v>
      </c>
      <c r="F221" s="14" t="str">
        <f t="shared" si="28"/>
        <v/>
      </c>
      <c r="G221" s="14">
        <f t="shared" si="30"/>
        <v>-1</v>
      </c>
      <c r="H221" s="14">
        <f t="shared" si="29"/>
        <v>-3.4246575342465752E-3</v>
      </c>
    </row>
    <row r="222" spans="1:8" x14ac:dyDescent="0.2">
      <c r="A222" s="41"/>
      <c r="B222" s="12" t="s">
        <v>207</v>
      </c>
      <c r="C222" s="13">
        <v>0</v>
      </c>
      <c r="D222" s="13">
        <v>5</v>
      </c>
      <c r="E222" s="14" t="str">
        <f t="shared" si="27"/>
        <v/>
      </c>
      <c r="F222" s="14">
        <f t="shared" si="28"/>
        <v>3.4013605442176874E-2</v>
      </c>
      <c r="G222" s="14">
        <f t="shared" si="30"/>
        <v>1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1</v>
      </c>
      <c r="D225" s="13">
        <v>0</v>
      </c>
      <c r="E225" s="14">
        <f t="shared" si="27"/>
        <v>3.4246575342465752E-3</v>
      </c>
      <c r="F225" s="14" t="str">
        <f t="shared" si="28"/>
        <v/>
      </c>
      <c r="G225" s="14">
        <f t="shared" si="30"/>
        <v>-1</v>
      </c>
      <c r="H225" s="14">
        <f t="shared" si="29"/>
        <v>-3.4246575342465752E-3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9</v>
      </c>
      <c r="E227" s="14" t="str">
        <f t="shared" si="27"/>
        <v/>
      </c>
      <c r="F227" s="14">
        <f t="shared" si="28"/>
        <v>6.1224489795918366E-2</v>
      </c>
      <c r="G227" s="14">
        <f t="shared" si="30"/>
        <v>1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0</v>
      </c>
      <c r="D228" s="13">
        <v>0</v>
      </c>
      <c r="E228" s="14" t="str">
        <f t="shared" si="27"/>
        <v/>
      </c>
      <c r="F228" s="14" t="str">
        <f t="shared" si="28"/>
        <v/>
      </c>
      <c r="G228" s="14" t="str">
        <f t="shared" si="30"/>
        <v xml:space="preserve"> 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0</v>
      </c>
      <c r="E230" s="14" t="str">
        <f t="shared" si="27"/>
        <v/>
      </c>
      <c r="F230" s="14" t="str">
        <f t="shared" si="28"/>
        <v/>
      </c>
      <c r="G230" s="14" t="str">
        <f t="shared" si="30"/>
        <v xml:space="preserve"> 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0</v>
      </c>
      <c r="E232" s="14" t="str">
        <f t="shared" si="27"/>
        <v/>
      </c>
      <c r="F232" s="14" t="str">
        <f t="shared" si="28"/>
        <v/>
      </c>
      <c r="G232" s="14" t="str">
        <f t="shared" si="30"/>
        <v xml:space="preserve"> 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0</v>
      </c>
      <c r="E233" s="14" t="str">
        <f t="shared" si="27"/>
        <v/>
      </c>
      <c r="F233" s="14" t="str">
        <f t="shared" si="28"/>
        <v/>
      </c>
      <c r="G233" s="14" t="str">
        <f t="shared" si="30"/>
        <v xml:space="preserve"> 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1</v>
      </c>
      <c r="D235" s="13">
        <v>0</v>
      </c>
      <c r="E235" s="14">
        <f t="shared" si="27"/>
        <v>3.4246575342465752E-3</v>
      </c>
      <c r="F235" s="14" t="str">
        <f t="shared" si="28"/>
        <v/>
      </c>
      <c r="G235" s="14">
        <f t="shared" si="30"/>
        <v>-1</v>
      </c>
      <c r="H235" s="14">
        <f t="shared" si="29"/>
        <v>-3.4246575342465752E-3</v>
      </c>
    </row>
    <row r="236" spans="1:8" ht="25.5" x14ac:dyDescent="0.2">
      <c r="A236" s="41"/>
      <c r="B236" s="12" t="s">
        <v>221</v>
      </c>
      <c r="C236" s="13">
        <v>0</v>
      </c>
      <c r="D236" s="13">
        <v>0</v>
      </c>
      <c r="E236" s="14" t="str">
        <f t="shared" si="27"/>
        <v/>
      </c>
      <c r="F236" s="14" t="str">
        <f t="shared" si="28"/>
        <v/>
      </c>
      <c r="G236" s="14" t="str">
        <f t="shared" si="30"/>
        <v xml:space="preserve"> </v>
      </c>
      <c r="H236" s="14" t="str">
        <f t="shared" si="29"/>
        <v/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0</v>
      </c>
      <c r="D238" s="13">
        <v>18</v>
      </c>
      <c r="E238" s="14" t="str">
        <f t="shared" si="31"/>
        <v/>
      </c>
      <c r="F238" s="14">
        <f t="shared" si="32"/>
        <v>0.12244897959183673</v>
      </c>
      <c r="G238" s="14">
        <f t="shared" ref="G238:G269" si="34">+IF(AND(C238=0,D238=0)," ",IF(C238=0,1,IF(D238=0,-1,(D238-C238)/C238)))</f>
        <v>1</v>
      </c>
      <c r="H238" s="14" t="str">
        <f t="shared" si="33"/>
        <v/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4</v>
      </c>
      <c r="D241" s="13">
        <v>0</v>
      </c>
      <c r="E241" s="14">
        <f t="shared" si="31"/>
        <v>1.3698630136986301E-2</v>
      </c>
      <c r="F241" s="14" t="str">
        <f t="shared" si="32"/>
        <v/>
      </c>
      <c r="G241" s="14">
        <f t="shared" si="34"/>
        <v>-1</v>
      </c>
      <c r="H241" s="14">
        <f t="shared" si="33"/>
        <v>-1.3698630136986301E-2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0</v>
      </c>
      <c r="D244" s="13">
        <v>0</v>
      </c>
      <c r="E244" s="14" t="str">
        <f t="shared" si="31"/>
        <v/>
      </c>
      <c r="F244" s="14" t="str">
        <f t="shared" si="32"/>
        <v/>
      </c>
      <c r="G244" s="14" t="str">
        <f t="shared" si="34"/>
        <v xml:space="preserve"> </v>
      </c>
      <c r="H244" s="14" t="str">
        <f t="shared" si="33"/>
        <v/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1</v>
      </c>
      <c r="E246" s="14" t="str">
        <f t="shared" si="31"/>
        <v/>
      </c>
      <c r="F246" s="14">
        <f t="shared" si="32"/>
        <v>6.8027210884353739E-3</v>
      </c>
      <c r="G246" s="14">
        <f t="shared" si="34"/>
        <v>1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31"/>
        <v/>
      </c>
      <c r="F248" s="14" t="str">
        <f t="shared" si="32"/>
        <v/>
      </c>
      <c r="G248" s="14" t="str">
        <f t="shared" si="34"/>
        <v xml:space="preserve"> 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0</v>
      </c>
      <c r="E250" s="14" t="str">
        <f t="shared" si="31"/>
        <v/>
      </c>
      <c r="F250" s="14" t="str">
        <f t="shared" si="32"/>
        <v/>
      </c>
      <c r="G250" s="14" t="str">
        <f t="shared" si="34"/>
        <v xml:space="preserve"> 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1</v>
      </c>
      <c r="D259" s="13">
        <v>0</v>
      </c>
      <c r="E259" s="14">
        <f t="shared" si="31"/>
        <v>3.4246575342465752E-3</v>
      </c>
      <c r="F259" s="14" t="str">
        <f t="shared" si="32"/>
        <v/>
      </c>
      <c r="G259" s="14">
        <f t="shared" si="34"/>
        <v>-1</v>
      </c>
      <c r="H259" s="14">
        <f t="shared" si="33"/>
        <v>-3.4246575342465752E-3</v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0</v>
      </c>
      <c r="D262" s="13">
        <v>0</v>
      </c>
      <c r="E262" s="14" t="str">
        <f t="shared" si="31"/>
        <v/>
      </c>
      <c r="F262" s="14" t="str">
        <f t="shared" si="32"/>
        <v/>
      </c>
      <c r="G262" s="14" t="str">
        <f t="shared" si="34"/>
        <v xml:space="preserve"> 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7</v>
      </c>
      <c r="D264" s="13">
        <v>0</v>
      </c>
      <c r="E264" s="14">
        <f t="shared" si="31"/>
        <v>2.3972602739726026E-2</v>
      </c>
      <c r="F264" s="14" t="str">
        <f t="shared" si="32"/>
        <v/>
      </c>
      <c r="G264" s="14">
        <f t="shared" si="34"/>
        <v>-1</v>
      </c>
      <c r="H264" s="14">
        <f t="shared" si="33"/>
        <v>-2.3972602739726026E-2</v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2</v>
      </c>
      <c r="D275" s="13">
        <v>1</v>
      </c>
      <c r="E275" s="14">
        <f t="shared" si="35"/>
        <v>6.8493150684931503E-3</v>
      </c>
      <c r="F275" s="14">
        <f t="shared" si="36"/>
        <v>6.8027210884353739E-3</v>
      </c>
      <c r="G275" s="14">
        <f t="shared" si="38"/>
        <v>-0.5</v>
      </c>
      <c r="H275" s="14">
        <f t="shared" si="37"/>
        <v>-3.4246575342465752E-3</v>
      </c>
    </row>
    <row r="276" spans="1:8" ht="25.5" x14ac:dyDescent="0.2">
      <c r="A276" s="41"/>
      <c r="B276" s="12" t="s">
        <v>260</v>
      </c>
      <c r="C276" s="13">
        <v>8</v>
      </c>
      <c r="D276" s="13">
        <v>3</v>
      </c>
      <c r="E276" s="14">
        <f t="shared" si="35"/>
        <v>2.7397260273972601E-2</v>
      </c>
      <c r="F276" s="14">
        <f t="shared" si="36"/>
        <v>2.0408163265306121E-2</v>
      </c>
      <c r="G276" s="14">
        <f t="shared" si="38"/>
        <v>-0.625</v>
      </c>
      <c r="H276" s="14">
        <f t="shared" si="37"/>
        <v>-1.7123287671232876E-2</v>
      </c>
    </row>
    <row r="277" spans="1:8" x14ac:dyDescent="0.2">
      <c r="A277" s="41"/>
      <c r="B277" s="12" t="s">
        <v>261</v>
      </c>
      <c r="C277" s="13">
        <v>2</v>
      </c>
      <c r="D277" s="13">
        <v>0</v>
      </c>
      <c r="E277" s="14">
        <f t="shared" si="35"/>
        <v>6.8493150684931503E-3</v>
      </c>
      <c r="F277" s="14" t="str">
        <f t="shared" si="36"/>
        <v/>
      </c>
      <c r="G277" s="14">
        <f t="shared" si="38"/>
        <v>-1</v>
      </c>
      <c r="H277" s="14">
        <f t="shared" si="37"/>
        <v>-6.8493150684931503E-3</v>
      </c>
    </row>
    <row r="278" spans="1:8" x14ac:dyDescent="0.2">
      <c r="A278" s="41"/>
      <c r="B278" s="12" t="s">
        <v>262</v>
      </c>
      <c r="C278" s="13">
        <v>2</v>
      </c>
      <c r="D278" s="13">
        <v>0</v>
      </c>
      <c r="E278" s="14">
        <f t="shared" si="35"/>
        <v>6.8493150684931503E-3</v>
      </c>
      <c r="F278" s="14" t="str">
        <f t="shared" si="36"/>
        <v/>
      </c>
      <c r="G278" s="14">
        <f t="shared" si="38"/>
        <v>-1</v>
      </c>
      <c r="H278" s="14">
        <f t="shared" si="37"/>
        <v>-6.8493150684931503E-3</v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7</v>
      </c>
      <c r="D280" s="13">
        <v>0</v>
      </c>
      <c r="E280" s="14">
        <f t="shared" si="35"/>
        <v>2.3972602739726026E-2</v>
      </c>
      <c r="F280" s="14" t="str">
        <f t="shared" si="36"/>
        <v/>
      </c>
      <c r="G280" s="14">
        <f t="shared" si="38"/>
        <v>-1</v>
      </c>
      <c r="H280" s="14">
        <f t="shared" si="37"/>
        <v>-2.3972602739726026E-2</v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13</v>
      </c>
      <c r="D282" s="13">
        <v>0</v>
      </c>
      <c r="E282" s="14">
        <f t="shared" si="35"/>
        <v>4.4520547945205477E-2</v>
      </c>
      <c r="F282" s="14" t="str">
        <f t="shared" si="36"/>
        <v/>
      </c>
      <c r="G282" s="14">
        <f t="shared" si="38"/>
        <v>-1</v>
      </c>
      <c r="H282" s="14">
        <f t="shared" si="37"/>
        <v>-4.4520547945205477E-2</v>
      </c>
    </row>
    <row r="283" spans="1:8" x14ac:dyDescent="0.2">
      <c r="A283" s="41"/>
      <c r="B283" s="12" t="s">
        <v>267</v>
      </c>
      <c r="C283" s="13">
        <v>1</v>
      </c>
      <c r="D283" s="13">
        <v>0</v>
      </c>
      <c r="E283" s="14">
        <f t="shared" si="35"/>
        <v>3.4246575342465752E-3</v>
      </c>
      <c r="F283" s="14" t="str">
        <f t="shared" si="36"/>
        <v/>
      </c>
      <c r="G283" s="14">
        <f t="shared" si="38"/>
        <v>-1</v>
      </c>
      <c r="H283" s="14">
        <f t="shared" si="37"/>
        <v>-3.4246575342465752E-3</v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0</v>
      </c>
      <c r="D288" s="13">
        <v>0</v>
      </c>
      <c r="E288" s="14" t="str">
        <f t="shared" si="35"/>
        <v/>
      </c>
      <c r="F288" s="14" t="str">
        <f t="shared" si="36"/>
        <v/>
      </c>
      <c r="G288" s="14" t="str">
        <f t="shared" si="38"/>
        <v xml:space="preserve"> </v>
      </c>
      <c r="H288" s="14" t="str">
        <f t="shared" si="37"/>
        <v/>
      </c>
    </row>
    <row r="289" spans="1:8" x14ac:dyDescent="0.2">
      <c r="A289" s="41"/>
      <c r="B289" s="12" t="s">
        <v>273</v>
      </c>
      <c r="C289" s="13">
        <v>177</v>
      </c>
      <c r="D289" s="13">
        <v>45</v>
      </c>
      <c r="E289" s="14">
        <f t="shared" si="35"/>
        <v>0.60616438356164382</v>
      </c>
      <c r="F289" s="14">
        <f t="shared" si="36"/>
        <v>0.30612244897959184</v>
      </c>
      <c r="G289" s="14">
        <f t="shared" si="38"/>
        <v>-0.74576271186440679</v>
      </c>
      <c r="H289" s="14">
        <f t="shared" si="37"/>
        <v>-0.45205479452054792</v>
      </c>
    </row>
    <row r="290" spans="1:8" x14ac:dyDescent="0.2">
      <c r="A290" s="41"/>
      <c r="B290" s="12" t="s">
        <v>274</v>
      </c>
      <c r="C290" s="13">
        <v>0</v>
      </c>
      <c r="D290" s="13">
        <v>0</v>
      </c>
      <c r="E290" s="14" t="str">
        <f t="shared" si="35"/>
        <v/>
      </c>
      <c r="F290" s="14" t="str">
        <f t="shared" si="36"/>
        <v/>
      </c>
      <c r="G290" s="14" t="str">
        <f t="shared" si="38"/>
        <v xml:space="preserve"> 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0</v>
      </c>
      <c r="D291" s="13">
        <v>0</v>
      </c>
      <c r="E291" s="14" t="str">
        <f t="shared" si="35"/>
        <v/>
      </c>
      <c r="F291" s="14" t="str">
        <f t="shared" si="36"/>
        <v/>
      </c>
      <c r="G291" s="14" t="str">
        <f t="shared" si="38"/>
        <v xml:space="preserve"> 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0</v>
      </c>
      <c r="D293" s="13">
        <v>0</v>
      </c>
      <c r="E293" s="14" t="str">
        <f t="shared" si="35"/>
        <v/>
      </c>
      <c r="F293" s="14" t="str">
        <f t="shared" si="36"/>
        <v/>
      </c>
      <c r="G293" s="14" t="str">
        <f t="shared" si="38"/>
        <v xml:space="preserve"> </v>
      </c>
      <c r="H293" s="14" t="str">
        <f t="shared" si="37"/>
        <v/>
      </c>
    </row>
    <row r="294" spans="1:8" x14ac:dyDescent="0.2">
      <c r="A294" s="41"/>
      <c r="B294" s="12" t="s">
        <v>278</v>
      </c>
      <c r="C294" s="13">
        <v>2</v>
      </c>
      <c r="D294" s="13">
        <v>0</v>
      </c>
      <c r="E294" s="14">
        <f t="shared" si="35"/>
        <v>6.8493150684931503E-3</v>
      </c>
      <c r="F294" s="14" t="str">
        <f t="shared" si="36"/>
        <v/>
      </c>
      <c r="G294" s="14">
        <f t="shared" si="38"/>
        <v>-1</v>
      </c>
      <c r="H294" s="14">
        <f t="shared" si="37"/>
        <v>-6.8493150684931503E-3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0</v>
      </c>
      <c r="E300" s="14" t="str">
        <f t="shared" si="35"/>
        <v/>
      </c>
      <c r="F300" s="14" t="str">
        <f t="shared" si="36"/>
        <v/>
      </c>
      <c r="G300" s="14" t="str">
        <f t="shared" si="38"/>
        <v xml:space="preserve"> 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0</v>
      </c>
      <c r="D301" s="13">
        <v>0</v>
      </c>
      <c r="E301" s="14" t="str">
        <f t="shared" ref="E301:E332" si="39">+IF(C301=0,"",C301/C$173)</f>
        <v/>
      </c>
      <c r="F301" s="14" t="str">
        <f t="shared" ref="F301:F332" si="40">+IF(D301=0,"",D301/D$173)</f>
        <v/>
      </c>
      <c r="G301" s="14" t="str">
        <f t="shared" si="38"/>
        <v xml:space="preserve"> 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0</v>
      </c>
      <c r="D302" s="13">
        <v>0</v>
      </c>
      <c r="E302" s="14" t="str">
        <f t="shared" si="39"/>
        <v/>
      </c>
      <c r="F302" s="14" t="str">
        <f t="shared" si="40"/>
        <v/>
      </c>
      <c r="G302" s="14" t="str">
        <f t="shared" ref="G302:G333" si="42">+IF(AND(C302=0,D302=0)," ",IF(C302=0,1,IF(D302=0,-1,(D302-C302)/C302)))</f>
        <v xml:space="preserve"> </v>
      </c>
      <c r="H302" s="14" t="str">
        <f t="shared" si="41"/>
        <v/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0</v>
      </c>
      <c r="D305" s="13">
        <v>0</v>
      </c>
      <c r="E305" s="14" t="str">
        <f t="shared" si="39"/>
        <v/>
      </c>
      <c r="F305" s="14" t="str">
        <f t="shared" si="40"/>
        <v/>
      </c>
      <c r="G305" s="14" t="str">
        <f t="shared" si="42"/>
        <v xml:space="preserve"> </v>
      </c>
      <c r="H305" s="14" t="str">
        <f t="shared" si="41"/>
        <v/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0</v>
      </c>
      <c r="D308" s="13">
        <v>0</v>
      </c>
      <c r="E308" s="14" t="str">
        <f t="shared" si="39"/>
        <v/>
      </c>
      <c r="F308" s="14" t="str">
        <f t="shared" si="40"/>
        <v/>
      </c>
      <c r="G308" s="14" t="str">
        <f t="shared" si="42"/>
        <v xml:space="preserve"> </v>
      </c>
      <c r="H308" s="14" t="str">
        <f t="shared" si="41"/>
        <v/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0</v>
      </c>
      <c r="D313" s="13">
        <v>0</v>
      </c>
      <c r="E313" s="14" t="str">
        <f t="shared" si="39"/>
        <v/>
      </c>
      <c r="F313" s="14" t="str">
        <f t="shared" si="40"/>
        <v/>
      </c>
      <c r="G313" s="14" t="str">
        <f t="shared" si="42"/>
        <v xml:space="preserve"> </v>
      </c>
      <c r="H313" s="14" t="str">
        <f t="shared" si="41"/>
        <v/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1</v>
      </c>
      <c r="D315" s="13">
        <v>1</v>
      </c>
      <c r="E315" s="14">
        <f t="shared" si="39"/>
        <v>3.4246575342465752E-3</v>
      </c>
      <c r="F315" s="14">
        <f t="shared" si="40"/>
        <v>6.8027210884353739E-3</v>
      </c>
      <c r="G315" s="14">
        <f t="shared" si="42"/>
        <v>0</v>
      </c>
      <c r="H315" s="14">
        <f t="shared" si="41"/>
        <v>0</v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0</v>
      </c>
      <c r="D317" s="13">
        <v>0</v>
      </c>
      <c r="E317" s="14" t="str">
        <f t="shared" si="39"/>
        <v/>
      </c>
      <c r="F317" s="14" t="str">
        <f t="shared" si="40"/>
        <v/>
      </c>
      <c r="G317" s="14" t="str">
        <f t="shared" si="42"/>
        <v xml:space="preserve"> </v>
      </c>
      <c r="H317" s="14" t="str">
        <f t="shared" si="41"/>
        <v/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20</v>
      </c>
      <c r="D319" s="13">
        <v>0</v>
      </c>
      <c r="E319" s="14">
        <f t="shared" si="39"/>
        <v>6.8493150684931503E-2</v>
      </c>
      <c r="F319" s="14" t="str">
        <f t="shared" si="40"/>
        <v/>
      </c>
      <c r="G319" s="14">
        <f t="shared" si="42"/>
        <v>-1</v>
      </c>
      <c r="H319" s="14">
        <f t="shared" si="41"/>
        <v>-6.8493150684931503E-2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0</v>
      </c>
      <c r="D321" s="13">
        <v>0</v>
      </c>
      <c r="E321" s="14" t="str">
        <f t="shared" si="39"/>
        <v/>
      </c>
      <c r="F321" s="14" t="str">
        <f t="shared" si="40"/>
        <v/>
      </c>
      <c r="G321" s="14" t="str">
        <f t="shared" si="42"/>
        <v xml:space="preserve"> </v>
      </c>
      <c r="H321" s="14" t="str">
        <f t="shared" si="41"/>
        <v/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0</v>
      </c>
      <c r="D324" s="13">
        <v>0</v>
      </c>
      <c r="E324" s="14" t="str">
        <f t="shared" si="39"/>
        <v/>
      </c>
      <c r="F324" s="14" t="str">
        <f t="shared" si="40"/>
        <v/>
      </c>
      <c r="G324" s="14" t="str">
        <f t="shared" si="42"/>
        <v xml:space="preserve"> </v>
      </c>
      <c r="H324" s="14" t="str">
        <f t="shared" si="41"/>
        <v/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0</v>
      </c>
      <c r="D328" s="13">
        <v>0</v>
      </c>
      <c r="E328" s="14" t="str">
        <f t="shared" si="39"/>
        <v/>
      </c>
      <c r="F328" s="14" t="str">
        <f t="shared" si="40"/>
        <v/>
      </c>
      <c r="G328" s="14" t="str">
        <f t="shared" si="42"/>
        <v xml:space="preserve"> </v>
      </c>
      <c r="H328" s="14" t="str">
        <f t="shared" si="41"/>
        <v/>
      </c>
    </row>
    <row r="329" spans="1:8" x14ac:dyDescent="0.2">
      <c r="A329" s="41"/>
      <c r="B329" s="12" t="s">
        <v>313</v>
      </c>
      <c r="C329" s="13">
        <v>0</v>
      </c>
      <c r="D329" s="13">
        <v>0</v>
      </c>
      <c r="E329" s="14" t="str">
        <f t="shared" si="39"/>
        <v/>
      </c>
      <c r="F329" s="14" t="str">
        <f t="shared" si="40"/>
        <v/>
      </c>
      <c r="G329" s="14" t="str">
        <f t="shared" si="42"/>
        <v xml:space="preserve"> 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6</v>
      </c>
      <c r="E338" s="14" t="str">
        <f t="shared" si="43"/>
        <v/>
      </c>
      <c r="F338" s="14">
        <f t="shared" si="44"/>
        <v>4.0816326530612242E-2</v>
      </c>
      <c r="G338" s="14">
        <f t="shared" si="46"/>
        <v>1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388</v>
      </c>
      <c r="D349" s="17">
        <f>SUM(D350:D576)</f>
        <v>253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-0.34793814432989689</v>
      </c>
      <c r="H349" s="18">
        <f t="shared" ref="H349:H412" si="49">+IF(OR(AND(E349=""),(G349="")),"",E349*G349)</f>
        <v>-0.34793814432989689</v>
      </c>
    </row>
    <row r="350" spans="1:8" x14ac:dyDescent="0.2">
      <c r="A350" s="41"/>
      <c r="B350" s="12" t="s">
        <v>328</v>
      </c>
      <c r="C350" s="13">
        <v>3</v>
      </c>
      <c r="D350" s="13">
        <v>1</v>
      </c>
      <c r="E350" s="14">
        <f t="shared" si="47"/>
        <v>7.7319587628865982E-3</v>
      </c>
      <c r="F350" s="14">
        <f t="shared" si="48"/>
        <v>3.952569169960474E-3</v>
      </c>
      <c r="G350" s="14">
        <f t="shared" ref="G350:G413" si="50">+IF(AND(C350=0,D350=0)," ",IF(C350=0,1,IF(D350=0,-1,(D350-C350)/C350)))</f>
        <v>-0.66666666666666663</v>
      </c>
      <c r="H350" s="14">
        <f t="shared" si="49"/>
        <v>-5.1546391752577319E-3</v>
      </c>
    </row>
    <row r="351" spans="1:8" x14ac:dyDescent="0.2">
      <c r="A351" s="41"/>
      <c r="B351" s="12" t="s">
        <v>329</v>
      </c>
      <c r="C351" s="13">
        <v>5</v>
      </c>
      <c r="D351" s="13">
        <v>0</v>
      </c>
      <c r="E351" s="14">
        <f t="shared" si="47"/>
        <v>1.2886597938144329E-2</v>
      </c>
      <c r="F351" s="14" t="str">
        <f t="shared" si="48"/>
        <v/>
      </c>
      <c r="G351" s="14">
        <f t="shared" si="50"/>
        <v>-1</v>
      </c>
      <c r="H351" s="14">
        <f t="shared" si="49"/>
        <v>-1.2886597938144329E-2</v>
      </c>
    </row>
    <row r="352" spans="1:8" x14ac:dyDescent="0.2">
      <c r="A352" s="41"/>
      <c r="B352" s="12" t="s">
        <v>330</v>
      </c>
      <c r="C352" s="13">
        <v>0</v>
      </c>
      <c r="D352" s="13">
        <v>0</v>
      </c>
      <c r="E352" s="14" t="str">
        <f t="shared" si="47"/>
        <v/>
      </c>
      <c r="F352" s="14" t="str">
        <f t="shared" si="48"/>
        <v/>
      </c>
      <c r="G352" s="14" t="str">
        <f t="shared" si="50"/>
        <v xml:space="preserve"> </v>
      </c>
      <c r="H352" s="14" t="str">
        <f t="shared" si="49"/>
        <v/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9</v>
      </c>
      <c r="D355" s="13">
        <v>1</v>
      </c>
      <c r="E355" s="14">
        <f t="shared" si="47"/>
        <v>2.3195876288659795E-2</v>
      </c>
      <c r="F355" s="14">
        <f t="shared" si="48"/>
        <v>3.952569169960474E-3</v>
      </c>
      <c r="G355" s="14">
        <f t="shared" si="50"/>
        <v>-0.88888888888888884</v>
      </c>
      <c r="H355" s="14">
        <f t="shared" si="49"/>
        <v>-2.0618556701030927E-2</v>
      </c>
    </row>
    <row r="356" spans="1:8" x14ac:dyDescent="0.2">
      <c r="A356" s="41"/>
      <c r="B356" s="12" t="s">
        <v>334</v>
      </c>
      <c r="C356" s="13">
        <v>3</v>
      </c>
      <c r="D356" s="13">
        <v>0</v>
      </c>
      <c r="E356" s="14">
        <f t="shared" si="47"/>
        <v>7.7319587628865982E-3</v>
      </c>
      <c r="F356" s="14" t="str">
        <f t="shared" si="48"/>
        <v/>
      </c>
      <c r="G356" s="14">
        <f t="shared" si="50"/>
        <v>-1</v>
      </c>
      <c r="H356" s="14">
        <f t="shared" si="49"/>
        <v>-7.7319587628865982E-3</v>
      </c>
    </row>
    <row r="357" spans="1:8" x14ac:dyDescent="0.2">
      <c r="A357" s="41"/>
      <c r="B357" s="12" t="s">
        <v>335</v>
      </c>
      <c r="C357" s="13">
        <v>0</v>
      </c>
      <c r="D357" s="13">
        <v>0</v>
      </c>
      <c r="E357" s="14" t="str">
        <f t="shared" si="47"/>
        <v/>
      </c>
      <c r="F357" s="14" t="str">
        <f t="shared" si="48"/>
        <v/>
      </c>
      <c r="G357" s="14" t="str">
        <f t="shared" si="50"/>
        <v xml:space="preserve"> </v>
      </c>
      <c r="H357" s="14" t="str">
        <f t="shared" si="49"/>
        <v/>
      </c>
    </row>
    <row r="358" spans="1:8" x14ac:dyDescent="0.2">
      <c r="A358" s="41"/>
      <c r="B358" s="12" t="s">
        <v>336</v>
      </c>
      <c r="C358" s="13">
        <v>0</v>
      </c>
      <c r="D358" s="13">
        <v>1</v>
      </c>
      <c r="E358" s="14" t="str">
        <f t="shared" si="47"/>
        <v/>
      </c>
      <c r="F358" s="14">
        <f t="shared" si="48"/>
        <v>3.952569169960474E-3</v>
      </c>
      <c r="G358" s="14">
        <f t="shared" si="50"/>
        <v>1</v>
      </c>
      <c r="H358" s="14" t="str">
        <f t="shared" si="49"/>
        <v/>
      </c>
    </row>
    <row r="359" spans="1:8" x14ac:dyDescent="0.2">
      <c r="A359" s="41"/>
      <c r="B359" s="12" t="s">
        <v>337</v>
      </c>
      <c r="C359" s="13">
        <v>0</v>
      </c>
      <c r="D359" s="13">
        <v>0</v>
      </c>
      <c r="E359" s="14" t="str">
        <f t="shared" si="47"/>
        <v/>
      </c>
      <c r="F359" s="14" t="str">
        <f t="shared" si="48"/>
        <v/>
      </c>
      <c r="G359" s="14" t="str">
        <f t="shared" si="50"/>
        <v xml:space="preserve"> </v>
      </c>
      <c r="H359" s="14" t="str">
        <f t="shared" si="49"/>
        <v/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38</v>
      </c>
      <c r="D361" s="13">
        <v>61</v>
      </c>
      <c r="E361" s="14">
        <f t="shared" si="47"/>
        <v>9.7938144329896906E-2</v>
      </c>
      <c r="F361" s="14">
        <f t="shared" si="48"/>
        <v>0.24110671936758893</v>
      </c>
      <c r="G361" s="14">
        <f t="shared" si="50"/>
        <v>0.60526315789473684</v>
      </c>
      <c r="H361" s="14">
        <f t="shared" si="49"/>
        <v>5.9278350515463915E-2</v>
      </c>
    </row>
    <row r="362" spans="1:8" x14ac:dyDescent="0.2">
      <c r="A362" s="41"/>
      <c r="B362" s="12" t="s">
        <v>340</v>
      </c>
      <c r="C362" s="13">
        <v>10</v>
      </c>
      <c r="D362" s="13">
        <v>2</v>
      </c>
      <c r="E362" s="14">
        <f t="shared" si="47"/>
        <v>2.5773195876288658E-2</v>
      </c>
      <c r="F362" s="14">
        <f t="shared" si="48"/>
        <v>7.9051383399209481E-3</v>
      </c>
      <c r="G362" s="14">
        <f t="shared" si="50"/>
        <v>-0.8</v>
      </c>
      <c r="H362" s="14">
        <f t="shared" si="49"/>
        <v>-2.0618556701030927E-2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2</v>
      </c>
      <c r="D364" s="13">
        <v>3</v>
      </c>
      <c r="E364" s="14">
        <f t="shared" si="47"/>
        <v>5.1546391752577319E-3</v>
      </c>
      <c r="F364" s="14">
        <f t="shared" si="48"/>
        <v>1.1857707509881422E-2</v>
      </c>
      <c r="G364" s="14">
        <f t="shared" si="50"/>
        <v>0.5</v>
      </c>
      <c r="H364" s="14">
        <f t="shared" si="49"/>
        <v>2.5773195876288659E-3</v>
      </c>
    </row>
    <row r="365" spans="1:8" x14ac:dyDescent="0.2">
      <c r="A365" s="41"/>
      <c r="B365" s="12" t="s">
        <v>343</v>
      </c>
      <c r="C365" s="13">
        <v>0</v>
      </c>
      <c r="D365" s="13">
        <v>0</v>
      </c>
      <c r="E365" s="14" t="str">
        <f t="shared" si="47"/>
        <v/>
      </c>
      <c r="F365" s="14" t="str">
        <f t="shared" si="48"/>
        <v/>
      </c>
      <c r="G365" s="14" t="str">
        <f t="shared" si="50"/>
        <v xml:space="preserve"> </v>
      </c>
      <c r="H365" s="14" t="str">
        <f t="shared" si="49"/>
        <v/>
      </c>
    </row>
    <row r="366" spans="1:8" x14ac:dyDescent="0.2">
      <c r="A366" s="41"/>
      <c r="B366" s="12" t="s">
        <v>344</v>
      </c>
      <c r="C366" s="13">
        <v>0</v>
      </c>
      <c r="D366" s="13">
        <v>0</v>
      </c>
      <c r="E366" s="14" t="str">
        <f t="shared" si="47"/>
        <v/>
      </c>
      <c r="F366" s="14" t="str">
        <f t="shared" si="48"/>
        <v/>
      </c>
      <c r="G366" s="14" t="str">
        <f t="shared" si="50"/>
        <v xml:space="preserve"> 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4</v>
      </c>
      <c r="D369" s="13">
        <v>1</v>
      </c>
      <c r="E369" s="14">
        <f t="shared" si="47"/>
        <v>1.0309278350515464E-2</v>
      </c>
      <c r="F369" s="14">
        <f t="shared" si="48"/>
        <v>3.952569169960474E-3</v>
      </c>
      <c r="G369" s="14">
        <f t="shared" si="50"/>
        <v>-0.75</v>
      </c>
      <c r="H369" s="14">
        <f t="shared" si="49"/>
        <v>-7.7319587628865982E-3</v>
      </c>
    </row>
    <row r="370" spans="1:8" x14ac:dyDescent="0.2">
      <c r="A370" s="41"/>
      <c r="B370" s="12" t="s">
        <v>348</v>
      </c>
      <c r="C370" s="13">
        <v>0</v>
      </c>
      <c r="D370" s="13">
        <v>0</v>
      </c>
      <c r="E370" s="14" t="str">
        <f t="shared" si="47"/>
        <v/>
      </c>
      <c r="F370" s="14" t="str">
        <f t="shared" si="48"/>
        <v/>
      </c>
      <c r="G370" s="14" t="str">
        <f t="shared" si="50"/>
        <v xml:space="preserve"> </v>
      </c>
      <c r="H370" s="14" t="str">
        <f t="shared" si="49"/>
        <v/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0</v>
      </c>
      <c r="D372" s="13">
        <v>1</v>
      </c>
      <c r="E372" s="14" t="str">
        <f t="shared" si="47"/>
        <v/>
      </c>
      <c r="F372" s="14">
        <f t="shared" si="48"/>
        <v>3.952569169960474E-3</v>
      </c>
      <c r="G372" s="14">
        <f t="shared" si="50"/>
        <v>1</v>
      </c>
      <c r="H372" s="14" t="str">
        <f t="shared" si="49"/>
        <v/>
      </c>
    </row>
    <row r="373" spans="1:8" x14ac:dyDescent="0.2">
      <c r="A373" s="41"/>
      <c r="B373" s="12" t="s">
        <v>351</v>
      </c>
      <c r="C373" s="13">
        <v>20</v>
      </c>
      <c r="D373" s="13">
        <v>5</v>
      </c>
      <c r="E373" s="14">
        <f t="shared" si="47"/>
        <v>5.1546391752577317E-2</v>
      </c>
      <c r="F373" s="14">
        <f t="shared" si="48"/>
        <v>1.9762845849802372E-2</v>
      </c>
      <c r="G373" s="14">
        <f t="shared" si="50"/>
        <v>-0.75</v>
      </c>
      <c r="H373" s="14">
        <f t="shared" si="49"/>
        <v>-3.8659793814432991E-2</v>
      </c>
    </row>
    <row r="374" spans="1:8" x14ac:dyDescent="0.2">
      <c r="A374" s="41"/>
      <c r="B374" s="12" t="s">
        <v>352</v>
      </c>
      <c r="C374" s="13">
        <v>2</v>
      </c>
      <c r="D374" s="13">
        <v>1</v>
      </c>
      <c r="E374" s="14">
        <f t="shared" si="47"/>
        <v>5.1546391752577319E-3</v>
      </c>
      <c r="F374" s="14">
        <f t="shared" si="48"/>
        <v>3.952569169960474E-3</v>
      </c>
      <c r="G374" s="14">
        <f t="shared" si="50"/>
        <v>-0.5</v>
      </c>
      <c r="H374" s="14">
        <f t="shared" si="49"/>
        <v>-2.5773195876288659E-3</v>
      </c>
    </row>
    <row r="375" spans="1:8" x14ac:dyDescent="0.2">
      <c r="A375" s="41"/>
      <c r="B375" s="12" t="s">
        <v>353</v>
      </c>
      <c r="C375" s="13">
        <v>0</v>
      </c>
      <c r="D375" s="13">
        <v>0</v>
      </c>
      <c r="E375" s="14" t="str">
        <f t="shared" si="47"/>
        <v/>
      </c>
      <c r="F375" s="14" t="str">
        <f t="shared" si="48"/>
        <v/>
      </c>
      <c r="G375" s="14" t="str">
        <f t="shared" si="50"/>
        <v xml:space="preserve"> 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0</v>
      </c>
      <c r="D378" s="13">
        <v>0</v>
      </c>
      <c r="E378" s="14" t="str">
        <f t="shared" si="47"/>
        <v/>
      </c>
      <c r="F378" s="14" t="str">
        <f t="shared" si="48"/>
        <v/>
      </c>
      <c r="G378" s="14" t="str">
        <f t="shared" si="50"/>
        <v xml:space="preserve"> 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1</v>
      </c>
      <c r="D379" s="13">
        <v>0</v>
      </c>
      <c r="E379" s="14">
        <f t="shared" si="47"/>
        <v>2.5773195876288659E-3</v>
      </c>
      <c r="F379" s="14" t="str">
        <f t="shared" si="48"/>
        <v/>
      </c>
      <c r="G379" s="14">
        <f t="shared" si="50"/>
        <v>-1</v>
      </c>
      <c r="H379" s="14">
        <f t="shared" si="49"/>
        <v>-2.5773195876288659E-3</v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0</v>
      </c>
      <c r="E380" s="14" t="str">
        <f t="shared" si="47"/>
        <v/>
      </c>
      <c r="F380" s="14" t="str">
        <f t="shared" si="48"/>
        <v/>
      </c>
      <c r="G380" s="14" t="str">
        <f t="shared" si="50"/>
        <v xml:space="preserve"> 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0</v>
      </c>
      <c r="D382" s="13">
        <v>0</v>
      </c>
      <c r="E382" s="14" t="str">
        <f t="shared" si="47"/>
        <v/>
      </c>
      <c r="F382" s="14" t="str">
        <f t="shared" si="48"/>
        <v/>
      </c>
      <c r="G382" s="14" t="str">
        <f t="shared" si="50"/>
        <v xml:space="preserve"> </v>
      </c>
      <c r="H382" s="14" t="str">
        <f t="shared" si="49"/>
        <v/>
      </c>
    </row>
    <row r="383" spans="1:8" ht="25.5" x14ac:dyDescent="0.2">
      <c r="A383" s="41"/>
      <c r="B383" s="12" t="s">
        <v>361</v>
      </c>
      <c r="C383" s="13">
        <v>1</v>
      </c>
      <c r="D383" s="13">
        <v>0</v>
      </c>
      <c r="E383" s="14">
        <f t="shared" si="47"/>
        <v>2.5773195876288659E-3</v>
      </c>
      <c r="F383" s="14" t="str">
        <f t="shared" si="48"/>
        <v/>
      </c>
      <c r="G383" s="14">
        <f t="shared" si="50"/>
        <v>-1</v>
      </c>
      <c r="H383" s="14">
        <f t="shared" si="49"/>
        <v>-2.5773195876288659E-3</v>
      </c>
    </row>
    <row r="384" spans="1:8" x14ac:dyDescent="0.2">
      <c r="A384" s="41"/>
      <c r="B384" s="12" t="s">
        <v>362</v>
      </c>
      <c r="C384" s="13">
        <v>0</v>
      </c>
      <c r="D384" s="13">
        <v>25</v>
      </c>
      <c r="E384" s="14" t="str">
        <f t="shared" si="47"/>
        <v/>
      </c>
      <c r="F384" s="14">
        <f t="shared" si="48"/>
        <v>9.8814229249011856E-2</v>
      </c>
      <c r="G384" s="14">
        <f t="shared" si="50"/>
        <v>1</v>
      </c>
      <c r="H384" s="14" t="str">
        <f t="shared" si="49"/>
        <v/>
      </c>
    </row>
    <row r="385" spans="1:8" x14ac:dyDescent="0.2">
      <c r="A385" s="41"/>
      <c r="B385" s="12" t="s">
        <v>363</v>
      </c>
      <c r="C385" s="13">
        <v>0</v>
      </c>
      <c r="D385" s="13">
        <v>0</v>
      </c>
      <c r="E385" s="14" t="str">
        <f t="shared" si="47"/>
        <v/>
      </c>
      <c r="F385" s="14" t="str">
        <f t="shared" si="48"/>
        <v/>
      </c>
      <c r="G385" s="14" t="str">
        <f t="shared" si="50"/>
        <v xml:space="preserve"> </v>
      </c>
      <c r="H385" s="14" t="str">
        <f t="shared" si="49"/>
        <v/>
      </c>
    </row>
    <row r="386" spans="1:8" x14ac:dyDescent="0.2">
      <c r="A386" s="41"/>
      <c r="B386" s="12" t="s">
        <v>364</v>
      </c>
      <c r="C386" s="13">
        <v>0</v>
      </c>
      <c r="D386" s="13">
        <v>4</v>
      </c>
      <c r="E386" s="14" t="str">
        <f t="shared" si="47"/>
        <v/>
      </c>
      <c r="F386" s="14">
        <f t="shared" si="48"/>
        <v>1.5810276679841896E-2</v>
      </c>
      <c r="G386" s="14">
        <f t="shared" si="50"/>
        <v>1</v>
      </c>
      <c r="H386" s="14" t="str">
        <f t="shared" si="49"/>
        <v/>
      </c>
    </row>
    <row r="387" spans="1:8" x14ac:dyDescent="0.2">
      <c r="A387" s="41"/>
      <c r="B387" s="12" t="s">
        <v>365</v>
      </c>
      <c r="C387" s="13">
        <v>0</v>
      </c>
      <c r="D387" s="13">
        <v>0</v>
      </c>
      <c r="E387" s="14" t="str">
        <f t="shared" si="47"/>
        <v/>
      </c>
      <c r="F387" s="14" t="str">
        <f t="shared" si="48"/>
        <v/>
      </c>
      <c r="G387" s="14" t="str">
        <f t="shared" si="50"/>
        <v xml:space="preserve"> 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0</v>
      </c>
      <c r="D388" s="13">
        <v>1</v>
      </c>
      <c r="E388" s="14" t="str">
        <f t="shared" si="47"/>
        <v/>
      </c>
      <c r="F388" s="14">
        <f t="shared" si="48"/>
        <v>3.952569169960474E-3</v>
      </c>
      <c r="G388" s="14">
        <f t="shared" si="50"/>
        <v>1</v>
      </c>
      <c r="H388" s="14" t="str">
        <f t="shared" si="49"/>
        <v/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0</v>
      </c>
      <c r="D391" s="13">
        <v>0</v>
      </c>
      <c r="E391" s="14" t="str">
        <f t="shared" si="47"/>
        <v/>
      </c>
      <c r="F391" s="14" t="str">
        <f t="shared" si="48"/>
        <v/>
      </c>
      <c r="G391" s="14" t="str">
        <f t="shared" si="50"/>
        <v xml:space="preserve"> </v>
      </c>
      <c r="H391" s="14" t="str">
        <f t="shared" si="49"/>
        <v/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33</v>
      </c>
      <c r="D395" s="13">
        <v>1</v>
      </c>
      <c r="E395" s="14">
        <f t="shared" si="47"/>
        <v>8.505154639175258E-2</v>
      </c>
      <c r="F395" s="14">
        <f t="shared" si="48"/>
        <v>3.952569169960474E-3</v>
      </c>
      <c r="G395" s="14">
        <f t="shared" si="50"/>
        <v>-0.96969696969696972</v>
      </c>
      <c r="H395" s="14">
        <f t="shared" si="49"/>
        <v>-8.247422680412371E-2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3</v>
      </c>
      <c r="D397" s="13">
        <v>1</v>
      </c>
      <c r="E397" s="14">
        <f t="shared" si="47"/>
        <v>7.7319587628865982E-3</v>
      </c>
      <c r="F397" s="14">
        <f t="shared" si="48"/>
        <v>3.952569169960474E-3</v>
      </c>
      <c r="G397" s="14">
        <f t="shared" si="50"/>
        <v>-0.66666666666666663</v>
      </c>
      <c r="H397" s="14">
        <f t="shared" si="49"/>
        <v>-5.1546391752577319E-3</v>
      </c>
    </row>
    <row r="398" spans="1:8" x14ac:dyDescent="0.2">
      <c r="A398" s="41"/>
      <c r="B398" s="12" t="s">
        <v>376</v>
      </c>
      <c r="C398" s="13">
        <v>11</v>
      </c>
      <c r="D398" s="13">
        <v>7</v>
      </c>
      <c r="E398" s="14">
        <f t="shared" si="47"/>
        <v>2.8350515463917526E-2</v>
      </c>
      <c r="F398" s="14">
        <f t="shared" si="48"/>
        <v>2.766798418972332E-2</v>
      </c>
      <c r="G398" s="14">
        <f t="shared" si="50"/>
        <v>-0.36363636363636365</v>
      </c>
      <c r="H398" s="14">
        <f t="shared" si="49"/>
        <v>-1.0309278350515464E-2</v>
      </c>
    </row>
    <row r="399" spans="1:8" x14ac:dyDescent="0.2">
      <c r="A399" s="41"/>
      <c r="B399" s="12" t="s">
        <v>377</v>
      </c>
      <c r="C399" s="13">
        <v>24</v>
      </c>
      <c r="D399" s="13">
        <v>2</v>
      </c>
      <c r="E399" s="14">
        <f t="shared" si="47"/>
        <v>6.1855670103092786E-2</v>
      </c>
      <c r="F399" s="14">
        <f t="shared" si="48"/>
        <v>7.9051383399209481E-3</v>
      </c>
      <c r="G399" s="14">
        <f t="shared" si="50"/>
        <v>-0.91666666666666663</v>
      </c>
      <c r="H399" s="14">
        <f t="shared" si="49"/>
        <v>-5.6701030927835051E-2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0</v>
      </c>
      <c r="E401" s="14" t="str">
        <f t="shared" si="47"/>
        <v/>
      </c>
      <c r="F401" s="14" t="str">
        <f t="shared" si="48"/>
        <v/>
      </c>
      <c r="G401" s="14" t="str">
        <f t="shared" si="50"/>
        <v xml:space="preserve"> 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0</v>
      </c>
      <c r="D402" s="13">
        <v>0</v>
      </c>
      <c r="E402" s="14" t="str">
        <f t="shared" si="47"/>
        <v/>
      </c>
      <c r="F402" s="14" t="str">
        <f t="shared" si="48"/>
        <v/>
      </c>
      <c r="G402" s="14" t="str">
        <f t="shared" si="50"/>
        <v xml:space="preserve"> 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24</v>
      </c>
      <c r="D403" s="13">
        <v>0</v>
      </c>
      <c r="E403" s="14">
        <f t="shared" si="47"/>
        <v>6.1855670103092786E-2</v>
      </c>
      <c r="F403" s="14" t="str">
        <f t="shared" si="48"/>
        <v/>
      </c>
      <c r="G403" s="14">
        <f t="shared" si="50"/>
        <v>-1</v>
      </c>
      <c r="H403" s="14">
        <f t="shared" si="49"/>
        <v>-6.1855670103092786E-2</v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0</v>
      </c>
      <c r="D405" s="13">
        <v>0</v>
      </c>
      <c r="E405" s="14" t="str">
        <f t="shared" si="47"/>
        <v/>
      </c>
      <c r="F405" s="14" t="str">
        <f t="shared" si="48"/>
        <v/>
      </c>
      <c r="G405" s="14" t="str">
        <f t="shared" si="50"/>
        <v xml:space="preserve"> </v>
      </c>
      <c r="H405" s="14" t="str">
        <f t="shared" si="49"/>
        <v/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5</v>
      </c>
      <c r="D408" s="13">
        <v>1</v>
      </c>
      <c r="E408" s="14">
        <f t="shared" si="47"/>
        <v>1.2886597938144329E-2</v>
      </c>
      <c r="F408" s="14">
        <f t="shared" si="48"/>
        <v>3.952569169960474E-3</v>
      </c>
      <c r="G408" s="14">
        <f t="shared" si="50"/>
        <v>-0.8</v>
      </c>
      <c r="H408" s="14">
        <f t="shared" si="49"/>
        <v>-1.0309278350515464E-2</v>
      </c>
    </row>
    <row r="409" spans="1:8" x14ac:dyDescent="0.2">
      <c r="A409" s="41"/>
      <c r="B409" s="12" t="s">
        <v>387</v>
      </c>
      <c r="C409" s="13">
        <v>2</v>
      </c>
      <c r="D409" s="13">
        <v>0</v>
      </c>
      <c r="E409" s="14">
        <f t="shared" si="47"/>
        <v>5.1546391752577319E-3</v>
      </c>
      <c r="F409" s="14" t="str">
        <f t="shared" si="48"/>
        <v/>
      </c>
      <c r="G409" s="14">
        <f t="shared" si="50"/>
        <v>-1</v>
      </c>
      <c r="H409" s="14">
        <f t="shared" si="49"/>
        <v>-5.1546391752577319E-3</v>
      </c>
    </row>
    <row r="410" spans="1:8" x14ac:dyDescent="0.2">
      <c r="A410" s="41"/>
      <c r="B410" s="12" t="s">
        <v>388</v>
      </c>
      <c r="C410" s="13">
        <v>17</v>
      </c>
      <c r="D410" s="13">
        <v>0</v>
      </c>
      <c r="E410" s="14">
        <f t="shared" si="47"/>
        <v>4.3814432989690719E-2</v>
      </c>
      <c r="F410" s="14" t="str">
        <f t="shared" si="48"/>
        <v/>
      </c>
      <c r="G410" s="14">
        <f t="shared" si="50"/>
        <v>-1</v>
      </c>
      <c r="H410" s="14">
        <f t="shared" si="49"/>
        <v>-4.3814432989690719E-2</v>
      </c>
    </row>
    <row r="411" spans="1:8" x14ac:dyDescent="0.2">
      <c r="A411" s="41"/>
      <c r="B411" s="12" t="s">
        <v>389</v>
      </c>
      <c r="C411" s="13">
        <v>2</v>
      </c>
      <c r="D411" s="13">
        <v>0</v>
      </c>
      <c r="E411" s="14">
        <f t="shared" si="47"/>
        <v>5.1546391752577319E-3</v>
      </c>
      <c r="F411" s="14" t="str">
        <f t="shared" si="48"/>
        <v/>
      </c>
      <c r="G411" s="14">
        <f t="shared" si="50"/>
        <v>-1</v>
      </c>
      <c r="H411" s="14">
        <f t="shared" si="49"/>
        <v>-5.1546391752577319E-3</v>
      </c>
    </row>
    <row r="412" spans="1:8" x14ac:dyDescent="0.2">
      <c r="A412" s="41"/>
      <c r="B412" s="12" t="s">
        <v>390</v>
      </c>
      <c r="C412" s="13">
        <v>10</v>
      </c>
      <c r="D412" s="13">
        <v>0</v>
      </c>
      <c r="E412" s="14">
        <f t="shared" si="47"/>
        <v>2.5773195876288658E-2</v>
      </c>
      <c r="F412" s="14" t="str">
        <f t="shared" si="48"/>
        <v/>
      </c>
      <c r="G412" s="14">
        <f t="shared" si="50"/>
        <v>-1</v>
      </c>
      <c r="H412" s="14">
        <f t="shared" si="49"/>
        <v>-2.5773195876288658E-2</v>
      </c>
    </row>
    <row r="413" spans="1:8" x14ac:dyDescent="0.2">
      <c r="A413" s="41"/>
      <c r="B413" s="12" t="s">
        <v>391</v>
      </c>
      <c r="C413" s="13">
        <v>0</v>
      </c>
      <c r="D413" s="13">
        <v>0</v>
      </c>
      <c r="E413" s="14" t="str">
        <f t="shared" ref="E413:E476" si="51">+IF(C413=0,"",C413/C$349)</f>
        <v/>
      </c>
      <c r="F413" s="14" t="str">
        <f t="shared" ref="F413:F476" si="52">+IF(D413=0,"",D413/D$349)</f>
        <v/>
      </c>
      <c r="G413" s="14" t="str">
        <f t="shared" si="50"/>
        <v xml:space="preserve"> </v>
      </c>
      <c r="H413" s="14" t="str">
        <f t="shared" ref="H413:H476" si="53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2</v>
      </c>
      <c r="E415" s="14" t="str">
        <f t="shared" si="51"/>
        <v/>
      </c>
      <c r="F415" s="14">
        <f t="shared" si="52"/>
        <v>7.9051383399209481E-3</v>
      </c>
      <c r="G415" s="14">
        <f t="shared" si="54"/>
        <v>1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14</v>
      </c>
      <c r="D416" s="13">
        <v>0</v>
      </c>
      <c r="E416" s="14">
        <f t="shared" si="51"/>
        <v>3.608247422680412E-2</v>
      </c>
      <c r="F416" s="14" t="str">
        <f t="shared" si="52"/>
        <v/>
      </c>
      <c r="G416" s="14">
        <f t="shared" si="54"/>
        <v>-1</v>
      </c>
      <c r="H416" s="14">
        <f t="shared" si="53"/>
        <v>-3.608247422680412E-2</v>
      </c>
    </row>
    <row r="417" spans="1:8" x14ac:dyDescent="0.2">
      <c r="A417" s="41"/>
      <c r="B417" s="12" t="s">
        <v>395</v>
      </c>
      <c r="C417" s="13">
        <v>0</v>
      </c>
      <c r="D417" s="13">
        <v>9</v>
      </c>
      <c r="E417" s="14" t="str">
        <f t="shared" si="51"/>
        <v/>
      </c>
      <c r="F417" s="14">
        <f t="shared" si="52"/>
        <v>3.5573122529644272E-2</v>
      </c>
      <c r="G417" s="14">
        <f t="shared" si="54"/>
        <v>1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4</v>
      </c>
      <c r="D420" s="13">
        <v>16</v>
      </c>
      <c r="E420" s="14">
        <f t="shared" si="51"/>
        <v>1.0309278350515464E-2</v>
      </c>
      <c r="F420" s="14">
        <f t="shared" si="52"/>
        <v>6.3241106719367585E-2</v>
      </c>
      <c r="G420" s="14">
        <f t="shared" si="54"/>
        <v>3</v>
      </c>
      <c r="H420" s="14">
        <f t="shared" si="53"/>
        <v>3.0927835051546393E-2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0</v>
      </c>
      <c r="E423" s="14" t="str">
        <f t="shared" si="51"/>
        <v/>
      </c>
      <c r="F423" s="14" t="str">
        <f t="shared" si="52"/>
        <v/>
      </c>
      <c r="G423" s="14" t="str">
        <f t="shared" si="54"/>
        <v xml:space="preserve"> 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0</v>
      </c>
      <c r="D424" s="13">
        <v>0</v>
      </c>
      <c r="E424" s="14" t="str">
        <f t="shared" si="51"/>
        <v/>
      </c>
      <c r="F424" s="14" t="str">
        <f t="shared" si="52"/>
        <v/>
      </c>
      <c r="G424" s="14" t="str">
        <f t="shared" si="54"/>
        <v xml:space="preserve"> </v>
      </c>
      <c r="H424" s="14" t="str">
        <f t="shared" si="53"/>
        <v/>
      </c>
    </row>
    <row r="425" spans="1:8" x14ac:dyDescent="0.2">
      <c r="A425" s="41"/>
      <c r="B425" s="12" t="s">
        <v>403</v>
      </c>
      <c r="C425" s="13">
        <v>0</v>
      </c>
      <c r="D425" s="13">
        <v>0</v>
      </c>
      <c r="E425" s="14" t="str">
        <f t="shared" si="51"/>
        <v/>
      </c>
      <c r="F425" s="14" t="str">
        <f t="shared" si="52"/>
        <v/>
      </c>
      <c r="G425" s="14" t="str">
        <f t="shared" si="54"/>
        <v xml:space="preserve"> 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0</v>
      </c>
      <c r="D428" s="13">
        <v>0</v>
      </c>
      <c r="E428" s="14" t="str">
        <f t="shared" si="51"/>
        <v/>
      </c>
      <c r="F428" s="14" t="str">
        <f t="shared" si="52"/>
        <v/>
      </c>
      <c r="G428" s="14" t="str">
        <f t="shared" si="54"/>
        <v xml:space="preserve"> </v>
      </c>
      <c r="H428" s="14" t="str">
        <f t="shared" si="53"/>
        <v/>
      </c>
    </row>
    <row r="429" spans="1:8" x14ac:dyDescent="0.2">
      <c r="A429" s="41"/>
      <c r="B429" s="12" t="s">
        <v>407</v>
      </c>
      <c r="C429" s="13">
        <v>3</v>
      </c>
      <c r="D429" s="13">
        <v>1</v>
      </c>
      <c r="E429" s="14">
        <f t="shared" si="51"/>
        <v>7.7319587628865982E-3</v>
      </c>
      <c r="F429" s="14">
        <f t="shared" si="52"/>
        <v>3.952569169960474E-3</v>
      </c>
      <c r="G429" s="14">
        <f t="shared" si="54"/>
        <v>-0.66666666666666663</v>
      </c>
      <c r="H429" s="14">
        <f t="shared" si="53"/>
        <v>-5.1546391752577319E-3</v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0</v>
      </c>
      <c r="D432" s="13">
        <v>0</v>
      </c>
      <c r="E432" s="14" t="str">
        <f t="shared" si="51"/>
        <v/>
      </c>
      <c r="F432" s="14" t="str">
        <f t="shared" si="52"/>
        <v/>
      </c>
      <c r="G432" s="14" t="str">
        <f t="shared" si="54"/>
        <v xml:space="preserve"> </v>
      </c>
      <c r="H432" s="14" t="str">
        <f t="shared" si="53"/>
        <v/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0</v>
      </c>
      <c r="D434" s="13">
        <v>0</v>
      </c>
      <c r="E434" s="14" t="str">
        <f t="shared" si="51"/>
        <v/>
      </c>
      <c r="F434" s="14" t="str">
        <f t="shared" si="52"/>
        <v/>
      </c>
      <c r="G434" s="14" t="str">
        <f t="shared" si="54"/>
        <v xml:space="preserve"> </v>
      </c>
      <c r="H434" s="14" t="str">
        <f t="shared" si="53"/>
        <v/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0</v>
      </c>
      <c r="E437" s="14" t="str">
        <f t="shared" si="51"/>
        <v/>
      </c>
      <c r="F437" s="14" t="str">
        <f t="shared" si="52"/>
        <v/>
      </c>
      <c r="G437" s="14" t="str">
        <f t="shared" si="54"/>
        <v xml:space="preserve"> 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0</v>
      </c>
      <c r="E439" s="14" t="str">
        <f t="shared" si="51"/>
        <v/>
      </c>
      <c r="F439" s="14" t="str">
        <f t="shared" si="52"/>
        <v/>
      </c>
      <c r="G439" s="14" t="str">
        <f t="shared" si="54"/>
        <v xml:space="preserve"> 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0</v>
      </c>
      <c r="D441" s="13">
        <v>0</v>
      </c>
      <c r="E441" s="14" t="str">
        <f t="shared" si="51"/>
        <v/>
      </c>
      <c r="F441" s="14" t="str">
        <f t="shared" si="52"/>
        <v/>
      </c>
      <c r="G441" s="14" t="str">
        <f t="shared" si="54"/>
        <v xml:space="preserve"> </v>
      </c>
      <c r="H441" s="14" t="str">
        <f t="shared" si="53"/>
        <v/>
      </c>
    </row>
    <row r="442" spans="1:8" x14ac:dyDescent="0.2">
      <c r="A442" s="41"/>
      <c r="B442" s="12" t="s">
        <v>420</v>
      </c>
      <c r="C442" s="13">
        <v>0</v>
      </c>
      <c r="D442" s="13">
        <v>0</v>
      </c>
      <c r="E442" s="14" t="str">
        <f t="shared" si="51"/>
        <v/>
      </c>
      <c r="F442" s="14" t="str">
        <f t="shared" si="52"/>
        <v/>
      </c>
      <c r="G442" s="14" t="str">
        <f t="shared" si="54"/>
        <v xml:space="preserve"> </v>
      </c>
      <c r="H442" s="14" t="str">
        <f t="shared" si="53"/>
        <v/>
      </c>
    </row>
    <row r="443" spans="1:8" x14ac:dyDescent="0.2">
      <c r="A443" s="41"/>
      <c r="B443" s="12" t="s">
        <v>421</v>
      </c>
      <c r="C443" s="13">
        <v>1</v>
      </c>
      <c r="D443" s="13">
        <v>0</v>
      </c>
      <c r="E443" s="14">
        <f t="shared" si="51"/>
        <v>2.5773195876288659E-3</v>
      </c>
      <c r="F443" s="14" t="str">
        <f t="shared" si="52"/>
        <v/>
      </c>
      <c r="G443" s="14">
        <f t="shared" si="54"/>
        <v>-1</v>
      </c>
      <c r="H443" s="14">
        <f t="shared" si="53"/>
        <v>-2.5773195876288659E-3</v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0</v>
      </c>
      <c r="D445" s="13">
        <v>0</v>
      </c>
      <c r="E445" s="14" t="str">
        <f t="shared" si="51"/>
        <v/>
      </c>
      <c r="F445" s="14" t="str">
        <f t="shared" si="52"/>
        <v/>
      </c>
      <c r="G445" s="14" t="str">
        <f t="shared" si="54"/>
        <v xml:space="preserve"> </v>
      </c>
      <c r="H445" s="14" t="str">
        <f t="shared" si="53"/>
        <v/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0</v>
      </c>
      <c r="E453" s="14" t="str">
        <f t="shared" si="51"/>
        <v/>
      </c>
      <c r="F453" s="14" t="str">
        <f t="shared" si="52"/>
        <v/>
      </c>
      <c r="G453" s="14" t="str">
        <f t="shared" si="54"/>
        <v xml:space="preserve"> 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2</v>
      </c>
      <c r="D455" s="13">
        <v>0</v>
      </c>
      <c r="E455" s="14">
        <f t="shared" si="51"/>
        <v>5.1546391752577319E-3</v>
      </c>
      <c r="F455" s="14" t="str">
        <f t="shared" si="52"/>
        <v/>
      </c>
      <c r="G455" s="14">
        <f t="shared" si="54"/>
        <v>-1</v>
      </c>
      <c r="H455" s="14">
        <f t="shared" si="53"/>
        <v>-5.1546391752577319E-3</v>
      </c>
    </row>
    <row r="456" spans="1:8" x14ac:dyDescent="0.2">
      <c r="A456" s="41"/>
      <c r="B456" s="12" t="s">
        <v>434</v>
      </c>
      <c r="C456" s="13">
        <v>0</v>
      </c>
      <c r="D456" s="13">
        <v>4</v>
      </c>
      <c r="E456" s="14" t="str">
        <f t="shared" si="51"/>
        <v/>
      </c>
      <c r="F456" s="14">
        <f t="shared" si="52"/>
        <v>1.5810276679841896E-2</v>
      </c>
      <c r="G456" s="14">
        <f t="shared" si="54"/>
        <v>1</v>
      </c>
      <c r="H456" s="14" t="str">
        <f t="shared" si="53"/>
        <v/>
      </c>
    </row>
    <row r="457" spans="1:8" x14ac:dyDescent="0.2">
      <c r="A457" s="41"/>
      <c r="B457" s="12" t="s">
        <v>435</v>
      </c>
      <c r="C457" s="13">
        <v>0</v>
      </c>
      <c r="D457" s="13">
        <v>0</v>
      </c>
      <c r="E457" s="14" t="str">
        <f t="shared" si="51"/>
        <v/>
      </c>
      <c r="F457" s="14" t="str">
        <f t="shared" si="52"/>
        <v/>
      </c>
      <c r="G457" s="14" t="str">
        <f t="shared" si="54"/>
        <v xml:space="preserve"> </v>
      </c>
      <c r="H457" s="14" t="str">
        <f t="shared" si="53"/>
        <v/>
      </c>
    </row>
    <row r="458" spans="1:8" ht="25.5" x14ac:dyDescent="0.2">
      <c r="A458" s="41"/>
      <c r="B458" s="12" t="s">
        <v>436</v>
      </c>
      <c r="C458" s="13">
        <v>0</v>
      </c>
      <c r="D458" s="13">
        <v>0</v>
      </c>
      <c r="E458" s="14" t="str">
        <f t="shared" si="51"/>
        <v/>
      </c>
      <c r="F458" s="14" t="str">
        <f t="shared" si="52"/>
        <v/>
      </c>
      <c r="G458" s="14" t="str">
        <f t="shared" si="54"/>
        <v xml:space="preserve"> </v>
      </c>
      <c r="H458" s="14" t="str">
        <f t="shared" si="53"/>
        <v/>
      </c>
    </row>
    <row r="459" spans="1:8" ht="25.5" x14ac:dyDescent="0.2">
      <c r="A459" s="41"/>
      <c r="B459" s="12" t="s">
        <v>437</v>
      </c>
      <c r="C459" s="13">
        <v>0</v>
      </c>
      <c r="D459" s="13">
        <v>0</v>
      </c>
      <c r="E459" s="14" t="str">
        <f t="shared" si="51"/>
        <v/>
      </c>
      <c r="F459" s="14" t="str">
        <f t="shared" si="52"/>
        <v/>
      </c>
      <c r="G459" s="14" t="str">
        <f t="shared" si="54"/>
        <v xml:space="preserve"> </v>
      </c>
      <c r="H459" s="14" t="str">
        <f t="shared" si="53"/>
        <v/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4</v>
      </c>
      <c r="D461" s="13">
        <v>1</v>
      </c>
      <c r="E461" s="14">
        <f t="shared" si="51"/>
        <v>1.0309278350515464E-2</v>
      </c>
      <c r="F461" s="14">
        <f t="shared" si="52"/>
        <v>3.952569169960474E-3</v>
      </c>
      <c r="G461" s="14">
        <f t="shared" si="54"/>
        <v>-0.75</v>
      </c>
      <c r="H461" s="14">
        <f t="shared" si="53"/>
        <v>-7.7319587628865982E-3</v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0</v>
      </c>
      <c r="D463" s="13">
        <v>0</v>
      </c>
      <c r="E463" s="14" t="str">
        <f t="shared" si="51"/>
        <v/>
      </c>
      <c r="F463" s="14" t="str">
        <f t="shared" si="52"/>
        <v/>
      </c>
      <c r="G463" s="14" t="str">
        <f t="shared" si="54"/>
        <v xml:space="preserve"> </v>
      </c>
      <c r="H463" s="14" t="str">
        <f t="shared" si="53"/>
        <v/>
      </c>
    </row>
    <row r="464" spans="1:8" x14ac:dyDescent="0.2">
      <c r="A464" s="41"/>
      <c r="B464" s="12" t="s">
        <v>442</v>
      </c>
      <c r="C464" s="13">
        <v>0</v>
      </c>
      <c r="D464" s="13">
        <v>0</v>
      </c>
      <c r="E464" s="14" t="str">
        <f t="shared" si="51"/>
        <v/>
      </c>
      <c r="F464" s="14" t="str">
        <f t="shared" si="52"/>
        <v/>
      </c>
      <c r="G464" s="14" t="str">
        <f t="shared" si="54"/>
        <v xml:space="preserve"> </v>
      </c>
      <c r="H464" s="14" t="str">
        <f t="shared" si="53"/>
        <v/>
      </c>
    </row>
    <row r="465" spans="1:8" x14ac:dyDescent="0.2">
      <c r="A465" s="41"/>
      <c r="B465" s="12" t="s">
        <v>443</v>
      </c>
      <c r="C465" s="13">
        <v>2</v>
      </c>
      <c r="D465" s="13">
        <v>24</v>
      </c>
      <c r="E465" s="14">
        <f t="shared" si="51"/>
        <v>5.1546391752577319E-3</v>
      </c>
      <c r="F465" s="14">
        <f t="shared" si="52"/>
        <v>9.4861660079051377E-2</v>
      </c>
      <c r="G465" s="14">
        <f t="shared" si="54"/>
        <v>11</v>
      </c>
      <c r="H465" s="14">
        <f t="shared" si="53"/>
        <v>5.6701030927835051E-2</v>
      </c>
    </row>
    <row r="466" spans="1:8" x14ac:dyDescent="0.2">
      <c r="A466" s="41"/>
      <c r="B466" s="12" t="s">
        <v>444</v>
      </c>
      <c r="C466" s="13">
        <v>28</v>
      </c>
      <c r="D466" s="13">
        <v>10</v>
      </c>
      <c r="E466" s="14">
        <f t="shared" si="51"/>
        <v>7.2164948453608241E-2</v>
      </c>
      <c r="F466" s="14">
        <f t="shared" si="52"/>
        <v>3.9525691699604744E-2</v>
      </c>
      <c r="G466" s="14">
        <f t="shared" si="54"/>
        <v>-0.6428571428571429</v>
      </c>
      <c r="H466" s="14">
        <f t="shared" si="53"/>
        <v>-4.6391752577319589E-2</v>
      </c>
    </row>
    <row r="467" spans="1:8" x14ac:dyDescent="0.2">
      <c r="A467" s="41"/>
      <c r="B467" s="12" t="s">
        <v>445</v>
      </c>
      <c r="C467" s="13">
        <v>0</v>
      </c>
      <c r="D467" s="13">
        <v>0</v>
      </c>
      <c r="E467" s="14" t="str">
        <f t="shared" si="51"/>
        <v/>
      </c>
      <c r="F467" s="14" t="str">
        <f t="shared" si="52"/>
        <v/>
      </c>
      <c r="G467" s="14" t="str">
        <f t="shared" si="54"/>
        <v xml:space="preserve"> 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0</v>
      </c>
      <c r="D468" s="13">
        <v>0</v>
      </c>
      <c r="E468" s="14" t="str">
        <f t="shared" si="51"/>
        <v/>
      </c>
      <c r="F468" s="14" t="str">
        <f t="shared" si="52"/>
        <v/>
      </c>
      <c r="G468" s="14" t="str">
        <f t="shared" si="54"/>
        <v xml:space="preserve"> </v>
      </c>
      <c r="H468" s="14" t="str">
        <f t="shared" si="53"/>
        <v/>
      </c>
    </row>
    <row r="469" spans="1:8" x14ac:dyDescent="0.2">
      <c r="A469" s="41"/>
      <c r="B469" s="12" t="s">
        <v>447</v>
      </c>
      <c r="C469" s="13">
        <v>0</v>
      </c>
      <c r="D469" s="13">
        <v>0</v>
      </c>
      <c r="E469" s="14" t="str">
        <f t="shared" si="51"/>
        <v/>
      </c>
      <c r="F469" s="14" t="str">
        <f t="shared" si="52"/>
        <v/>
      </c>
      <c r="G469" s="14" t="str">
        <f t="shared" si="54"/>
        <v xml:space="preserve"> </v>
      </c>
      <c r="H469" s="14" t="str">
        <f t="shared" si="53"/>
        <v/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51"/>
        <v/>
      </c>
      <c r="F470" s="14" t="str">
        <f t="shared" si="52"/>
        <v/>
      </c>
      <c r="G470" s="14" t="str">
        <f t="shared" si="54"/>
        <v xml:space="preserve"> 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49</v>
      </c>
      <c r="D471" s="13">
        <v>10</v>
      </c>
      <c r="E471" s="14">
        <f t="shared" si="51"/>
        <v>0.12628865979381443</v>
      </c>
      <c r="F471" s="14">
        <f t="shared" si="52"/>
        <v>3.9525691699604744E-2</v>
      </c>
      <c r="G471" s="14">
        <f t="shared" si="54"/>
        <v>-0.79591836734693877</v>
      </c>
      <c r="H471" s="14">
        <f t="shared" si="53"/>
        <v>-0.10051546391752576</v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2</v>
      </c>
      <c r="D476" s="13">
        <v>0</v>
      </c>
      <c r="E476" s="14">
        <f t="shared" si="51"/>
        <v>5.1546391752577319E-3</v>
      </c>
      <c r="F476" s="14" t="str">
        <f t="shared" si="52"/>
        <v/>
      </c>
      <c r="G476" s="14">
        <f t="shared" si="54"/>
        <v>-1</v>
      </c>
      <c r="H476" s="14">
        <f t="shared" si="53"/>
        <v>-5.1546391752577319E-3</v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9</v>
      </c>
      <c r="D479" s="13">
        <v>1</v>
      </c>
      <c r="E479" s="14">
        <f t="shared" si="55"/>
        <v>2.3195876288659795E-2</v>
      </c>
      <c r="F479" s="14">
        <f t="shared" si="56"/>
        <v>3.952569169960474E-3</v>
      </c>
      <c r="G479" s="14">
        <f t="shared" si="58"/>
        <v>-0.88888888888888884</v>
      </c>
      <c r="H479" s="14">
        <f t="shared" si="57"/>
        <v>-2.0618556701030927E-2</v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0</v>
      </c>
      <c r="D481" s="13">
        <v>0</v>
      </c>
      <c r="E481" s="14" t="str">
        <f t="shared" si="55"/>
        <v/>
      </c>
      <c r="F481" s="14" t="str">
        <f t="shared" si="56"/>
        <v/>
      </c>
      <c r="G481" s="14" t="str">
        <f t="shared" si="58"/>
        <v xml:space="preserve"> </v>
      </c>
      <c r="H481" s="14" t="str">
        <f t="shared" si="57"/>
        <v/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6</v>
      </c>
      <c r="D483" s="13">
        <v>0</v>
      </c>
      <c r="E483" s="14">
        <f t="shared" si="55"/>
        <v>1.5463917525773196E-2</v>
      </c>
      <c r="F483" s="14" t="str">
        <f t="shared" si="56"/>
        <v/>
      </c>
      <c r="G483" s="14">
        <f t="shared" si="58"/>
        <v>-1</v>
      </c>
      <c r="H483" s="14">
        <f t="shared" si="57"/>
        <v>-1.5463917525773196E-2</v>
      </c>
    </row>
    <row r="484" spans="1:8" x14ac:dyDescent="0.2">
      <c r="A484" s="41"/>
      <c r="B484" s="12" t="s">
        <v>462</v>
      </c>
      <c r="C484" s="13">
        <v>0</v>
      </c>
      <c r="D484" s="13">
        <v>0</v>
      </c>
      <c r="E484" s="14" t="str">
        <f t="shared" si="55"/>
        <v/>
      </c>
      <c r="F484" s="14" t="str">
        <f t="shared" si="56"/>
        <v/>
      </c>
      <c r="G484" s="14" t="str">
        <f t="shared" si="58"/>
        <v xml:space="preserve"> </v>
      </c>
      <c r="H484" s="14" t="str">
        <f t="shared" si="57"/>
        <v/>
      </c>
    </row>
    <row r="485" spans="1:8" x14ac:dyDescent="0.2">
      <c r="A485" s="41"/>
      <c r="B485" s="12" t="s">
        <v>463</v>
      </c>
      <c r="C485" s="13">
        <v>0</v>
      </c>
      <c r="D485" s="13">
        <v>0</v>
      </c>
      <c r="E485" s="14" t="str">
        <f t="shared" si="55"/>
        <v/>
      </c>
      <c r="F485" s="14" t="str">
        <f t="shared" si="56"/>
        <v/>
      </c>
      <c r="G485" s="14" t="str">
        <f t="shared" si="58"/>
        <v xml:space="preserve"> </v>
      </c>
      <c r="H485" s="14" t="str">
        <f t="shared" si="57"/>
        <v/>
      </c>
    </row>
    <row r="486" spans="1:8" x14ac:dyDescent="0.2">
      <c r="A486" s="41"/>
      <c r="B486" s="12" t="s">
        <v>464</v>
      </c>
      <c r="C486" s="13">
        <v>0</v>
      </c>
      <c r="D486" s="13">
        <v>0</v>
      </c>
      <c r="E486" s="14" t="str">
        <f t="shared" si="55"/>
        <v/>
      </c>
      <c r="F486" s="14" t="str">
        <f t="shared" si="56"/>
        <v/>
      </c>
      <c r="G486" s="14" t="str">
        <f t="shared" si="58"/>
        <v xml:space="preserve"> </v>
      </c>
      <c r="H486" s="14" t="str">
        <f t="shared" si="57"/>
        <v/>
      </c>
    </row>
    <row r="487" spans="1:8" x14ac:dyDescent="0.2">
      <c r="A487" s="41"/>
      <c r="B487" s="12" t="s">
        <v>465</v>
      </c>
      <c r="C487" s="13">
        <v>0</v>
      </c>
      <c r="D487" s="13">
        <v>0</v>
      </c>
      <c r="E487" s="14" t="str">
        <f t="shared" si="55"/>
        <v/>
      </c>
      <c r="F487" s="14" t="str">
        <f t="shared" si="56"/>
        <v/>
      </c>
      <c r="G487" s="14" t="str">
        <f t="shared" si="58"/>
        <v xml:space="preserve"> 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0</v>
      </c>
      <c r="D489" s="13">
        <v>0</v>
      </c>
      <c r="E489" s="14" t="str">
        <f t="shared" si="55"/>
        <v/>
      </c>
      <c r="F489" s="14" t="str">
        <f t="shared" si="56"/>
        <v/>
      </c>
      <c r="G489" s="14" t="str">
        <f t="shared" si="58"/>
        <v xml:space="preserve"> </v>
      </c>
      <c r="H489" s="14" t="str">
        <f t="shared" si="57"/>
        <v/>
      </c>
    </row>
    <row r="490" spans="1:8" x14ac:dyDescent="0.2">
      <c r="A490" s="41"/>
      <c r="B490" s="12" t="s">
        <v>468</v>
      </c>
      <c r="C490" s="13">
        <v>1</v>
      </c>
      <c r="D490" s="13">
        <v>0</v>
      </c>
      <c r="E490" s="14">
        <f t="shared" si="55"/>
        <v>2.5773195876288659E-3</v>
      </c>
      <c r="F490" s="14" t="str">
        <f t="shared" si="56"/>
        <v/>
      </c>
      <c r="G490" s="14">
        <f t="shared" si="58"/>
        <v>-1</v>
      </c>
      <c r="H490" s="14">
        <f t="shared" si="57"/>
        <v>-2.5773195876288659E-3</v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0</v>
      </c>
      <c r="E492" s="14" t="str">
        <f t="shared" si="55"/>
        <v/>
      </c>
      <c r="F492" s="14" t="str">
        <f t="shared" si="56"/>
        <v/>
      </c>
      <c r="G492" s="14" t="str">
        <f t="shared" si="58"/>
        <v xml:space="preserve"> 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0</v>
      </c>
      <c r="D495" s="13">
        <v>0</v>
      </c>
      <c r="E495" s="14" t="str">
        <f t="shared" si="55"/>
        <v/>
      </c>
      <c r="F495" s="14" t="str">
        <f t="shared" si="56"/>
        <v/>
      </c>
      <c r="G495" s="14" t="str">
        <f t="shared" si="58"/>
        <v xml:space="preserve"> </v>
      </c>
      <c r="H495" s="14" t="str">
        <f t="shared" si="57"/>
        <v/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0</v>
      </c>
      <c r="D497" s="13">
        <v>0</v>
      </c>
      <c r="E497" s="14" t="str">
        <f t="shared" si="55"/>
        <v/>
      </c>
      <c r="F497" s="14" t="str">
        <f t="shared" si="56"/>
        <v/>
      </c>
      <c r="G497" s="14" t="str">
        <f t="shared" si="58"/>
        <v xml:space="preserve"> 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0</v>
      </c>
      <c r="D498" s="13">
        <v>0</v>
      </c>
      <c r="E498" s="14" t="str">
        <f t="shared" si="55"/>
        <v/>
      </c>
      <c r="F498" s="14" t="str">
        <f t="shared" si="56"/>
        <v/>
      </c>
      <c r="G498" s="14" t="str">
        <f t="shared" si="58"/>
        <v xml:space="preserve"> 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0</v>
      </c>
      <c r="D500" s="13">
        <v>0</v>
      </c>
      <c r="E500" s="14" t="str">
        <f t="shared" si="55"/>
        <v/>
      </c>
      <c r="F500" s="14" t="str">
        <f t="shared" si="56"/>
        <v/>
      </c>
      <c r="G500" s="14" t="str">
        <f t="shared" si="58"/>
        <v xml:space="preserve"> </v>
      </c>
      <c r="H500" s="14" t="str">
        <f t="shared" si="57"/>
        <v/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0</v>
      </c>
      <c r="D510" s="13">
        <v>0</v>
      </c>
      <c r="E510" s="14" t="str">
        <f t="shared" si="55"/>
        <v/>
      </c>
      <c r="F510" s="14" t="str">
        <f t="shared" si="56"/>
        <v/>
      </c>
      <c r="G510" s="14" t="str">
        <f t="shared" si="58"/>
        <v xml:space="preserve"> </v>
      </c>
      <c r="H510" s="14" t="str">
        <f t="shared" si="57"/>
        <v/>
      </c>
    </row>
    <row r="511" spans="1:8" x14ac:dyDescent="0.2">
      <c r="A511" s="41"/>
      <c r="B511" s="12" t="s">
        <v>489</v>
      </c>
      <c r="C511" s="13">
        <v>0</v>
      </c>
      <c r="D511" s="13">
        <v>0</v>
      </c>
      <c r="E511" s="14" t="str">
        <f t="shared" si="55"/>
        <v/>
      </c>
      <c r="F511" s="14" t="str">
        <f t="shared" si="56"/>
        <v/>
      </c>
      <c r="G511" s="14" t="str">
        <f t="shared" si="58"/>
        <v xml:space="preserve"> </v>
      </c>
      <c r="H511" s="14" t="str">
        <f t="shared" si="57"/>
        <v/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0</v>
      </c>
      <c r="D515" s="13">
        <v>2</v>
      </c>
      <c r="E515" s="14" t="str">
        <f t="shared" si="55"/>
        <v/>
      </c>
      <c r="F515" s="14">
        <f t="shared" si="56"/>
        <v>7.9051383399209481E-3</v>
      </c>
      <c r="G515" s="14">
        <f t="shared" si="58"/>
        <v>1</v>
      </c>
      <c r="H515" s="14" t="str">
        <f t="shared" si="57"/>
        <v/>
      </c>
    </row>
    <row r="516" spans="1:8" x14ac:dyDescent="0.2">
      <c r="A516" s="41"/>
      <c r="B516" s="12" t="s">
        <v>494</v>
      </c>
      <c r="C516" s="13">
        <v>0</v>
      </c>
      <c r="D516" s="13">
        <v>0</v>
      </c>
      <c r="E516" s="14" t="str">
        <f t="shared" si="55"/>
        <v/>
      </c>
      <c r="F516" s="14" t="str">
        <f t="shared" si="56"/>
        <v/>
      </c>
      <c r="G516" s="14" t="str">
        <f t="shared" si="58"/>
        <v xml:space="preserve"> </v>
      </c>
      <c r="H516" s="14" t="str">
        <f t="shared" si="57"/>
        <v/>
      </c>
    </row>
    <row r="517" spans="1:8" ht="25.5" x14ac:dyDescent="0.2">
      <c r="A517" s="41"/>
      <c r="B517" s="12" t="s">
        <v>495</v>
      </c>
      <c r="C517" s="13">
        <v>0</v>
      </c>
      <c r="D517" s="13">
        <v>0</v>
      </c>
      <c r="E517" s="14" t="str">
        <f t="shared" si="55"/>
        <v/>
      </c>
      <c r="F517" s="14" t="str">
        <f t="shared" si="56"/>
        <v/>
      </c>
      <c r="G517" s="14" t="str">
        <f t="shared" si="58"/>
        <v xml:space="preserve"> </v>
      </c>
      <c r="H517" s="14" t="str">
        <f t="shared" si="57"/>
        <v/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1</v>
      </c>
      <c r="D527" s="13">
        <v>0</v>
      </c>
      <c r="E527" s="14">
        <f t="shared" si="55"/>
        <v>2.5773195876288659E-3</v>
      </c>
      <c r="F527" s="14" t="str">
        <f t="shared" si="56"/>
        <v/>
      </c>
      <c r="G527" s="14">
        <f t="shared" si="58"/>
        <v>-1</v>
      </c>
      <c r="H527" s="14">
        <f t="shared" si="57"/>
        <v>-2.5773195876288659E-3</v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0</v>
      </c>
      <c r="D532" s="13">
        <v>0</v>
      </c>
      <c r="E532" s="14" t="str">
        <f t="shared" si="55"/>
        <v/>
      </c>
      <c r="F532" s="14" t="str">
        <f t="shared" si="56"/>
        <v/>
      </c>
      <c r="G532" s="14" t="str">
        <f t="shared" si="58"/>
        <v xml:space="preserve"> </v>
      </c>
      <c r="H532" s="14" t="str">
        <f t="shared" si="57"/>
        <v/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0</v>
      </c>
      <c r="D534" s="13">
        <v>0</v>
      </c>
      <c r="E534" s="14" t="str">
        <f t="shared" si="55"/>
        <v/>
      </c>
      <c r="F534" s="14" t="str">
        <f t="shared" si="56"/>
        <v/>
      </c>
      <c r="G534" s="14" t="str">
        <f t="shared" si="58"/>
        <v xml:space="preserve"> </v>
      </c>
      <c r="H534" s="14" t="str">
        <f t="shared" si="57"/>
        <v/>
      </c>
    </row>
    <row r="535" spans="1:8" x14ac:dyDescent="0.2">
      <c r="A535" s="41"/>
      <c r="B535" s="12" t="s">
        <v>513</v>
      </c>
      <c r="C535" s="13">
        <v>25</v>
      </c>
      <c r="D535" s="13">
        <v>33</v>
      </c>
      <c r="E535" s="14">
        <f t="shared" si="55"/>
        <v>6.4432989690721643E-2</v>
      </c>
      <c r="F535" s="14">
        <f t="shared" si="56"/>
        <v>0.13043478260869565</v>
      </c>
      <c r="G535" s="14">
        <f t="shared" si="58"/>
        <v>0.32</v>
      </c>
      <c r="H535" s="14">
        <f t="shared" si="57"/>
        <v>2.0618556701030927E-2</v>
      </c>
    </row>
    <row r="536" spans="1:8" ht="25.5" x14ac:dyDescent="0.2">
      <c r="A536" s="41"/>
      <c r="B536" s="12" t="s">
        <v>514</v>
      </c>
      <c r="C536" s="13">
        <v>2</v>
      </c>
      <c r="D536" s="13">
        <v>0</v>
      </c>
      <c r="E536" s="14">
        <f t="shared" si="55"/>
        <v>5.1546391752577319E-3</v>
      </c>
      <c r="F536" s="14" t="str">
        <f t="shared" si="56"/>
        <v/>
      </c>
      <c r="G536" s="14">
        <f t="shared" si="58"/>
        <v>-1</v>
      </c>
      <c r="H536" s="14">
        <f t="shared" si="57"/>
        <v>-5.1546391752577319E-3</v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0</v>
      </c>
      <c r="D538" s="13">
        <v>0</v>
      </c>
      <c r="E538" s="14" t="str">
        <f t="shared" si="55"/>
        <v/>
      </c>
      <c r="F538" s="14" t="str">
        <f t="shared" si="56"/>
        <v/>
      </c>
      <c r="G538" s="14" t="str">
        <f t="shared" si="58"/>
        <v xml:space="preserve"> </v>
      </c>
      <c r="H538" s="14" t="str">
        <f t="shared" si="57"/>
        <v/>
      </c>
    </row>
    <row r="539" spans="1:8" x14ac:dyDescent="0.2">
      <c r="A539" s="41"/>
      <c r="B539" s="12" t="s">
        <v>517</v>
      </c>
      <c r="C539" s="13">
        <v>0</v>
      </c>
      <c r="D539" s="13">
        <v>2</v>
      </c>
      <c r="E539" s="14" t="str">
        <f t="shared" si="55"/>
        <v/>
      </c>
      <c r="F539" s="14">
        <f t="shared" si="56"/>
        <v>7.9051383399209481E-3</v>
      </c>
      <c r="G539" s="14">
        <f t="shared" si="58"/>
        <v>1</v>
      </c>
      <c r="H539" s="14" t="str">
        <f t="shared" si="57"/>
        <v/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0</v>
      </c>
      <c r="D548" s="13">
        <v>0</v>
      </c>
      <c r="E548" s="14" t="str">
        <f t="shared" si="59"/>
        <v/>
      </c>
      <c r="F548" s="14" t="str">
        <f t="shared" si="60"/>
        <v/>
      </c>
      <c r="G548" s="14" t="str">
        <f t="shared" si="62"/>
        <v xml:space="preserve"> </v>
      </c>
      <c r="H548" s="14" t="str">
        <f t="shared" si="61"/>
        <v/>
      </c>
    </row>
    <row r="549" spans="1:8" ht="25.5" x14ac:dyDescent="0.2">
      <c r="A549" s="41"/>
      <c r="B549" s="12" t="s">
        <v>526</v>
      </c>
      <c r="C549" s="13">
        <v>0</v>
      </c>
      <c r="D549" s="13">
        <v>0</v>
      </c>
      <c r="E549" s="14" t="str">
        <f t="shared" si="59"/>
        <v/>
      </c>
      <c r="F549" s="14" t="str">
        <f t="shared" si="60"/>
        <v/>
      </c>
      <c r="G549" s="14" t="str">
        <f t="shared" si="62"/>
        <v xml:space="preserve"> 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0</v>
      </c>
      <c r="D551" s="13">
        <v>3</v>
      </c>
      <c r="E551" s="14" t="str">
        <f t="shared" si="59"/>
        <v/>
      </c>
      <c r="F551" s="14">
        <f t="shared" si="60"/>
        <v>1.1857707509881422E-2</v>
      </c>
      <c r="G551" s="14">
        <f t="shared" si="62"/>
        <v>1</v>
      </c>
      <c r="H551" s="14" t="str">
        <f t="shared" si="61"/>
        <v/>
      </c>
    </row>
    <row r="552" spans="1:8" ht="25.5" x14ac:dyDescent="0.2">
      <c r="A552" s="41"/>
      <c r="B552" s="12" t="s">
        <v>529</v>
      </c>
      <c r="C552" s="13">
        <v>0</v>
      </c>
      <c r="D552" s="13">
        <v>0</v>
      </c>
      <c r="E552" s="14" t="str">
        <f t="shared" si="59"/>
        <v/>
      </c>
      <c r="F552" s="14" t="str">
        <f t="shared" si="60"/>
        <v/>
      </c>
      <c r="G552" s="14" t="str">
        <f t="shared" si="62"/>
        <v xml:space="preserve"> 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2</v>
      </c>
      <c r="D554" s="13">
        <v>3</v>
      </c>
      <c r="E554" s="14">
        <f t="shared" si="59"/>
        <v>5.1546391752577319E-3</v>
      </c>
      <c r="F554" s="14">
        <f t="shared" si="60"/>
        <v>1.1857707509881422E-2</v>
      </c>
      <c r="G554" s="14">
        <f t="shared" si="62"/>
        <v>0.5</v>
      </c>
      <c r="H554" s="14">
        <f t="shared" si="61"/>
        <v>2.5773195876288659E-3</v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0</v>
      </c>
      <c r="D556" s="13">
        <v>0</v>
      </c>
      <c r="E556" s="14" t="str">
        <f t="shared" si="59"/>
        <v/>
      </c>
      <c r="F556" s="14" t="str">
        <f t="shared" si="60"/>
        <v/>
      </c>
      <c r="G556" s="14" t="str">
        <f t="shared" si="62"/>
        <v xml:space="preserve"> </v>
      </c>
      <c r="H556" s="14" t="str">
        <f t="shared" si="61"/>
        <v/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1</v>
      </c>
      <c r="D559" s="13">
        <v>4</v>
      </c>
      <c r="E559" s="14">
        <f t="shared" si="59"/>
        <v>2.5773195876288659E-3</v>
      </c>
      <c r="F559" s="14">
        <f t="shared" si="60"/>
        <v>1.5810276679841896E-2</v>
      </c>
      <c r="G559" s="14">
        <f t="shared" si="62"/>
        <v>3</v>
      </c>
      <c r="H559" s="14">
        <f t="shared" si="61"/>
        <v>7.7319587628865982E-3</v>
      </c>
    </row>
    <row r="560" spans="1:8" ht="25.5" x14ac:dyDescent="0.2">
      <c r="A560" s="41"/>
      <c r="B560" s="12" t="s">
        <v>537</v>
      </c>
      <c r="C560" s="13">
        <v>1</v>
      </c>
      <c r="D560" s="13">
        <v>0</v>
      </c>
      <c r="E560" s="14">
        <f t="shared" si="59"/>
        <v>2.5773195876288659E-3</v>
      </c>
      <c r="F560" s="14" t="str">
        <f t="shared" si="60"/>
        <v/>
      </c>
      <c r="G560" s="14">
        <f t="shared" si="62"/>
        <v>-1</v>
      </c>
      <c r="H560" s="14">
        <f t="shared" si="61"/>
        <v>-2.5773195876288659E-3</v>
      </c>
    </row>
    <row r="561" spans="1:8" x14ac:dyDescent="0.2">
      <c r="A561" s="41"/>
      <c r="B561" s="12" t="s">
        <v>538</v>
      </c>
      <c r="C561" s="13">
        <v>2</v>
      </c>
      <c r="D561" s="13">
        <v>3</v>
      </c>
      <c r="E561" s="14">
        <f t="shared" si="59"/>
        <v>5.1546391752577319E-3</v>
      </c>
      <c r="F561" s="14">
        <f t="shared" si="60"/>
        <v>1.1857707509881422E-2</v>
      </c>
      <c r="G561" s="14">
        <f t="shared" si="62"/>
        <v>0.5</v>
      </c>
      <c r="H561" s="14">
        <f t="shared" si="61"/>
        <v>2.5773195876288659E-3</v>
      </c>
    </row>
    <row r="562" spans="1:8" x14ac:dyDescent="0.2">
      <c r="A562" s="41"/>
      <c r="B562" s="12" t="s">
        <v>539</v>
      </c>
      <c r="C562" s="13">
        <v>0</v>
      </c>
      <c r="D562" s="13">
        <v>0</v>
      </c>
      <c r="E562" s="14" t="str">
        <f t="shared" si="59"/>
        <v/>
      </c>
      <c r="F562" s="14" t="str">
        <f t="shared" si="60"/>
        <v/>
      </c>
      <c r="G562" s="14" t="str">
        <f t="shared" si="62"/>
        <v xml:space="preserve"> </v>
      </c>
      <c r="H562" s="14" t="str">
        <f t="shared" si="61"/>
        <v/>
      </c>
    </row>
    <row r="563" spans="1:8" x14ac:dyDescent="0.2">
      <c r="A563" s="41"/>
      <c r="B563" s="12" t="s">
        <v>540</v>
      </c>
      <c r="C563" s="13">
        <v>0</v>
      </c>
      <c r="D563" s="13">
        <v>2</v>
      </c>
      <c r="E563" s="14" t="str">
        <f t="shared" si="59"/>
        <v/>
      </c>
      <c r="F563" s="14">
        <f t="shared" si="60"/>
        <v>7.9051383399209481E-3</v>
      </c>
      <c r="G563" s="14">
        <f t="shared" si="62"/>
        <v>1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0</v>
      </c>
      <c r="D568" s="13">
        <v>3</v>
      </c>
      <c r="E568" s="14" t="str">
        <f t="shared" si="59"/>
        <v/>
      </c>
      <c r="F568" s="14">
        <f t="shared" si="60"/>
        <v>1.1857707509881422E-2</v>
      </c>
      <c r="G568" s="14">
        <f t="shared" si="62"/>
        <v>1</v>
      </c>
      <c r="H568" s="14" t="str">
        <f t="shared" si="61"/>
        <v/>
      </c>
    </row>
    <row r="569" spans="1:8" x14ac:dyDescent="0.2">
      <c r="A569" s="41"/>
      <c r="B569" s="12" t="s">
        <v>546</v>
      </c>
      <c r="C569" s="13">
        <v>0</v>
      </c>
      <c r="D569" s="13">
        <v>1</v>
      </c>
      <c r="E569" s="14" t="str">
        <f t="shared" si="59"/>
        <v/>
      </c>
      <c r="F569" s="14">
        <f t="shared" si="60"/>
        <v>3.952569169960474E-3</v>
      </c>
      <c r="G569" s="14">
        <f t="shared" si="62"/>
        <v>1</v>
      </c>
      <c r="H569" s="14" t="str">
        <f t="shared" si="61"/>
        <v/>
      </c>
    </row>
    <row r="570" spans="1:8" x14ac:dyDescent="0.2">
      <c r="A570" s="41"/>
      <c r="B570" s="12" t="s">
        <v>547</v>
      </c>
      <c r="C570" s="13">
        <v>0</v>
      </c>
      <c r="D570" s="13">
        <v>0</v>
      </c>
      <c r="E570" s="14" t="str">
        <f t="shared" si="59"/>
        <v/>
      </c>
      <c r="F570" s="14" t="str">
        <f t="shared" si="60"/>
        <v/>
      </c>
      <c r="G570" s="14" t="str">
        <f t="shared" si="62"/>
        <v xml:space="preserve"> </v>
      </c>
      <c r="H570" s="14" t="str">
        <f t="shared" si="61"/>
        <v/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59"/>
        <v/>
      </c>
      <c r="F572" s="14" t="str">
        <f t="shared" si="60"/>
        <v/>
      </c>
      <c r="G572" s="14" t="str">
        <f t="shared" si="62"/>
        <v xml:space="preserve"> 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59"/>
        <v/>
      </c>
      <c r="F574" s="14" t="str">
        <f t="shared" si="60"/>
        <v/>
      </c>
      <c r="G574" s="14" t="str">
        <f t="shared" si="62"/>
        <v xml:space="preserve"> 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123</v>
      </c>
      <c r="D582" s="17">
        <f>SUM(D583:D609)</f>
        <v>19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-0.84552845528455289</v>
      </c>
      <c r="H582" s="18">
        <f t="shared" ref="H582:H609" si="65">+IF(OR(AND(E582=""),(G582="")),"",E582*G582)</f>
        <v>-0.84552845528455289</v>
      </c>
    </row>
    <row r="583" spans="1:8" x14ac:dyDescent="0.2">
      <c r="A583" s="41"/>
      <c r="B583" s="12" t="s">
        <v>554</v>
      </c>
      <c r="C583" s="13">
        <v>0</v>
      </c>
      <c r="D583" s="13">
        <v>0</v>
      </c>
      <c r="E583" s="14" t="str">
        <f t="shared" si="63"/>
        <v/>
      </c>
      <c r="F583" s="14" t="str">
        <f t="shared" si="64"/>
        <v/>
      </c>
      <c r="G583" s="14" t="str">
        <f t="shared" ref="G583:G609" si="66">+IF(AND(C583=0,D583=0)," ",IF(C583=0,1,IF(D583=0,-1,(D583-C583)/C583)))</f>
        <v xml:space="preserve"> </v>
      </c>
      <c r="H583" s="14" t="str">
        <f t="shared" si="65"/>
        <v/>
      </c>
    </row>
    <row r="584" spans="1:8" x14ac:dyDescent="0.2">
      <c r="A584" s="41"/>
      <c r="B584" s="12" t="s">
        <v>555</v>
      </c>
      <c r="C584" s="13">
        <v>6</v>
      </c>
      <c r="D584" s="13">
        <v>0</v>
      </c>
      <c r="E584" s="14">
        <f t="shared" si="63"/>
        <v>4.878048780487805E-2</v>
      </c>
      <c r="F584" s="14" t="str">
        <f t="shared" si="64"/>
        <v/>
      </c>
      <c r="G584" s="14">
        <f t="shared" si="66"/>
        <v>-1</v>
      </c>
      <c r="H584" s="14">
        <f t="shared" si="65"/>
        <v>-4.878048780487805E-2</v>
      </c>
    </row>
    <row r="585" spans="1:8" ht="25.5" x14ac:dyDescent="0.2">
      <c r="A585" s="41"/>
      <c r="B585" s="12" t="s">
        <v>556</v>
      </c>
      <c r="C585" s="13">
        <v>35</v>
      </c>
      <c r="D585" s="13">
        <v>1</v>
      </c>
      <c r="E585" s="14">
        <f t="shared" si="63"/>
        <v>0.28455284552845528</v>
      </c>
      <c r="F585" s="14">
        <f t="shared" si="64"/>
        <v>5.2631578947368418E-2</v>
      </c>
      <c r="G585" s="14">
        <f t="shared" si="66"/>
        <v>-0.97142857142857142</v>
      </c>
      <c r="H585" s="14">
        <f t="shared" si="65"/>
        <v>-0.27642276422764228</v>
      </c>
    </row>
    <row r="586" spans="1:8" x14ac:dyDescent="0.2">
      <c r="A586" s="41"/>
      <c r="B586" s="12" t="s">
        <v>557</v>
      </c>
      <c r="C586" s="13">
        <v>14</v>
      </c>
      <c r="D586" s="13">
        <v>2</v>
      </c>
      <c r="E586" s="14">
        <f t="shared" si="63"/>
        <v>0.11382113821138211</v>
      </c>
      <c r="F586" s="14">
        <f t="shared" si="64"/>
        <v>0.10526315789473684</v>
      </c>
      <c r="G586" s="14">
        <f t="shared" si="66"/>
        <v>-0.8571428571428571</v>
      </c>
      <c r="H586" s="14">
        <f t="shared" si="65"/>
        <v>-9.7560975609756087E-2</v>
      </c>
    </row>
    <row r="587" spans="1:8" x14ac:dyDescent="0.2">
      <c r="A587" s="41"/>
      <c r="B587" s="12" t="s">
        <v>558</v>
      </c>
      <c r="C587" s="13">
        <v>0</v>
      </c>
      <c r="D587" s="13">
        <v>0</v>
      </c>
      <c r="E587" s="14" t="str">
        <f t="shared" si="63"/>
        <v/>
      </c>
      <c r="F587" s="14" t="str">
        <f t="shared" si="64"/>
        <v/>
      </c>
      <c r="G587" s="14" t="str">
        <f t="shared" si="66"/>
        <v xml:space="preserve"> </v>
      </c>
      <c r="H587" s="14" t="str">
        <f t="shared" si="65"/>
        <v/>
      </c>
    </row>
    <row r="588" spans="1:8" x14ac:dyDescent="0.2">
      <c r="A588" s="41"/>
      <c r="B588" s="12" t="s">
        <v>559</v>
      </c>
      <c r="C588" s="13">
        <v>0</v>
      </c>
      <c r="D588" s="13">
        <v>1</v>
      </c>
      <c r="E588" s="14" t="str">
        <f t="shared" si="63"/>
        <v/>
      </c>
      <c r="F588" s="14">
        <f t="shared" si="64"/>
        <v>5.2631578947368418E-2</v>
      </c>
      <c r="G588" s="14">
        <f t="shared" si="66"/>
        <v>1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3</v>
      </c>
      <c r="D589" s="13">
        <v>0</v>
      </c>
      <c r="E589" s="14">
        <f t="shared" si="63"/>
        <v>2.4390243902439025E-2</v>
      </c>
      <c r="F589" s="14" t="str">
        <f t="shared" si="64"/>
        <v/>
      </c>
      <c r="G589" s="14">
        <f t="shared" si="66"/>
        <v>-1</v>
      </c>
      <c r="H589" s="14">
        <f t="shared" si="65"/>
        <v>-2.4390243902439025E-2</v>
      </c>
    </row>
    <row r="590" spans="1:8" x14ac:dyDescent="0.2">
      <c r="A590" s="41"/>
      <c r="B590" s="12" t="s">
        <v>561</v>
      </c>
      <c r="C590" s="13">
        <v>0</v>
      </c>
      <c r="D590" s="13">
        <v>0</v>
      </c>
      <c r="E590" s="14" t="str">
        <f t="shared" si="63"/>
        <v/>
      </c>
      <c r="F590" s="14" t="str">
        <f t="shared" si="64"/>
        <v/>
      </c>
      <c r="G590" s="14" t="str">
        <f t="shared" si="66"/>
        <v xml:space="preserve"> 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4</v>
      </c>
      <c r="D591" s="13">
        <v>0</v>
      </c>
      <c r="E591" s="14">
        <f t="shared" si="63"/>
        <v>3.2520325203252036E-2</v>
      </c>
      <c r="F591" s="14" t="str">
        <f t="shared" si="64"/>
        <v/>
      </c>
      <c r="G591" s="14">
        <f t="shared" si="66"/>
        <v>-1</v>
      </c>
      <c r="H591" s="14">
        <f t="shared" si="65"/>
        <v>-3.2520325203252036E-2</v>
      </c>
    </row>
    <row r="592" spans="1:8" ht="25.5" x14ac:dyDescent="0.2">
      <c r="A592" s="41"/>
      <c r="B592" s="12" t="s">
        <v>563</v>
      </c>
      <c r="C592" s="13">
        <v>0</v>
      </c>
      <c r="D592" s="13">
        <v>0</v>
      </c>
      <c r="E592" s="14" t="str">
        <f t="shared" si="63"/>
        <v/>
      </c>
      <c r="F592" s="14" t="str">
        <f t="shared" si="64"/>
        <v/>
      </c>
      <c r="G592" s="14" t="str">
        <f t="shared" si="66"/>
        <v xml:space="preserve"> </v>
      </c>
      <c r="H592" s="14" t="str">
        <f t="shared" si="65"/>
        <v/>
      </c>
    </row>
    <row r="593" spans="1:8" x14ac:dyDescent="0.2">
      <c r="A593" s="41"/>
      <c r="B593" s="12" t="s">
        <v>564</v>
      </c>
      <c r="C593" s="13">
        <v>25</v>
      </c>
      <c r="D593" s="13">
        <v>1</v>
      </c>
      <c r="E593" s="14">
        <f t="shared" si="63"/>
        <v>0.2032520325203252</v>
      </c>
      <c r="F593" s="14">
        <f t="shared" si="64"/>
        <v>5.2631578947368418E-2</v>
      </c>
      <c r="G593" s="14">
        <f t="shared" si="66"/>
        <v>-0.96</v>
      </c>
      <c r="H593" s="14">
        <f t="shared" si="65"/>
        <v>-0.19512195121951217</v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0</v>
      </c>
      <c r="D597" s="13">
        <v>0</v>
      </c>
      <c r="E597" s="14" t="str">
        <f t="shared" si="63"/>
        <v/>
      </c>
      <c r="F597" s="14" t="str">
        <f t="shared" si="64"/>
        <v/>
      </c>
      <c r="G597" s="14" t="str">
        <f t="shared" si="66"/>
        <v xml:space="preserve"> </v>
      </c>
      <c r="H597" s="14" t="str">
        <f t="shared" si="65"/>
        <v/>
      </c>
    </row>
    <row r="598" spans="1:8" x14ac:dyDescent="0.2">
      <c r="A598" s="41"/>
      <c r="B598" s="12" t="s">
        <v>569</v>
      </c>
      <c r="C598" s="13">
        <v>0</v>
      </c>
      <c r="D598" s="13">
        <v>0</v>
      </c>
      <c r="E598" s="14" t="str">
        <f t="shared" si="63"/>
        <v/>
      </c>
      <c r="F598" s="14" t="str">
        <f t="shared" si="64"/>
        <v/>
      </c>
      <c r="G598" s="14" t="str">
        <f t="shared" si="66"/>
        <v xml:space="preserve"> </v>
      </c>
      <c r="H598" s="14" t="str">
        <f t="shared" si="65"/>
        <v/>
      </c>
    </row>
    <row r="599" spans="1:8" x14ac:dyDescent="0.2">
      <c r="A599" s="41"/>
      <c r="B599" s="12" t="s">
        <v>570</v>
      </c>
      <c r="C599" s="13">
        <v>1</v>
      </c>
      <c r="D599" s="13">
        <v>0</v>
      </c>
      <c r="E599" s="14">
        <f t="shared" si="63"/>
        <v>8.130081300813009E-3</v>
      </c>
      <c r="F599" s="14" t="str">
        <f t="shared" si="64"/>
        <v/>
      </c>
      <c r="G599" s="14">
        <f t="shared" si="66"/>
        <v>-1</v>
      </c>
      <c r="H599" s="14">
        <f t="shared" si="65"/>
        <v>-8.130081300813009E-3</v>
      </c>
    </row>
    <row r="600" spans="1:8" x14ac:dyDescent="0.2">
      <c r="A600" s="41"/>
      <c r="B600" s="12" t="s">
        <v>571</v>
      </c>
      <c r="C600" s="13">
        <v>33</v>
      </c>
      <c r="D600" s="13">
        <v>14</v>
      </c>
      <c r="E600" s="14">
        <f t="shared" si="63"/>
        <v>0.26829268292682928</v>
      </c>
      <c r="F600" s="14">
        <f t="shared" si="64"/>
        <v>0.73684210526315785</v>
      </c>
      <c r="G600" s="14">
        <f t="shared" si="66"/>
        <v>-0.5757575757575758</v>
      </c>
      <c r="H600" s="14">
        <f t="shared" si="65"/>
        <v>-0.15447154471544716</v>
      </c>
    </row>
    <row r="601" spans="1:8" x14ac:dyDescent="0.2">
      <c r="A601" s="41"/>
      <c r="B601" s="12" t="s">
        <v>572</v>
      </c>
      <c r="C601" s="13">
        <v>1</v>
      </c>
      <c r="D601" s="13">
        <v>0</v>
      </c>
      <c r="E601" s="14">
        <f t="shared" si="63"/>
        <v>8.130081300813009E-3</v>
      </c>
      <c r="F601" s="14" t="str">
        <f t="shared" si="64"/>
        <v/>
      </c>
      <c r="G601" s="14">
        <f t="shared" si="66"/>
        <v>-1</v>
      </c>
      <c r="H601" s="14">
        <f t="shared" si="65"/>
        <v>-8.130081300813009E-3</v>
      </c>
    </row>
    <row r="602" spans="1:8" x14ac:dyDescent="0.2">
      <c r="A602" s="41"/>
      <c r="B602" s="12" t="s">
        <v>573</v>
      </c>
      <c r="C602" s="13">
        <v>0</v>
      </c>
      <c r="D602" s="13">
        <v>0</v>
      </c>
      <c r="E602" s="14" t="str">
        <f t="shared" si="63"/>
        <v/>
      </c>
      <c r="F602" s="14" t="str">
        <f t="shared" si="64"/>
        <v/>
      </c>
      <c r="G602" s="14" t="str">
        <f t="shared" si="66"/>
        <v xml:space="preserve"> </v>
      </c>
      <c r="H602" s="14" t="str">
        <f t="shared" si="65"/>
        <v/>
      </c>
    </row>
    <row r="603" spans="1:8" x14ac:dyDescent="0.2">
      <c r="A603" s="41"/>
      <c r="B603" s="12" t="s">
        <v>574</v>
      </c>
      <c r="C603" s="13">
        <v>0</v>
      </c>
      <c r="D603" s="13">
        <v>0</v>
      </c>
      <c r="E603" s="14" t="str">
        <f t="shared" si="63"/>
        <v/>
      </c>
      <c r="F603" s="14" t="str">
        <f t="shared" si="64"/>
        <v/>
      </c>
      <c r="G603" s="14" t="str">
        <f t="shared" si="66"/>
        <v xml:space="preserve"> </v>
      </c>
      <c r="H603" s="14" t="str">
        <f t="shared" si="65"/>
        <v/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1</v>
      </c>
      <c r="D605" s="13">
        <v>0</v>
      </c>
      <c r="E605" s="14">
        <f t="shared" si="63"/>
        <v>8.130081300813009E-3</v>
      </c>
      <c r="F605" s="14" t="str">
        <f t="shared" si="64"/>
        <v/>
      </c>
      <c r="G605" s="14">
        <f t="shared" si="66"/>
        <v>-1</v>
      </c>
      <c r="H605" s="14">
        <f t="shared" si="65"/>
        <v>-8.130081300813009E-3</v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0</v>
      </c>
      <c r="D608" s="13">
        <v>0</v>
      </c>
      <c r="E608" s="14" t="str">
        <f t="shared" si="63"/>
        <v/>
      </c>
      <c r="F608" s="14" t="str">
        <f t="shared" si="64"/>
        <v/>
      </c>
      <c r="G608" s="14" t="str">
        <f t="shared" si="66"/>
        <v xml:space="preserve"> </v>
      </c>
      <c r="H608" s="14" t="str">
        <f t="shared" si="65"/>
        <v/>
      </c>
    </row>
    <row r="609" spans="1:8" ht="25.5" x14ac:dyDescent="0.2">
      <c r="A609" s="41"/>
      <c r="B609" s="12" t="s">
        <v>580</v>
      </c>
      <c r="C609" s="13">
        <v>0</v>
      </c>
      <c r="D609" s="13">
        <v>0</v>
      </c>
      <c r="E609" s="14" t="str">
        <f t="shared" si="63"/>
        <v/>
      </c>
      <c r="F609" s="14" t="str">
        <f t="shared" si="64"/>
        <v/>
      </c>
      <c r="G609" s="14" t="str">
        <f t="shared" si="66"/>
        <v xml:space="preserve"> </v>
      </c>
      <c r="H609" s="14" t="str">
        <f t="shared" si="65"/>
        <v/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.75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634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635</v>
      </c>
      <c r="C8" s="10">
        <f>+C19+C75+C173+C349+C582</f>
        <v>15891</v>
      </c>
      <c r="D8" s="11">
        <f>+D19+D75+D173+D349+D582</f>
        <v>15682</v>
      </c>
      <c r="E8" s="8">
        <f>SUM(E9:E13)</f>
        <v>1</v>
      </c>
      <c r="F8" s="8">
        <f>SUM(F9:F13)</f>
        <v>0.99999999999999989</v>
      </c>
      <c r="G8" s="8">
        <f t="shared" ref="G8:G13" si="0">+IF(AND(C8=0,D8=0),"",IF(C8=0,1,IF(D8=0,-1,(D8-C8)/C8)))</f>
        <v>-1.3152098672204392E-2</v>
      </c>
      <c r="H8" s="9">
        <f t="shared" ref="H8:H13" si="1">+IF(OR(AND(E8=""),(G8="")),"",E8*G8)</f>
        <v>-1.3152098672204392E-2</v>
      </c>
    </row>
    <row r="9" spans="1:8" x14ac:dyDescent="0.2">
      <c r="A9" s="41"/>
      <c r="B9" s="12" t="s">
        <v>8</v>
      </c>
      <c r="C9" s="13">
        <f>+C19</f>
        <v>144</v>
      </c>
      <c r="D9" s="13">
        <f>+D19</f>
        <v>131</v>
      </c>
      <c r="E9" s="14">
        <f t="shared" ref="E9:F13" si="2">+C9/C$8</f>
        <v>9.0617330564470456E-3</v>
      </c>
      <c r="F9" s="14">
        <f t="shared" si="2"/>
        <v>8.3535263359265401E-3</v>
      </c>
      <c r="G9" s="14">
        <f t="shared" si="0"/>
        <v>-9.0277777777777776E-2</v>
      </c>
      <c r="H9" s="14">
        <f t="shared" si="1"/>
        <v>-8.1807312315146938E-4</v>
      </c>
    </row>
    <row r="10" spans="1:8" ht="25.5" x14ac:dyDescent="0.2">
      <c r="A10" s="41"/>
      <c r="B10" s="12" t="s">
        <v>9</v>
      </c>
      <c r="C10" s="13">
        <f>+C75</f>
        <v>1308</v>
      </c>
      <c r="D10" s="13">
        <f>+D75</f>
        <v>1178</v>
      </c>
      <c r="E10" s="14">
        <f t="shared" si="2"/>
        <v>8.2310741929393999E-2</v>
      </c>
      <c r="F10" s="14">
        <f t="shared" si="2"/>
        <v>7.5117969646728733E-2</v>
      </c>
      <c r="G10" s="14">
        <f t="shared" si="0"/>
        <v>-9.9388379204892963E-2</v>
      </c>
      <c r="H10" s="14">
        <f t="shared" si="1"/>
        <v>-8.1807312315146929E-3</v>
      </c>
    </row>
    <row r="11" spans="1:8" ht="25.5" x14ac:dyDescent="0.2">
      <c r="A11" s="41"/>
      <c r="B11" s="12" t="s">
        <v>10</v>
      </c>
      <c r="C11" s="13">
        <f>+C173</f>
        <v>4412</v>
      </c>
      <c r="D11" s="13">
        <f>+D173</f>
        <v>1649</v>
      </c>
      <c r="E11" s="14">
        <f t="shared" si="2"/>
        <v>0.27764143225725252</v>
      </c>
      <c r="F11" s="14">
        <f t="shared" si="2"/>
        <v>0.10515240403009821</v>
      </c>
      <c r="G11" s="14">
        <f t="shared" si="0"/>
        <v>-0.62624660018132361</v>
      </c>
      <c r="H11" s="14">
        <f t="shared" si="1"/>
        <v>-0.17387200302057765</v>
      </c>
    </row>
    <row r="12" spans="1:8" ht="25.5" x14ac:dyDescent="0.2">
      <c r="A12" s="41"/>
      <c r="B12" s="12" t="s">
        <v>11</v>
      </c>
      <c r="C12" s="13">
        <f>+C349</f>
        <v>7522</v>
      </c>
      <c r="D12" s="13">
        <f>+D349</f>
        <v>10290</v>
      </c>
      <c r="E12" s="14">
        <f t="shared" si="2"/>
        <v>0.47334969479579636</v>
      </c>
      <c r="F12" s="14">
        <f t="shared" si="2"/>
        <v>0.65616630531819919</v>
      </c>
      <c r="G12" s="14">
        <f t="shared" si="0"/>
        <v>0.36798723743685191</v>
      </c>
      <c r="H12" s="14">
        <f t="shared" si="1"/>
        <v>0.1741866465294821</v>
      </c>
    </row>
    <row r="13" spans="1:8" ht="25.5" x14ac:dyDescent="0.2">
      <c r="A13" s="41"/>
      <c r="B13" s="12" t="s">
        <v>12</v>
      </c>
      <c r="C13" s="13">
        <f>+C582</f>
        <v>2505</v>
      </c>
      <c r="D13" s="13">
        <f>+D582</f>
        <v>2434</v>
      </c>
      <c r="E13" s="14">
        <f t="shared" si="2"/>
        <v>0.15763639796111006</v>
      </c>
      <c r="F13" s="14">
        <f t="shared" si="2"/>
        <v>0.1552097946690473</v>
      </c>
      <c r="G13" s="14">
        <f t="shared" si="0"/>
        <v>-2.8343313373253493E-2</v>
      </c>
      <c r="H13" s="14">
        <f t="shared" si="1"/>
        <v>-4.4679378264426408E-3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144</v>
      </c>
      <c r="D19" s="17">
        <f>SUM(D20:D69)</f>
        <v>131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-9.0277777777777776E-2</v>
      </c>
      <c r="H19" s="18">
        <f t="shared" ref="H19:H50" si="5">+IF(OR(AND(E19=""),(G19="")),"",E19*G19)</f>
        <v>-9.0277777777777776E-2</v>
      </c>
    </row>
    <row r="20" spans="1:8" x14ac:dyDescent="0.2">
      <c r="A20" s="41"/>
      <c r="B20" s="12" t="s">
        <v>16</v>
      </c>
      <c r="C20" s="13">
        <v>1</v>
      </c>
      <c r="D20" s="13">
        <v>0</v>
      </c>
      <c r="E20" s="14">
        <f t="shared" si="3"/>
        <v>6.9444444444444441E-3</v>
      </c>
      <c r="F20" s="14" t="str">
        <f t="shared" si="4"/>
        <v/>
      </c>
      <c r="G20" s="14">
        <f t="shared" ref="G20:G51" si="6">+IF(AND(C20=0,D20=0)," ",IF(C20=0,1,IF(D20=0,-1,(D20-C20)/C20)))</f>
        <v>-1</v>
      </c>
      <c r="H20" s="14">
        <f t="shared" si="5"/>
        <v>-6.9444444444444441E-3</v>
      </c>
    </row>
    <row r="21" spans="1:8" x14ac:dyDescent="0.2">
      <c r="A21" s="41"/>
      <c r="B21" s="12" t="s">
        <v>17</v>
      </c>
      <c r="C21" s="13">
        <v>1</v>
      </c>
      <c r="D21" s="13">
        <v>2</v>
      </c>
      <c r="E21" s="14">
        <f t="shared" si="3"/>
        <v>6.9444444444444441E-3</v>
      </c>
      <c r="F21" s="14">
        <f t="shared" si="4"/>
        <v>1.5267175572519083E-2</v>
      </c>
      <c r="G21" s="14">
        <f t="shared" si="6"/>
        <v>1</v>
      </c>
      <c r="H21" s="14">
        <f t="shared" si="5"/>
        <v>6.9444444444444441E-3</v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11</v>
      </c>
      <c r="D23" s="13">
        <v>1</v>
      </c>
      <c r="E23" s="14">
        <f t="shared" si="3"/>
        <v>7.6388888888888895E-2</v>
      </c>
      <c r="F23" s="14">
        <f t="shared" si="4"/>
        <v>7.6335877862595417E-3</v>
      </c>
      <c r="G23" s="14">
        <f t="shared" si="6"/>
        <v>-0.90909090909090906</v>
      </c>
      <c r="H23" s="14">
        <f t="shared" si="5"/>
        <v>-6.9444444444444448E-2</v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1</v>
      </c>
      <c r="E25" s="14" t="str">
        <f t="shared" si="3"/>
        <v/>
      </c>
      <c r="F25" s="14">
        <f t="shared" si="4"/>
        <v>7.6335877862595417E-3</v>
      </c>
      <c r="G25" s="14">
        <f t="shared" si="6"/>
        <v>1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8</v>
      </c>
      <c r="E26" s="14" t="str">
        <f t="shared" si="3"/>
        <v/>
      </c>
      <c r="F26" s="14">
        <f t="shared" si="4"/>
        <v>6.1068702290076333E-2</v>
      </c>
      <c r="G26" s="14">
        <f t="shared" si="6"/>
        <v>1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6</v>
      </c>
      <c r="D27" s="13">
        <v>4</v>
      </c>
      <c r="E27" s="14">
        <f t="shared" si="3"/>
        <v>4.1666666666666664E-2</v>
      </c>
      <c r="F27" s="14">
        <f t="shared" si="4"/>
        <v>3.0534351145038167E-2</v>
      </c>
      <c r="G27" s="14">
        <f t="shared" si="6"/>
        <v>-0.33333333333333331</v>
      </c>
      <c r="H27" s="14">
        <f t="shared" si="5"/>
        <v>-1.3888888888888888E-2</v>
      </c>
    </row>
    <row r="28" spans="1:8" x14ac:dyDescent="0.2">
      <c r="A28" s="41"/>
      <c r="B28" s="12" t="s">
        <v>24</v>
      </c>
      <c r="C28" s="13">
        <v>0</v>
      </c>
      <c r="D28" s="13">
        <v>1</v>
      </c>
      <c r="E28" s="14" t="str">
        <f t="shared" si="3"/>
        <v/>
      </c>
      <c r="F28" s="14">
        <f t="shared" si="4"/>
        <v>7.6335877862595417E-3</v>
      </c>
      <c r="G28" s="14">
        <f t="shared" si="6"/>
        <v>1</v>
      </c>
      <c r="H28" s="14" t="str">
        <f t="shared" si="5"/>
        <v/>
      </c>
    </row>
    <row r="29" spans="1:8" x14ac:dyDescent="0.2">
      <c r="A29" s="41"/>
      <c r="B29" s="12" t="s">
        <v>25</v>
      </c>
      <c r="C29" s="13">
        <v>1</v>
      </c>
      <c r="D29" s="13">
        <v>2</v>
      </c>
      <c r="E29" s="14">
        <f t="shared" si="3"/>
        <v>6.9444444444444441E-3</v>
      </c>
      <c r="F29" s="14">
        <f t="shared" si="4"/>
        <v>1.5267175572519083E-2</v>
      </c>
      <c r="G29" s="14">
        <f t="shared" si="6"/>
        <v>1</v>
      </c>
      <c r="H29" s="14">
        <f t="shared" si="5"/>
        <v>6.9444444444444441E-3</v>
      </c>
    </row>
    <row r="30" spans="1:8" x14ac:dyDescent="0.2">
      <c r="A30" s="41"/>
      <c r="B30" s="12" t="s">
        <v>26</v>
      </c>
      <c r="C30" s="13">
        <v>37</v>
      </c>
      <c r="D30" s="13">
        <v>16</v>
      </c>
      <c r="E30" s="14">
        <f t="shared" si="3"/>
        <v>0.25694444444444442</v>
      </c>
      <c r="F30" s="14">
        <f t="shared" si="4"/>
        <v>0.12213740458015267</v>
      </c>
      <c r="G30" s="14">
        <f t="shared" si="6"/>
        <v>-0.56756756756756754</v>
      </c>
      <c r="H30" s="14">
        <f t="shared" si="5"/>
        <v>-0.14583333333333331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2</v>
      </c>
      <c r="D36" s="13">
        <v>2</v>
      </c>
      <c r="E36" s="14">
        <f t="shared" si="3"/>
        <v>1.3888888888888888E-2</v>
      </c>
      <c r="F36" s="14">
        <f t="shared" si="4"/>
        <v>1.5267175572519083E-2</v>
      </c>
      <c r="G36" s="14">
        <f t="shared" si="6"/>
        <v>0</v>
      </c>
      <c r="H36" s="14">
        <f t="shared" si="5"/>
        <v>0</v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0</v>
      </c>
      <c r="E38" s="14" t="str">
        <f t="shared" si="3"/>
        <v/>
      </c>
      <c r="F38" s="14" t="str">
        <f t="shared" si="4"/>
        <v/>
      </c>
      <c r="G38" s="14" t="str">
        <f t="shared" si="6"/>
        <v xml:space="preserve"> 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1</v>
      </c>
      <c r="D39" s="13">
        <v>18</v>
      </c>
      <c r="E39" s="14">
        <f t="shared" si="3"/>
        <v>6.9444444444444441E-3</v>
      </c>
      <c r="F39" s="14">
        <f t="shared" si="4"/>
        <v>0.13740458015267176</v>
      </c>
      <c r="G39" s="14">
        <f t="shared" si="6"/>
        <v>17</v>
      </c>
      <c r="H39" s="14">
        <f t="shared" si="5"/>
        <v>0.11805555555555555</v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59</v>
      </c>
      <c r="D44" s="13">
        <v>59</v>
      </c>
      <c r="E44" s="14">
        <f t="shared" si="3"/>
        <v>0.40972222222222221</v>
      </c>
      <c r="F44" s="14">
        <f t="shared" si="4"/>
        <v>0.45038167938931295</v>
      </c>
      <c r="G44" s="14">
        <f t="shared" si="6"/>
        <v>0</v>
      </c>
      <c r="H44" s="14">
        <f t="shared" si="5"/>
        <v>0</v>
      </c>
    </row>
    <row r="45" spans="1:8" ht="25.5" x14ac:dyDescent="0.2">
      <c r="A45" s="41"/>
      <c r="B45" s="12" t="s">
        <v>41</v>
      </c>
      <c r="C45" s="13">
        <v>0</v>
      </c>
      <c r="D45" s="13">
        <v>1</v>
      </c>
      <c r="E45" s="14" t="str">
        <f t="shared" si="3"/>
        <v/>
      </c>
      <c r="F45" s="14">
        <f t="shared" si="4"/>
        <v>7.6335877862595417E-3</v>
      </c>
      <c r="G45" s="14">
        <f t="shared" si="6"/>
        <v>1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6</v>
      </c>
      <c r="D50" s="13">
        <v>4</v>
      </c>
      <c r="E50" s="14">
        <f t="shared" si="3"/>
        <v>4.1666666666666664E-2</v>
      </c>
      <c r="F50" s="14">
        <f t="shared" si="4"/>
        <v>3.0534351145038167E-2</v>
      </c>
      <c r="G50" s="14">
        <f t="shared" si="6"/>
        <v>-0.33333333333333331</v>
      </c>
      <c r="H50" s="14">
        <f t="shared" si="5"/>
        <v>-1.3888888888888888E-2</v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2</v>
      </c>
      <c r="D54" s="13">
        <v>1</v>
      </c>
      <c r="E54" s="14">
        <f t="shared" si="7"/>
        <v>1.3888888888888888E-2</v>
      </c>
      <c r="F54" s="14">
        <f t="shared" si="8"/>
        <v>7.6335877862595417E-3</v>
      </c>
      <c r="G54" s="14">
        <f t="shared" si="10"/>
        <v>-0.5</v>
      </c>
      <c r="H54" s="14">
        <f t="shared" si="9"/>
        <v>-6.9444444444444441E-3</v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5</v>
      </c>
      <c r="D61" s="13">
        <v>0</v>
      </c>
      <c r="E61" s="14">
        <f t="shared" si="7"/>
        <v>3.4722222222222224E-2</v>
      </c>
      <c r="F61" s="14" t="str">
        <f t="shared" si="8"/>
        <v/>
      </c>
      <c r="G61" s="14">
        <f t="shared" si="10"/>
        <v>-1</v>
      </c>
      <c r="H61" s="14">
        <f t="shared" si="9"/>
        <v>-3.4722222222222224E-2</v>
      </c>
    </row>
    <row r="62" spans="1:8" x14ac:dyDescent="0.2">
      <c r="A62" s="41"/>
      <c r="B62" s="12" t="s">
        <v>58</v>
      </c>
      <c r="C62" s="13">
        <v>1</v>
      </c>
      <c r="D62" s="13">
        <v>7</v>
      </c>
      <c r="E62" s="14">
        <f t="shared" si="7"/>
        <v>6.9444444444444441E-3</v>
      </c>
      <c r="F62" s="14">
        <f t="shared" si="8"/>
        <v>5.3435114503816793E-2</v>
      </c>
      <c r="G62" s="14">
        <f t="shared" si="10"/>
        <v>6</v>
      </c>
      <c r="H62" s="14">
        <f t="shared" si="9"/>
        <v>4.1666666666666664E-2</v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6</v>
      </c>
      <c r="D64" s="13">
        <v>2</v>
      </c>
      <c r="E64" s="14">
        <f t="shared" si="7"/>
        <v>4.1666666666666664E-2</v>
      </c>
      <c r="F64" s="14">
        <f t="shared" si="8"/>
        <v>1.5267175572519083E-2</v>
      </c>
      <c r="G64" s="14">
        <f t="shared" si="10"/>
        <v>-0.66666666666666663</v>
      </c>
      <c r="H64" s="14">
        <f t="shared" si="9"/>
        <v>-2.7777777777777776E-2</v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1</v>
      </c>
      <c r="D66" s="13">
        <v>0</v>
      </c>
      <c r="E66" s="14">
        <f t="shared" si="7"/>
        <v>6.9444444444444441E-3</v>
      </c>
      <c r="F66" s="14" t="str">
        <f t="shared" si="8"/>
        <v/>
      </c>
      <c r="G66" s="14">
        <f t="shared" si="10"/>
        <v>-1</v>
      </c>
      <c r="H66" s="14">
        <f t="shared" si="9"/>
        <v>-6.9444444444444441E-3</v>
      </c>
    </row>
    <row r="67" spans="1:8" x14ac:dyDescent="0.2">
      <c r="A67" s="41"/>
      <c r="B67" s="12" t="s">
        <v>63</v>
      </c>
      <c r="C67" s="13">
        <v>2</v>
      </c>
      <c r="D67" s="13">
        <v>0</v>
      </c>
      <c r="E67" s="14">
        <f t="shared" si="7"/>
        <v>1.3888888888888888E-2</v>
      </c>
      <c r="F67" s="14" t="str">
        <f t="shared" si="8"/>
        <v/>
      </c>
      <c r="G67" s="14">
        <f t="shared" si="10"/>
        <v>-1</v>
      </c>
      <c r="H67" s="14">
        <f t="shared" si="9"/>
        <v>-1.3888888888888888E-2</v>
      </c>
    </row>
    <row r="68" spans="1:8" x14ac:dyDescent="0.2">
      <c r="A68" s="41"/>
      <c r="B68" s="12" t="s">
        <v>64</v>
      </c>
      <c r="C68" s="13">
        <v>2</v>
      </c>
      <c r="D68" s="13">
        <v>1</v>
      </c>
      <c r="E68" s="14">
        <f t="shared" si="7"/>
        <v>1.3888888888888888E-2</v>
      </c>
      <c r="F68" s="14">
        <f t="shared" si="8"/>
        <v>7.6335877862595417E-3</v>
      </c>
      <c r="G68" s="14">
        <f t="shared" si="10"/>
        <v>-0.5</v>
      </c>
      <c r="H68" s="14">
        <f t="shared" si="9"/>
        <v>-6.9444444444444441E-3</v>
      </c>
    </row>
    <row r="69" spans="1:8" x14ac:dyDescent="0.2">
      <c r="A69" s="41"/>
      <c r="B69" s="12" t="s">
        <v>65</v>
      </c>
      <c r="C69" s="13">
        <v>0</v>
      </c>
      <c r="D69" s="13">
        <v>1</v>
      </c>
      <c r="E69" s="14" t="str">
        <f t="shared" si="7"/>
        <v/>
      </c>
      <c r="F69" s="14">
        <f t="shared" si="8"/>
        <v>7.6335877862595417E-3</v>
      </c>
      <c r="G69" s="14">
        <f t="shared" si="10"/>
        <v>1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1308</v>
      </c>
      <c r="D75" s="17">
        <f>SUM(D76:D167)</f>
        <v>1178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-9.9388379204892963E-2</v>
      </c>
      <c r="H75" s="18">
        <f t="shared" ref="H75:H106" si="13">+IF(OR(AND(E75=""),(G75="")),"",E75*G75)</f>
        <v>-9.9388379204892963E-2</v>
      </c>
    </row>
    <row r="76" spans="1:8" x14ac:dyDescent="0.2">
      <c r="A76" s="41"/>
      <c r="B76" s="12" t="s">
        <v>66</v>
      </c>
      <c r="C76" s="13">
        <v>13</v>
      </c>
      <c r="D76" s="13">
        <v>33</v>
      </c>
      <c r="E76" s="14">
        <f t="shared" si="11"/>
        <v>9.9388379204892966E-3</v>
      </c>
      <c r="F76" s="14">
        <f t="shared" si="12"/>
        <v>2.801358234295416E-2</v>
      </c>
      <c r="G76" s="14">
        <f t="shared" ref="G76:G107" si="14">+IF(AND(C76=0,D76=0)," ",IF(C76=0,1,IF(D76=0,-1,(D76-C76)/C76)))</f>
        <v>1.5384615384615385</v>
      </c>
      <c r="H76" s="14">
        <f t="shared" si="13"/>
        <v>1.5290519877675842E-2</v>
      </c>
    </row>
    <row r="77" spans="1:8" ht="25.5" x14ac:dyDescent="0.2">
      <c r="A77" s="41"/>
      <c r="B77" s="12" t="s">
        <v>67</v>
      </c>
      <c r="C77" s="13">
        <v>4</v>
      </c>
      <c r="D77" s="13">
        <v>9</v>
      </c>
      <c r="E77" s="14">
        <f t="shared" si="11"/>
        <v>3.0581039755351682E-3</v>
      </c>
      <c r="F77" s="14">
        <f t="shared" si="12"/>
        <v>7.6400679117147709E-3</v>
      </c>
      <c r="G77" s="14">
        <f t="shared" si="14"/>
        <v>1.25</v>
      </c>
      <c r="H77" s="14">
        <f t="shared" si="13"/>
        <v>3.8226299694189602E-3</v>
      </c>
    </row>
    <row r="78" spans="1:8" x14ac:dyDescent="0.2">
      <c r="A78" s="41"/>
      <c r="B78" s="12" t="s">
        <v>68</v>
      </c>
      <c r="C78" s="13">
        <v>3</v>
      </c>
      <c r="D78" s="13">
        <v>1</v>
      </c>
      <c r="E78" s="14">
        <f t="shared" si="11"/>
        <v>2.2935779816513763E-3</v>
      </c>
      <c r="F78" s="14">
        <f t="shared" si="12"/>
        <v>8.4889643463497452E-4</v>
      </c>
      <c r="G78" s="14">
        <f t="shared" si="14"/>
        <v>-0.66666666666666663</v>
      </c>
      <c r="H78" s="14">
        <f t="shared" si="13"/>
        <v>-1.5290519877675841E-3</v>
      </c>
    </row>
    <row r="79" spans="1:8" x14ac:dyDescent="0.2">
      <c r="A79" s="41"/>
      <c r="B79" s="12" t="s">
        <v>69</v>
      </c>
      <c r="C79" s="13">
        <v>13</v>
      </c>
      <c r="D79" s="13">
        <v>45</v>
      </c>
      <c r="E79" s="14">
        <f t="shared" si="11"/>
        <v>9.9388379204892966E-3</v>
      </c>
      <c r="F79" s="14">
        <f t="shared" si="12"/>
        <v>3.8200339558573854E-2</v>
      </c>
      <c r="G79" s="14">
        <f t="shared" si="14"/>
        <v>2.4615384615384617</v>
      </c>
      <c r="H79" s="14">
        <f t="shared" si="13"/>
        <v>2.4464831804281346E-2</v>
      </c>
    </row>
    <row r="80" spans="1:8" ht="25.5" x14ac:dyDescent="0.2">
      <c r="A80" s="41"/>
      <c r="B80" s="12" t="s">
        <v>70</v>
      </c>
      <c r="C80" s="13">
        <v>46</v>
      </c>
      <c r="D80" s="13">
        <v>91</v>
      </c>
      <c r="E80" s="14">
        <f t="shared" si="11"/>
        <v>3.5168195718654434E-2</v>
      </c>
      <c r="F80" s="14">
        <f t="shared" si="12"/>
        <v>7.7249575551782676E-2</v>
      </c>
      <c r="G80" s="14">
        <f t="shared" si="14"/>
        <v>0.97826086956521741</v>
      </c>
      <c r="H80" s="14">
        <f t="shared" si="13"/>
        <v>3.4403669724770644E-2</v>
      </c>
    </row>
    <row r="81" spans="1:8" x14ac:dyDescent="0.2">
      <c r="A81" s="41"/>
      <c r="B81" s="12" t="s">
        <v>71</v>
      </c>
      <c r="C81" s="13">
        <v>2</v>
      </c>
      <c r="D81" s="13">
        <v>19</v>
      </c>
      <c r="E81" s="14">
        <f t="shared" si="11"/>
        <v>1.5290519877675841E-3</v>
      </c>
      <c r="F81" s="14">
        <f t="shared" si="12"/>
        <v>1.6129032258064516E-2</v>
      </c>
      <c r="G81" s="14">
        <f t="shared" si="14"/>
        <v>8.5</v>
      </c>
      <c r="H81" s="14">
        <f t="shared" si="13"/>
        <v>1.2996941896024464E-2</v>
      </c>
    </row>
    <row r="82" spans="1:8" x14ac:dyDescent="0.2">
      <c r="A82" s="41"/>
      <c r="B82" s="12" t="s">
        <v>72</v>
      </c>
      <c r="C82" s="13">
        <v>2</v>
      </c>
      <c r="D82" s="13">
        <v>0</v>
      </c>
      <c r="E82" s="14">
        <f t="shared" si="11"/>
        <v>1.5290519877675841E-3</v>
      </c>
      <c r="F82" s="14" t="str">
        <f t="shared" si="12"/>
        <v/>
      </c>
      <c r="G82" s="14">
        <f t="shared" si="14"/>
        <v>-1</v>
      </c>
      <c r="H82" s="14">
        <f t="shared" si="13"/>
        <v>-1.5290519877675841E-3</v>
      </c>
    </row>
    <row r="83" spans="1:8" x14ac:dyDescent="0.2">
      <c r="A83" s="41"/>
      <c r="B83" s="12" t="s">
        <v>73</v>
      </c>
      <c r="C83" s="13">
        <v>2</v>
      </c>
      <c r="D83" s="13">
        <v>1</v>
      </c>
      <c r="E83" s="14">
        <f t="shared" si="11"/>
        <v>1.5290519877675841E-3</v>
      </c>
      <c r="F83" s="14">
        <f t="shared" si="12"/>
        <v>8.4889643463497452E-4</v>
      </c>
      <c r="G83" s="14">
        <f t="shared" si="14"/>
        <v>-0.5</v>
      </c>
      <c r="H83" s="14">
        <f t="shared" si="13"/>
        <v>-7.6452599388379206E-4</v>
      </c>
    </row>
    <row r="84" spans="1:8" x14ac:dyDescent="0.2">
      <c r="A84" s="41"/>
      <c r="B84" s="12" t="s">
        <v>74</v>
      </c>
      <c r="C84" s="13">
        <v>3</v>
      </c>
      <c r="D84" s="13">
        <v>5</v>
      </c>
      <c r="E84" s="14">
        <f t="shared" si="11"/>
        <v>2.2935779816513763E-3</v>
      </c>
      <c r="F84" s="14">
        <f t="shared" si="12"/>
        <v>4.2444821731748728E-3</v>
      </c>
      <c r="G84" s="14">
        <f t="shared" si="14"/>
        <v>0.66666666666666663</v>
      </c>
      <c r="H84" s="14">
        <f t="shared" si="13"/>
        <v>1.5290519877675841E-3</v>
      </c>
    </row>
    <row r="85" spans="1:8" x14ac:dyDescent="0.2">
      <c r="A85" s="41"/>
      <c r="B85" s="12" t="s">
        <v>75</v>
      </c>
      <c r="C85" s="13">
        <v>1</v>
      </c>
      <c r="D85" s="13">
        <v>3</v>
      </c>
      <c r="E85" s="14">
        <f t="shared" si="11"/>
        <v>7.6452599388379206E-4</v>
      </c>
      <c r="F85" s="14">
        <f t="shared" si="12"/>
        <v>2.5466893039049238E-3</v>
      </c>
      <c r="G85" s="14">
        <f t="shared" si="14"/>
        <v>2</v>
      </c>
      <c r="H85" s="14">
        <f t="shared" si="13"/>
        <v>1.5290519877675841E-3</v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5</v>
      </c>
      <c r="D87" s="13">
        <v>12</v>
      </c>
      <c r="E87" s="14">
        <f t="shared" si="11"/>
        <v>3.8226299694189602E-3</v>
      </c>
      <c r="F87" s="14">
        <f t="shared" si="12"/>
        <v>1.0186757215619695E-2</v>
      </c>
      <c r="G87" s="14">
        <f t="shared" si="14"/>
        <v>1.4</v>
      </c>
      <c r="H87" s="14">
        <f t="shared" si="13"/>
        <v>5.3516819571865441E-3</v>
      </c>
    </row>
    <row r="88" spans="1:8" x14ac:dyDescent="0.2">
      <c r="A88" s="41"/>
      <c r="B88" s="12" t="s">
        <v>78</v>
      </c>
      <c r="C88" s="13">
        <v>2</v>
      </c>
      <c r="D88" s="13">
        <v>2</v>
      </c>
      <c r="E88" s="14">
        <f t="shared" si="11"/>
        <v>1.5290519877675841E-3</v>
      </c>
      <c r="F88" s="14">
        <f t="shared" si="12"/>
        <v>1.697792869269949E-3</v>
      </c>
      <c r="G88" s="14">
        <f t="shared" si="14"/>
        <v>0</v>
      </c>
      <c r="H88" s="14">
        <f t="shared" si="13"/>
        <v>0</v>
      </c>
    </row>
    <row r="89" spans="1:8" x14ac:dyDescent="0.2">
      <c r="A89" s="41"/>
      <c r="B89" s="12" t="s">
        <v>79</v>
      </c>
      <c r="C89" s="13">
        <v>0</v>
      </c>
      <c r="D89" s="13">
        <v>9</v>
      </c>
      <c r="E89" s="14" t="str">
        <f t="shared" si="11"/>
        <v/>
      </c>
      <c r="F89" s="14">
        <f t="shared" si="12"/>
        <v>7.6400679117147709E-3</v>
      </c>
      <c r="G89" s="14">
        <f t="shared" si="14"/>
        <v>1</v>
      </c>
      <c r="H89" s="14" t="str">
        <f t="shared" si="13"/>
        <v/>
      </c>
    </row>
    <row r="90" spans="1:8" x14ac:dyDescent="0.2">
      <c r="A90" s="41"/>
      <c r="B90" s="12" t="s">
        <v>80</v>
      </c>
      <c r="C90" s="13">
        <v>40</v>
      </c>
      <c r="D90" s="13">
        <v>7</v>
      </c>
      <c r="E90" s="14">
        <f t="shared" si="11"/>
        <v>3.0581039755351681E-2</v>
      </c>
      <c r="F90" s="14">
        <f t="shared" si="12"/>
        <v>5.9422750424448214E-3</v>
      </c>
      <c r="G90" s="14">
        <f t="shared" si="14"/>
        <v>-0.82499999999999996</v>
      </c>
      <c r="H90" s="14">
        <f t="shared" si="13"/>
        <v>-2.5229357798165136E-2</v>
      </c>
    </row>
    <row r="91" spans="1:8" x14ac:dyDescent="0.2">
      <c r="A91" s="41"/>
      <c r="B91" s="12" t="s">
        <v>81</v>
      </c>
      <c r="C91" s="13">
        <v>112</v>
      </c>
      <c r="D91" s="13">
        <v>88</v>
      </c>
      <c r="E91" s="14">
        <f t="shared" si="11"/>
        <v>8.5626911314984705E-2</v>
      </c>
      <c r="F91" s="14">
        <f t="shared" si="12"/>
        <v>7.4702886247877756E-2</v>
      </c>
      <c r="G91" s="14">
        <f t="shared" si="14"/>
        <v>-0.21428571428571427</v>
      </c>
      <c r="H91" s="14">
        <f t="shared" si="13"/>
        <v>-1.8348623853211007E-2</v>
      </c>
    </row>
    <row r="92" spans="1:8" x14ac:dyDescent="0.2">
      <c r="A92" s="41"/>
      <c r="B92" s="12" t="s">
        <v>82</v>
      </c>
      <c r="C92" s="13">
        <v>16</v>
      </c>
      <c r="D92" s="13">
        <v>11</v>
      </c>
      <c r="E92" s="14">
        <f t="shared" si="11"/>
        <v>1.2232415902140673E-2</v>
      </c>
      <c r="F92" s="14">
        <f t="shared" si="12"/>
        <v>9.3378607809847195E-3</v>
      </c>
      <c r="G92" s="14">
        <f t="shared" si="14"/>
        <v>-0.3125</v>
      </c>
      <c r="H92" s="14">
        <f t="shared" si="13"/>
        <v>-3.8226299694189602E-3</v>
      </c>
    </row>
    <row r="93" spans="1:8" x14ac:dyDescent="0.2">
      <c r="A93" s="41"/>
      <c r="B93" s="12" t="s">
        <v>83</v>
      </c>
      <c r="C93" s="13">
        <v>10</v>
      </c>
      <c r="D93" s="13">
        <v>22</v>
      </c>
      <c r="E93" s="14">
        <f t="shared" si="11"/>
        <v>7.6452599388379203E-3</v>
      </c>
      <c r="F93" s="14">
        <f t="shared" si="12"/>
        <v>1.8675721561969439E-2</v>
      </c>
      <c r="G93" s="14">
        <f t="shared" si="14"/>
        <v>1.2</v>
      </c>
      <c r="H93" s="14">
        <f t="shared" si="13"/>
        <v>9.1743119266055034E-3</v>
      </c>
    </row>
    <row r="94" spans="1:8" x14ac:dyDescent="0.2">
      <c r="A94" s="41"/>
      <c r="B94" s="12" t="s">
        <v>84</v>
      </c>
      <c r="C94" s="13">
        <v>11</v>
      </c>
      <c r="D94" s="13">
        <v>3</v>
      </c>
      <c r="E94" s="14">
        <f t="shared" si="11"/>
        <v>8.4097859327217118E-3</v>
      </c>
      <c r="F94" s="14">
        <f t="shared" si="12"/>
        <v>2.5466893039049238E-3</v>
      </c>
      <c r="G94" s="14">
        <f t="shared" si="14"/>
        <v>-0.72727272727272729</v>
      </c>
      <c r="H94" s="14">
        <f t="shared" si="13"/>
        <v>-6.1162079510703364E-3</v>
      </c>
    </row>
    <row r="95" spans="1:8" x14ac:dyDescent="0.2">
      <c r="A95" s="41"/>
      <c r="B95" s="12" t="s">
        <v>85</v>
      </c>
      <c r="C95" s="13">
        <v>15</v>
      </c>
      <c r="D95" s="13">
        <v>2</v>
      </c>
      <c r="E95" s="14">
        <f t="shared" si="11"/>
        <v>1.1467889908256881E-2</v>
      </c>
      <c r="F95" s="14">
        <f t="shared" si="12"/>
        <v>1.697792869269949E-3</v>
      </c>
      <c r="G95" s="14">
        <f t="shared" si="14"/>
        <v>-0.8666666666666667</v>
      </c>
      <c r="H95" s="14">
        <f t="shared" si="13"/>
        <v>-9.9388379204892983E-3</v>
      </c>
    </row>
    <row r="96" spans="1:8" x14ac:dyDescent="0.2">
      <c r="A96" s="41"/>
      <c r="B96" s="12" t="s">
        <v>86</v>
      </c>
      <c r="C96" s="13">
        <v>2</v>
      </c>
      <c r="D96" s="13">
        <v>2</v>
      </c>
      <c r="E96" s="14">
        <f t="shared" si="11"/>
        <v>1.5290519877675841E-3</v>
      </c>
      <c r="F96" s="14">
        <f t="shared" si="12"/>
        <v>1.697792869269949E-3</v>
      </c>
      <c r="G96" s="14">
        <f t="shared" si="14"/>
        <v>0</v>
      </c>
      <c r="H96" s="14">
        <f t="shared" si="13"/>
        <v>0</v>
      </c>
    </row>
    <row r="97" spans="1:8" x14ac:dyDescent="0.2">
      <c r="A97" s="41"/>
      <c r="B97" s="12" t="s">
        <v>87</v>
      </c>
      <c r="C97" s="13">
        <v>1</v>
      </c>
      <c r="D97" s="13">
        <v>0</v>
      </c>
      <c r="E97" s="14">
        <f t="shared" si="11"/>
        <v>7.6452599388379206E-4</v>
      </c>
      <c r="F97" s="14" t="str">
        <f t="shared" si="12"/>
        <v/>
      </c>
      <c r="G97" s="14">
        <f t="shared" si="14"/>
        <v>-1</v>
      </c>
      <c r="H97" s="14">
        <f t="shared" si="13"/>
        <v>-7.6452599388379206E-4</v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15</v>
      </c>
      <c r="D99" s="13">
        <v>42</v>
      </c>
      <c r="E99" s="14">
        <f t="shared" si="11"/>
        <v>1.1467889908256881E-2</v>
      </c>
      <c r="F99" s="14">
        <f t="shared" si="12"/>
        <v>3.5653650254668934E-2</v>
      </c>
      <c r="G99" s="14">
        <f t="shared" si="14"/>
        <v>1.8</v>
      </c>
      <c r="H99" s="14">
        <f t="shared" si="13"/>
        <v>2.0642201834862386E-2</v>
      </c>
    </row>
    <row r="100" spans="1:8" x14ac:dyDescent="0.2">
      <c r="A100" s="41"/>
      <c r="B100" s="12" t="s">
        <v>90</v>
      </c>
      <c r="C100" s="13">
        <v>24</v>
      </c>
      <c r="D100" s="13">
        <v>8</v>
      </c>
      <c r="E100" s="14">
        <f t="shared" si="11"/>
        <v>1.834862385321101E-2</v>
      </c>
      <c r="F100" s="14">
        <f t="shared" si="12"/>
        <v>6.7911714770797962E-3</v>
      </c>
      <c r="G100" s="14">
        <f t="shared" si="14"/>
        <v>-0.66666666666666663</v>
      </c>
      <c r="H100" s="14">
        <f t="shared" si="13"/>
        <v>-1.2232415902140673E-2</v>
      </c>
    </row>
    <row r="101" spans="1:8" x14ac:dyDescent="0.2">
      <c r="A101" s="41"/>
      <c r="B101" s="12" t="s">
        <v>91</v>
      </c>
      <c r="C101" s="13">
        <v>0</v>
      </c>
      <c r="D101" s="13">
        <v>1</v>
      </c>
      <c r="E101" s="14" t="str">
        <f t="shared" si="11"/>
        <v/>
      </c>
      <c r="F101" s="14">
        <f t="shared" si="12"/>
        <v>8.4889643463497452E-4</v>
      </c>
      <c r="G101" s="14">
        <f t="shared" si="14"/>
        <v>1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12</v>
      </c>
      <c r="D102" s="13">
        <v>2</v>
      </c>
      <c r="E102" s="14">
        <f t="shared" si="11"/>
        <v>9.1743119266055051E-3</v>
      </c>
      <c r="F102" s="14">
        <f t="shared" si="12"/>
        <v>1.697792869269949E-3</v>
      </c>
      <c r="G102" s="14">
        <f t="shared" si="14"/>
        <v>-0.83333333333333337</v>
      </c>
      <c r="H102" s="14">
        <f t="shared" si="13"/>
        <v>-7.6452599388379212E-3</v>
      </c>
    </row>
    <row r="103" spans="1:8" x14ac:dyDescent="0.2">
      <c r="A103" s="41"/>
      <c r="B103" s="12" t="s">
        <v>93</v>
      </c>
      <c r="C103" s="13">
        <v>29</v>
      </c>
      <c r="D103" s="13">
        <v>26</v>
      </c>
      <c r="E103" s="14">
        <f t="shared" si="11"/>
        <v>2.2171253822629969E-2</v>
      </c>
      <c r="F103" s="14">
        <f t="shared" si="12"/>
        <v>2.2071307300509338E-2</v>
      </c>
      <c r="G103" s="14">
        <f t="shared" si="14"/>
        <v>-0.10344827586206896</v>
      </c>
      <c r="H103" s="14">
        <f t="shared" si="13"/>
        <v>-2.2935779816513763E-3</v>
      </c>
    </row>
    <row r="104" spans="1:8" x14ac:dyDescent="0.2">
      <c r="A104" s="41"/>
      <c r="B104" s="12" t="s">
        <v>94</v>
      </c>
      <c r="C104" s="13">
        <v>8</v>
      </c>
      <c r="D104" s="13">
        <v>7</v>
      </c>
      <c r="E104" s="14">
        <f t="shared" si="11"/>
        <v>6.1162079510703364E-3</v>
      </c>
      <c r="F104" s="14">
        <f t="shared" si="12"/>
        <v>5.9422750424448214E-3</v>
      </c>
      <c r="G104" s="14">
        <f t="shared" si="14"/>
        <v>-0.125</v>
      </c>
      <c r="H104" s="14">
        <f t="shared" si="13"/>
        <v>-7.6452599388379206E-4</v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4</v>
      </c>
      <c r="D106" s="13">
        <v>4</v>
      </c>
      <c r="E106" s="14">
        <f t="shared" si="11"/>
        <v>3.0581039755351682E-3</v>
      </c>
      <c r="F106" s="14">
        <f t="shared" si="12"/>
        <v>3.3955857385398981E-3</v>
      </c>
      <c r="G106" s="14">
        <f t="shared" si="14"/>
        <v>0</v>
      </c>
      <c r="H106" s="14">
        <f t="shared" si="13"/>
        <v>0</v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9</v>
      </c>
      <c r="E108" s="14" t="str">
        <f t="shared" si="15"/>
        <v/>
      </c>
      <c r="F108" s="14">
        <f t="shared" si="16"/>
        <v>7.6400679117147709E-3</v>
      </c>
      <c r="G108" s="14">
        <f t="shared" ref="G108:G139" si="18">+IF(AND(C108=0,D108=0)," ",IF(C108=0,1,IF(D108=0,-1,(D108-C108)/C108)))</f>
        <v>1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2</v>
      </c>
      <c r="D109" s="13">
        <v>1</v>
      </c>
      <c r="E109" s="14">
        <f t="shared" si="15"/>
        <v>1.5290519877675841E-3</v>
      </c>
      <c r="F109" s="14">
        <f t="shared" si="16"/>
        <v>8.4889643463497452E-4</v>
      </c>
      <c r="G109" s="14">
        <f t="shared" si="18"/>
        <v>-0.5</v>
      </c>
      <c r="H109" s="14">
        <f t="shared" si="17"/>
        <v>-7.6452599388379206E-4</v>
      </c>
    </row>
    <row r="110" spans="1:8" x14ac:dyDescent="0.2">
      <c r="A110" s="41"/>
      <c r="B110" s="12" t="s">
        <v>101</v>
      </c>
      <c r="C110" s="13">
        <v>2</v>
      </c>
      <c r="D110" s="13">
        <v>0</v>
      </c>
      <c r="E110" s="14">
        <f t="shared" si="15"/>
        <v>1.5290519877675841E-3</v>
      </c>
      <c r="F110" s="14" t="str">
        <f t="shared" si="16"/>
        <v/>
      </c>
      <c r="G110" s="14">
        <f t="shared" si="18"/>
        <v>-1</v>
      </c>
      <c r="H110" s="14">
        <f t="shared" si="17"/>
        <v>-1.5290519877675841E-3</v>
      </c>
    </row>
    <row r="111" spans="1:8" x14ac:dyDescent="0.2">
      <c r="A111" s="41"/>
      <c r="B111" s="12" t="s">
        <v>102</v>
      </c>
      <c r="C111" s="13">
        <v>38</v>
      </c>
      <c r="D111" s="13">
        <v>5</v>
      </c>
      <c r="E111" s="14">
        <f t="shared" si="15"/>
        <v>2.9051987767584098E-2</v>
      </c>
      <c r="F111" s="14">
        <f t="shared" si="16"/>
        <v>4.2444821731748728E-3</v>
      </c>
      <c r="G111" s="14">
        <f t="shared" si="18"/>
        <v>-0.86842105263157898</v>
      </c>
      <c r="H111" s="14">
        <f t="shared" si="17"/>
        <v>-2.5229357798165139E-2</v>
      </c>
    </row>
    <row r="112" spans="1:8" ht="25.5" x14ac:dyDescent="0.2">
      <c r="A112" s="41"/>
      <c r="B112" s="12" t="s">
        <v>103</v>
      </c>
      <c r="C112" s="13">
        <v>10</v>
      </c>
      <c r="D112" s="13">
        <v>5</v>
      </c>
      <c r="E112" s="14">
        <f t="shared" si="15"/>
        <v>7.6452599388379203E-3</v>
      </c>
      <c r="F112" s="14">
        <f t="shared" si="16"/>
        <v>4.2444821731748728E-3</v>
      </c>
      <c r="G112" s="14">
        <f t="shared" si="18"/>
        <v>-0.5</v>
      </c>
      <c r="H112" s="14">
        <f t="shared" si="17"/>
        <v>-3.8226299694189602E-3</v>
      </c>
    </row>
    <row r="113" spans="1:8" ht="25.5" x14ac:dyDescent="0.2">
      <c r="A113" s="41"/>
      <c r="B113" s="12" t="s">
        <v>104</v>
      </c>
      <c r="C113" s="13">
        <v>2</v>
      </c>
      <c r="D113" s="13">
        <v>17</v>
      </c>
      <c r="E113" s="14">
        <f t="shared" si="15"/>
        <v>1.5290519877675841E-3</v>
      </c>
      <c r="F113" s="14">
        <f t="shared" si="16"/>
        <v>1.4431239388794566E-2</v>
      </c>
      <c r="G113" s="14">
        <f t="shared" si="18"/>
        <v>7.5</v>
      </c>
      <c r="H113" s="14">
        <f t="shared" si="17"/>
        <v>1.1467889908256881E-2</v>
      </c>
    </row>
    <row r="114" spans="1:8" x14ac:dyDescent="0.2">
      <c r="A114" s="41"/>
      <c r="B114" s="12" t="s">
        <v>105</v>
      </c>
      <c r="C114" s="13">
        <v>0</v>
      </c>
      <c r="D114" s="13">
        <v>17</v>
      </c>
      <c r="E114" s="14" t="str">
        <f t="shared" si="15"/>
        <v/>
      </c>
      <c r="F114" s="14">
        <f t="shared" si="16"/>
        <v>1.4431239388794566E-2</v>
      </c>
      <c r="G114" s="14">
        <f t="shared" si="18"/>
        <v>1</v>
      </c>
      <c r="H114" s="14" t="str">
        <f t="shared" si="17"/>
        <v/>
      </c>
    </row>
    <row r="115" spans="1:8" x14ac:dyDescent="0.2">
      <c r="A115" s="41"/>
      <c r="B115" s="12" t="s">
        <v>106</v>
      </c>
      <c r="C115" s="13">
        <v>6</v>
      </c>
      <c r="D115" s="13">
        <v>88</v>
      </c>
      <c r="E115" s="14">
        <f t="shared" si="15"/>
        <v>4.5871559633027525E-3</v>
      </c>
      <c r="F115" s="14">
        <f t="shared" si="16"/>
        <v>7.4702886247877756E-2</v>
      </c>
      <c r="G115" s="14">
        <f t="shared" si="18"/>
        <v>13.666666666666666</v>
      </c>
      <c r="H115" s="14">
        <f t="shared" si="17"/>
        <v>6.2691131498470942E-2</v>
      </c>
    </row>
    <row r="116" spans="1:8" x14ac:dyDescent="0.2">
      <c r="A116" s="41"/>
      <c r="B116" s="12" t="s">
        <v>107</v>
      </c>
      <c r="C116" s="13">
        <v>5</v>
      </c>
      <c r="D116" s="13">
        <v>2</v>
      </c>
      <c r="E116" s="14">
        <f t="shared" si="15"/>
        <v>3.8226299694189602E-3</v>
      </c>
      <c r="F116" s="14">
        <f t="shared" si="16"/>
        <v>1.697792869269949E-3</v>
      </c>
      <c r="G116" s="14">
        <f t="shared" si="18"/>
        <v>-0.6</v>
      </c>
      <c r="H116" s="14">
        <f t="shared" si="17"/>
        <v>-2.2935779816513758E-3</v>
      </c>
    </row>
    <row r="117" spans="1:8" x14ac:dyDescent="0.2">
      <c r="A117" s="41"/>
      <c r="B117" s="12" t="s">
        <v>108</v>
      </c>
      <c r="C117" s="13">
        <v>8</v>
      </c>
      <c r="D117" s="13">
        <v>5</v>
      </c>
      <c r="E117" s="14">
        <f t="shared" si="15"/>
        <v>6.1162079510703364E-3</v>
      </c>
      <c r="F117" s="14">
        <f t="shared" si="16"/>
        <v>4.2444821731748728E-3</v>
      </c>
      <c r="G117" s="14">
        <f t="shared" si="18"/>
        <v>-0.375</v>
      </c>
      <c r="H117" s="14">
        <f t="shared" si="17"/>
        <v>-2.2935779816513763E-3</v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14</v>
      </c>
      <c r="D120" s="13">
        <v>19</v>
      </c>
      <c r="E120" s="14">
        <f t="shared" si="15"/>
        <v>1.0703363914373088E-2</v>
      </c>
      <c r="F120" s="14">
        <f t="shared" si="16"/>
        <v>1.6129032258064516E-2</v>
      </c>
      <c r="G120" s="14">
        <f t="shared" si="18"/>
        <v>0.35714285714285715</v>
      </c>
      <c r="H120" s="14">
        <f t="shared" si="17"/>
        <v>3.8226299694189602E-3</v>
      </c>
    </row>
    <row r="121" spans="1:8" x14ac:dyDescent="0.2">
      <c r="A121" s="41"/>
      <c r="B121" s="12" t="s">
        <v>112</v>
      </c>
      <c r="C121" s="13">
        <v>0</v>
      </c>
      <c r="D121" s="13">
        <v>12</v>
      </c>
      <c r="E121" s="14" t="str">
        <f t="shared" si="15"/>
        <v/>
      </c>
      <c r="F121" s="14">
        <f t="shared" si="16"/>
        <v>1.0186757215619695E-2</v>
      </c>
      <c r="G121" s="14">
        <f t="shared" si="18"/>
        <v>1</v>
      </c>
      <c r="H121" s="14" t="str">
        <f t="shared" si="17"/>
        <v/>
      </c>
    </row>
    <row r="122" spans="1:8" x14ac:dyDescent="0.2">
      <c r="A122" s="41"/>
      <c r="B122" s="12" t="s">
        <v>113</v>
      </c>
      <c r="C122" s="13">
        <v>0</v>
      </c>
      <c r="D122" s="13">
        <v>2</v>
      </c>
      <c r="E122" s="14" t="str">
        <f t="shared" si="15"/>
        <v/>
      </c>
      <c r="F122" s="14">
        <f t="shared" si="16"/>
        <v>1.697792869269949E-3</v>
      </c>
      <c r="G122" s="14">
        <f t="shared" si="18"/>
        <v>1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2</v>
      </c>
      <c r="D123" s="13">
        <v>3</v>
      </c>
      <c r="E123" s="14">
        <f t="shared" si="15"/>
        <v>1.5290519877675841E-3</v>
      </c>
      <c r="F123" s="14">
        <f t="shared" si="16"/>
        <v>2.5466893039049238E-3</v>
      </c>
      <c r="G123" s="14">
        <f t="shared" si="18"/>
        <v>0.5</v>
      </c>
      <c r="H123" s="14">
        <f t="shared" si="17"/>
        <v>7.6452599388379206E-4</v>
      </c>
    </row>
    <row r="124" spans="1:8" x14ac:dyDescent="0.2">
      <c r="A124" s="41"/>
      <c r="B124" s="12" t="s">
        <v>115</v>
      </c>
      <c r="C124" s="13">
        <v>1</v>
      </c>
      <c r="D124" s="13">
        <v>1</v>
      </c>
      <c r="E124" s="14">
        <f t="shared" si="15"/>
        <v>7.6452599388379206E-4</v>
      </c>
      <c r="F124" s="14">
        <f t="shared" si="16"/>
        <v>8.4889643463497452E-4</v>
      </c>
      <c r="G124" s="14">
        <f t="shared" si="18"/>
        <v>0</v>
      </c>
      <c r="H124" s="14">
        <f t="shared" si="17"/>
        <v>0</v>
      </c>
    </row>
    <row r="125" spans="1:8" x14ac:dyDescent="0.2">
      <c r="A125" s="41"/>
      <c r="B125" s="12" t="s">
        <v>116</v>
      </c>
      <c r="C125" s="13">
        <v>10</v>
      </c>
      <c r="D125" s="13">
        <v>87</v>
      </c>
      <c r="E125" s="14">
        <f t="shared" si="15"/>
        <v>7.6452599388379203E-3</v>
      </c>
      <c r="F125" s="14">
        <f t="shared" si="16"/>
        <v>7.3853989813242787E-2</v>
      </c>
      <c r="G125" s="14">
        <f t="shared" si="18"/>
        <v>7.7</v>
      </c>
      <c r="H125" s="14">
        <f t="shared" si="17"/>
        <v>5.8868501529051986E-2</v>
      </c>
    </row>
    <row r="126" spans="1:8" x14ac:dyDescent="0.2">
      <c r="A126" s="41"/>
      <c r="B126" s="12" t="s">
        <v>117</v>
      </c>
      <c r="C126" s="13">
        <v>9</v>
      </c>
      <c r="D126" s="13">
        <v>11</v>
      </c>
      <c r="E126" s="14">
        <f t="shared" si="15"/>
        <v>6.8807339449541288E-3</v>
      </c>
      <c r="F126" s="14">
        <f t="shared" si="16"/>
        <v>9.3378607809847195E-3</v>
      </c>
      <c r="G126" s="14">
        <f t="shared" si="18"/>
        <v>0.22222222222222221</v>
      </c>
      <c r="H126" s="14">
        <f t="shared" si="17"/>
        <v>1.5290519877675841E-3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8</v>
      </c>
      <c r="D128" s="13">
        <v>21</v>
      </c>
      <c r="E128" s="14">
        <f t="shared" si="15"/>
        <v>6.1162079510703364E-3</v>
      </c>
      <c r="F128" s="14">
        <f t="shared" si="16"/>
        <v>1.7826825127334467E-2</v>
      </c>
      <c r="G128" s="14">
        <f t="shared" si="18"/>
        <v>1.625</v>
      </c>
      <c r="H128" s="14">
        <f t="shared" si="17"/>
        <v>9.9388379204892966E-3</v>
      </c>
    </row>
    <row r="129" spans="1:8" x14ac:dyDescent="0.2">
      <c r="A129" s="41"/>
      <c r="B129" s="12" t="s">
        <v>120</v>
      </c>
      <c r="C129" s="13">
        <v>398</v>
      </c>
      <c r="D129" s="13">
        <v>28</v>
      </c>
      <c r="E129" s="14">
        <f t="shared" si="15"/>
        <v>0.30428134556574926</v>
      </c>
      <c r="F129" s="14">
        <f t="shared" si="16"/>
        <v>2.3769100169779286E-2</v>
      </c>
      <c r="G129" s="14">
        <f t="shared" si="18"/>
        <v>-0.92964824120603018</v>
      </c>
      <c r="H129" s="14">
        <f t="shared" si="17"/>
        <v>-0.28287461773700306</v>
      </c>
    </row>
    <row r="130" spans="1:8" x14ac:dyDescent="0.2">
      <c r="A130" s="41"/>
      <c r="B130" s="12" t="s">
        <v>121</v>
      </c>
      <c r="C130" s="13">
        <v>0</v>
      </c>
      <c r="D130" s="13">
        <v>2</v>
      </c>
      <c r="E130" s="14" t="str">
        <f t="shared" si="15"/>
        <v/>
      </c>
      <c r="F130" s="14">
        <f t="shared" si="16"/>
        <v>1.697792869269949E-3</v>
      </c>
      <c r="G130" s="14">
        <f t="shared" si="18"/>
        <v>1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306</v>
      </c>
      <c r="D131" s="13">
        <v>339</v>
      </c>
      <c r="E131" s="14">
        <f t="shared" si="15"/>
        <v>0.23394495412844038</v>
      </c>
      <c r="F131" s="14">
        <f t="shared" si="16"/>
        <v>0.28777589134125636</v>
      </c>
      <c r="G131" s="14">
        <f t="shared" si="18"/>
        <v>0.10784313725490197</v>
      </c>
      <c r="H131" s="14">
        <f t="shared" si="17"/>
        <v>2.5229357798165139E-2</v>
      </c>
    </row>
    <row r="132" spans="1:8" ht="25.5" x14ac:dyDescent="0.2">
      <c r="A132" s="41"/>
      <c r="B132" s="12" t="s">
        <v>123</v>
      </c>
      <c r="C132" s="13">
        <v>58</v>
      </c>
      <c r="D132" s="13">
        <v>1</v>
      </c>
      <c r="E132" s="14">
        <f t="shared" si="15"/>
        <v>4.4342507645259939E-2</v>
      </c>
      <c r="F132" s="14">
        <f t="shared" si="16"/>
        <v>8.4889643463497452E-4</v>
      </c>
      <c r="G132" s="14">
        <f t="shared" si="18"/>
        <v>-0.98275862068965514</v>
      </c>
      <c r="H132" s="14">
        <f t="shared" si="17"/>
        <v>-4.3577981651376142E-2</v>
      </c>
    </row>
    <row r="133" spans="1:8" x14ac:dyDescent="0.2">
      <c r="A133" s="41"/>
      <c r="B133" s="12" t="s">
        <v>124</v>
      </c>
      <c r="C133" s="13">
        <v>4</v>
      </c>
      <c r="D133" s="13">
        <v>1</v>
      </c>
      <c r="E133" s="14">
        <f t="shared" si="15"/>
        <v>3.0581039755351682E-3</v>
      </c>
      <c r="F133" s="14">
        <f t="shared" si="16"/>
        <v>8.4889643463497452E-4</v>
      </c>
      <c r="G133" s="14">
        <f t="shared" si="18"/>
        <v>-0.75</v>
      </c>
      <c r="H133" s="14">
        <f t="shared" si="17"/>
        <v>-2.2935779816513763E-3</v>
      </c>
    </row>
    <row r="134" spans="1:8" x14ac:dyDescent="0.2">
      <c r="A134" s="41"/>
      <c r="B134" s="12" t="s">
        <v>125</v>
      </c>
      <c r="C134" s="13">
        <v>4</v>
      </c>
      <c r="D134" s="13">
        <v>2</v>
      </c>
      <c r="E134" s="14">
        <f t="shared" si="15"/>
        <v>3.0581039755351682E-3</v>
      </c>
      <c r="F134" s="14">
        <f t="shared" si="16"/>
        <v>1.697792869269949E-3</v>
      </c>
      <c r="G134" s="14">
        <f t="shared" si="18"/>
        <v>-0.5</v>
      </c>
      <c r="H134" s="14">
        <f t="shared" si="17"/>
        <v>-1.5290519877675841E-3</v>
      </c>
    </row>
    <row r="135" spans="1:8" x14ac:dyDescent="0.2">
      <c r="A135" s="41"/>
      <c r="B135" s="12" t="s">
        <v>126</v>
      </c>
      <c r="C135" s="13">
        <v>1</v>
      </c>
      <c r="D135" s="13">
        <v>1</v>
      </c>
      <c r="E135" s="14">
        <f t="shared" si="15"/>
        <v>7.6452599388379206E-4</v>
      </c>
      <c r="F135" s="14">
        <f t="shared" si="16"/>
        <v>8.4889643463497452E-4</v>
      </c>
      <c r="G135" s="14">
        <f t="shared" si="18"/>
        <v>0</v>
      </c>
      <c r="H135" s="14">
        <f t="shared" si="17"/>
        <v>0</v>
      </c>
    </row>
    <row r="136" spans="1:8" x14ac:dyDescent="0.2">
      <c r="A136" s="41"/>
      <c r="B136" s="12" t="s">
        <v>127</v>
      </c>
      <c r="C136" s="13">
        <v>0</v>
      </c>
      <c r="D136" s="13">
        <v>1</v>
      </c>
      <c r="E136" s="14" t="str">
        <f t="shared" si="15"/>
        <v/>
      </c>
      <c r="F136" s="14">
        <f t="shared" si="16"/>
        <v>8.4889643463497452E-4</v>
      </c>
      <c r="G136" s="14">
        <f t="shared" si="18"/>
        <v>1</v>
      </c>
      <c r="H136" s="14" t="str">
        <f t="shared" si="17"/>
        <v/>
      </c>
    </row>
    <row r="137" spans="1:8" x14ac:dyDescent="0.2">
      <c r="A137" s="41"/>
      <c r="B137" s="12" t="s">
        <v>128</v>
      </c>
      <c r="C137" s="13">
        <v>1</v>
      </c>
      <c r="D137" s="13">
        <v>3</v>
      </c>
      <c r="E137" s="14">
        <f t="shared" si="15"/>
        <v>7.6452599388379206E-4</v>
      </c>
      <c r="F137" s="14">
        <f t="shared" si="16"/>
        <v>2.5466893039049238E-3</v>
      </c>
      <c r="G137" s="14">
        <f t="shared" si="18"/>
        <v>2</v>
      </c>
      <c r="H137" s="14">
        <f t="shared" si="17"/>
        <v>1.5290519877675841E-3</v>
      </c>
    </row>
    <row r="138" spans="1:8" x14ac:dyDescent="0.2">
      <c r="A138" s="41"/>
      <c r="B138" s="12" t="s">
        <v>129</v>
      </c>
      <c r="C138" s="13">
        <v>1</v>
      </c>
      <c r="D138" s="13">
        <v>2</v>
      </c>
      <c r="E138" s="14">
        <f t="shared" si="15"/>
        <v>7.6452599388379206E-4</v>
      </c>
      <c r="F138" s="14">
        <f t="shared" si="16"/>
        <v>1.697792869269949E-3</v>
      </c>
      <c r="G138" s="14">
        <f t="shared" si="18"/>
        <v>1</v>
      </c>
      <c r="H138" s="14">
        <f t="shared" si="17"/>
        <v>7.6452599388379206E-4</v>
      </c>
    </row>
    <row r="139" spans="1:8" x14ac:dyDescent="0.2">
      <c r="A139" s="41"/>
      <c r="B139" s="12" t="s">
        <v>130</v>
      </c>
      <c r="C139" s="13">
        <v>0</v>
      </c>
      <c r="D139" s="13">
        <v>7</v>
      </c>
      <c r="E139" s="14" t="str">
        <f t="shared" ref="E139:E167" si="19">+IF(C139=0,"",C139/C$75)</f>
        <v/>
      </c>
      <c r="F139" s="14">
        <f t="shared" ref="F139:F167" si="20">+IF(D139=0,"",D139/D$75)</f>
        <v>5.9422750424448214E-3</v>
      </c>
      <c r="G139" s="14">
        <f t="shared" si="18"/>
        <v>1</v>
      </c>
      <c r="H139" s="14" t="str">
        <f t="shared" ref="H139:H167" si="21">+IF(OR(AND(E139=""),(G139="")),"",E139*G139)</f>
        <v/>
      </c>
    </row>
    <row r="140" spans="1:8" x14ac:dyDescent="0.2">
      <c r="A140" s="41"/>
      <c r="B140" s="12" t="s">
        <v>131</v>
      </c>
      <c r="C140" s="13">
        <v>0</v>
      </c>
      <c r="D140" s="13">
        <v>1</v>
      </c>
      <c r="E140" s="14" t="str">
        <f t="shared" si="19"/>
        <v/>
      </c>
      <c r="F140" s="14">
        <f t="shared" si="20"/>
        <v>8.4889643463497452E-4</v>
      </c>
      <c r="G140" s="14">
        <f t="shared" ref="G140:G167" si="22">+IF(AND(C140=0,D140=0)," ",IF(C140=0,1,IF(D140=0,-1,(D140-C140)/C140)))</f>
        <v>1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1</v>
      </c>
      <c r="D141" s="13">
        <v>0</v>
      </c>
      <c r="E141" s="14">
        <f t="shared" si="19"/>
        <v>7.6452599388379206E-4</v>
      </c>
      <c r="F141" s="14" t="str">
        <f t="shared" si="20"/>
        <v/>
      </c>
      <c r="G141" s="14">
        <f t="shared" si="22"/>
        <v>-1</v>
      </c>
      <c r="H141" s="14">
        <f t="shared" si="21"/>
        <v>-7.6452599388379206E-4</v>
      </c>
    </row>
    <row r="142" spans="1:8" ht="25.5" x14ac:dyDescent="0.2">
      <c r="A142" s="41"/>
      <c r="B142" s="12" t="s">
        <v>133</v>
      </c>
      <c r="C142" s="13">
        <v>5</v>
      </c>
      <c r="D142" s="13">
        <v>6</v>
      </c>
      <c r="E142" s="14">
        <f t="shared" si="19"/>
        <v>3.8226299694189602E-3</v>
      </c>
      <c r="F142" s="14">
        <f t="shared" si="20"/>
        <v>5.0933786078098476E-3</v>
      </c>
      <c r="G142" s="14">
        <f t="shared" si="22"/>
        <v>0.2</v>
      </c>
      <c r="H142" s="14">
        <f t="shared" si="21"/>
        <v>7.6452599388379206E-4</v>
      </c>
    </row>
    <row r="143" spans="1:8" ht="25.5" x14ac:dyDescent="0.2">
      <c r="A143" s="41"/>
      <c r="B143" s="12" t="s">
        <v>134</v>
      </c>
      <c r="C143" s="13">
        <v>0</v>
      </c>
      <c r="D143" s="13">
        <v>2</v>
      </c>
      <c r="E143" s="14" t="str">
        <f t="shared" si="19"/>
        <v/>
      </c>
      <c r="F143" s="14">
        <f t="shared" si="20"/>
        <v>1.697792869269949E-3</v>
      </c>
      <c r="G143" s="14">
        <f t="shared" si="22"/>
        <v>1</v>
      </c>
      <c r="H143" s="14" t="str">
        <f t="shared" si="21"/>
        <v/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1</v>
      </c>
      <c r="E145" s="14" t="str">
        <f t="shared" si="19"/>
        <v/>
      </c>
      <c r="F145" s="14">
        <f t="shared" si="20"/>
        <v>8.4889643463497452E-4</v>
      </c>
      <c r="G145" s="14">
        <f t="shared" si="22"/>
        <v>1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4</v>
      </c>
      <c r="E146" s="14" t="str">
        <f t="shared" si="19"/>
        <v/>
      </c>
      <c r="F146" s="14">
        <f t="shared" si="20"/>
        <v>3.3955857385398981E-3</v>
      </c>
      <c r="G146" s="14">
        <f t="shared" si="22"/>
        <v>1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10</v>
      </c>
      <c r="D148" s="13">
        <v>2</v>
      </c>
      <c r="E148" s="14">
        <f t="shared" si="19"/>
        <v>7.6452599388379203E-3</v>
      </c>
      <c r="F148" s="14">
        <f t="shared" si="20"/>
        <v>1.697792869269949E-3</v>
      </c>
      <c r="G148" s="14">
        <f t="shared" si="22"/>
        <v>-0.8</v>
      </c>
      <c r="H148" s="14">
        <f t="shared" si="21"/>
        <v>-6.1162079510703364E-3</v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2</v>
      </c>
      <c r="D153" s="13">
        <v>4</v>
      </c>
      <c r="E153" s="14">
        <f t="shared" si="19"/>
        <v>1.5290519877675841E-3</v>
      </c>
      <c r="F153" s="14">
        <f t="shared" si="20"/>
        <v>3.3955857385398981E-3</v>
      </c>
      <c r="G153" s="14">
        <f t="shared" si="22"/>
        <v>1</v>
      </c>
      <c r="H153" s="14">
        <f t="shared" si="21"/>
        <v>1.5290519877675841E-3</v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0</v>
      </c>
      <c r="D155" s="13">
        <v>2</v>
      </c>
      <c r="E155" s="14" t="str">
        <f t="shared" si="19"/>
        <v/>
      </c>
      <c r="F155" s="14">
        <f t="shared" si="20"/>
        <v>1.697792869269949E-3</v>
      </c>
      <c r="G155" s="14">
        <f t="shared" si="22"/>
        <v>1</v>
      </c>
      <c r="H155" s="14" t="str">
        <f t="shared" si="21"/>
        <v/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0</v>
      </c>
      <c r="E158" s="14" t="str">
        <f t="shared" si="19"/>
        <v/>
      </c>
      <c r="F158" s="14" t="str">
        <f t="shared" si="20"/>
        <v/>
      </c>
      <c r="G158" s="14" t="str">
        <f t="shared" si="22"/>
        <v xml:space="preserve"> 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1</v>
      </c>
      <c r="D160" s="13">
        <v>0</v>
      </c>
      <c r="E160" s="14">
        <f t="shared" si="19"/>
        <v>7.6452599388379206E-4</v>
      </c>
      <c r="F160" s="14" t="str">
        <f t="shared" si="20"/>
        <v/>
      </c>
      <c r="G160" s="14">
        <f t="shared" si="22"/>
        <v>-1</v>
      </c>
      <c r="H160" s="14">
        <f t="shared" si="21"/>
        <v>-7.6452599388379206E-4</v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1</v>
      </c>
      <c r="E162" s="14" t="str">
        <f t="shared" si="19"/>
        <v/>
      </c>
      <c r="F162" s="14">
        <f t="shared" si="20"/>
        <v>8.4889643463497452E-4</v>
      </c>
      <c r="G162" s="14">
        <f t="shared" si="22"/>
        <v>1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3</v>
      </c>
      <c r="D164" s="13">
        <v>5</v>
      </c>
      <c r="E164" s="14">
        <f t="shared" si="19"/>
        <v>2.2935779816513763E-3</v>
      </c>
      <c r="F164" s="14">
        <f t="shared" si="20"/>
        <v>4.2444821731748728E-3</v>
      </c>
      <c r="G164" s="14">
        <f t="shared" si="22"/>
        <v>0.66666666666666663</v>
      </c>
      <c r="H164" s="14">
        <f t="shared" si="21"/>
        <v>1.5290519877675841E-3</v>
      </c>
    </row>
    <row r="165" spans="1:8" ht="25.5" x14ac:dyDescent="0.2">
      <c r="A165" s="41"/>
      <c r="B165" s="12" t="s">
        <v>156</v>
      </c>
      <c r="C165" s="13">
        <v>1</v>
      </c>
      <c r="D165" s="13">
        <v>3</v>
      </c>
      <c r="E165" s="14">
        <f t="shared" si="19"/>
        <v>7.6452599388379206E-4</v>
      </c>
      <c r="F165" s="14">
        <f t="shared" si="20"/>
        <v>2.5466893039049238E-3</v>
      </c>
      <c r="G165" s="14">
        <f t="shared" si="22"/>
        <v>2</v>
      </c>
      <c r="H165" s="14">
        <f t="shared" si="21"/>
        <v>1.5290519877675841E-3</v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4412</v>
      </c>
      <c r="D173" s="17">
        <f>SUM(D174:D343)</f>
        <v>1649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-0.62624660018132361</v>
      </c>
      <c r="H173" s="18">
        <f t="shared" ref="H173:H204" si="25">+IF(OR(AND(E173=""),(G173="")),"",E173*G173)</f>
        <v>-0.62624660018132361</v>
      </c>
    </row>
    <row r="174" spans="1:8" x14ac:dyDescent="0.2">
      <c r="A174" s="41"/>
      <c r="B174" s="12" t="s">
        <v>159</v>
      </c>
      <c r="C174" s="13">
        <v>121</v>
      </c>
      <c r="D174" s="13">
        <v>139</v>
      </c>
      <c r="E174" s="14">
        <f t="shared" si="23"/>
        <v>2.7425203989120579E-2</v>
      </c>
      <c r="F174" s="14">
        <f t="shared" si="24"/>
        <v>8.4293511218920564E-2</v>
      </c>
      <c r="G174" s="14">
        <f t="shared" ref="G174:G205" si="26">+IF(AND(C174=0,D174=0)," ",IF(C174=0,1,IF(D174=0,-1,(D174-C174)/C174)))</f>
        <v>0.1487603305785124</v>
      </c>
      <c r="H174" s="14">
        <f t="shared" si="25"/>
        <v>4.0797824116047144E-3</v>
      </c>
    </row>
    <row r="175" spans="1:8" x14ac:dyDescent="0.2">
      <c r="A175" s="41"/>
      <c r="B175" s="12" t="s">
        <v>160</v>
      </c>
      <c r="C175" s="13">
        <v>0</v>
      </c>
      <c r="D175" s="13">
        <v>4</v>
      </c>
      <c r="E175" s="14" t="str">
        <f t="shared" si="23"/>
        <v/>
      </c>
      <c r="F175" s="14">
        <f t="shared" si="24"/>
        <v>2.4257125530624622E-3</v>
      </c>
      <c r="G175" s="14">
        <f t="shared" si="26"/>
        <v>1</v>
      </c>
      <c r="H175" s="14" t="str">
        <f t="shared" si="25"/>
        <v/>
      </c>
    </row>
    <row r="176" spans="1:8" ht="38.25" x14ac:dyDescent="0.2">
      <c r="A176" s="41"/>
      <c r="B176" s="12" t="s">
        <v>161</v>
      </c>
      <c r="C176" s="13">
        <v>0</v>
      </c>
      <c r="D176" s="13">
        <v>15</v>
      </c>
      <c r="E176" s="14" t="str">
        <f t="shared" si="23"/>
        <v/>
      </c>
      <c r="F176" s="14">
        <f t="shared" si="24"/>
        <v>9.0964220739842335E-3</v>
      </c>
      <c r="G176" s="14">
        <f t="shared" si="26"/>
        <v>1</v>
      </c>
      <c r="H176" s="14" t="str">
        <f t="shared" si="25"/>
        <v/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5</v>
      </c>
      <c r="D178" s="13">
        <v>17</v>
      </c>
      <c r="E178" s="14">
        <f t="shared" si="23"/>
        <v>1.1332728921124207E-3</v>
      </c>
      <c r="F178" s="14">
        <f t="shared" si="24"/>
        <v>1.0309278350515464E-2</v>
      </c>
      <c r="G178" s="14">
        <f t="shared" si="26"/>
        <v>2.4</v>
      </c>
      <c r="H178" s="14">
        <f t="shared" si="25"/>
        <v>2.7198549410698096E-3</v>
      </c>
    </row>
    <row r="179" spans="1:8" x14ac:dyDescent="0.2">
      <c r="A179" s="41"/>
      <c r="B179" s="12" t="s">
        <v>164</v>
      </c>
      <c r="C179" s="13">
        <v>2961</v>
      </c>
      <c r="D179" s="13">
        <v>168</v>
      </c>
      <c r="E179" s="14">
        <f t="shared" si="23"/>
        <v>0.67112420670897555</v>
      </c>
      <c r="F179" s="14">
        <f t="shared" si="24"/>
        <v>0.10187992722862341</v>
      </c>
      <c r="G179" s="14">
        <f t="shared" si="26"/>
        <v>-0.94326241134751776</v>
      </c>
      <c r="H179" s="14">
        <f t="shared" si="25"/>
        <v>-0.63304623753399825</v>
      </c>
    </row>
    <row r="180" spans="1:8" x14ac:dyDescent="0.2">
      <c r="A180" s="41"/>
      <c r="B180" s="12" t="s">
        <v>165</v>
      </c>
      <c r="C180" s="13">
        <v>0</v>
      </c>
      <c r="D180" s="13">
        <v>1</v>
      </c>
      <c r="E180" s="14" t="str">
        <f t="shared" si="23"/>
        <v/>
      </c>
      <c r="F180" s="14">
        <f t="shared" si="24"/>
        <v>6.0642813826561554E-4</v>
      </c>
      <c r="G180" s="14">
        <f t="shared" si="26"/>
        <v>1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6</v>
      </c>
      <c r="D181" s="13">
        <v>16</v>
      </c>
      <c r="E181" s="14">
        <f t="shared" si="23"/>
        <v>1.3599274705349048E-3</v>
      </c>
      <c r="F181" s="14">
        <f t="shared" si="24"/>
        <v>9.7028502122498486E-3</v>
      </c>
      <c r="G181" s="14">
        <f t="shared" si="26"/>
        <v>1.6666666666666667</v>
      </c>
      <c r="H181" s="14">
        <f t="shared" si="25"/>
        <v>2.2665457842248413E-3</v>
      </c>
    </row>
    <row r="182" spans="1:8" x14ac:dyDescent="0.2">
      <c r="A182" s="41"/>
      <c r="B182" s="12" t="s">
        <v>167</v>
      </c>
      <c r="C182" s="13">
        <v>11</v>
      </c>
      <c r="D182" s="13">
        <v>6</v>
      </c>
      <c r="E182" s="14">
        <f t="shared" si="23"/>
        <v>2.4932003626473255E-3</v>
      </c>
      <c r="F182" s="14">
        <f t="shared" si="24"/>
        <v>3.6385688295936932E-3</v>
      </c>
      <c r="G182" s="14">
        <f t="shared" si="26"/>
        <v>-0.45454545454545453</v>
      </c>
      <c r="H182" s="14">
        <f t="shared" si="25"/>
        <v>-1.1332728921124207E-3</v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45</v>
      </c>
      <c r="D186" s="13">
        <v>23</v>
      </c>
      <c r="E186" s="14">
        <f t="shared" si="23"/>
        <v>1.0199456029011787E-2</v>
      </c>
      <c r="F186" s="14">
        <f t="shared" si="24"/>
        <v>1.3947847180109158E-2</v>
      </c>
      <c r="G186" s="14">
        <f t="shared" si="26"/>
        <v>-0.48888888888888887</v>
      </c>
      <c r="H186" s="14">
        <f t="shared" si="25"/>
        <v>-4.9864007252946509E-3</v>
      </c>
    </row>
    <row r="187" spans="1:8" x14ac:dyDescent="0.2">
      <c r="A187" s="41"/>
      <c r="B187" s="12" t="s">
        <v>172</v>
      </c>
      <c r="C187" s="13">
        <v>34</v>
      </c>
      <c r="D187" s="13">
        <v>50</v>
      </c>
      <c r="E187" s="14">
        <f t="shared" si="23"/>
        <v>7.7062556663644605E-3</v>
      </c>
      <c r="F187" s="14">
        <f t="shared" si="24"/>
        <v>3.0321406913280776E-2</v>
      </c>
      <c r="G187" s="14">
        <f t="shared" si="26"/>
        <v>0.47058823529411764</v>
      </c>
      <c r="H187" s="14">
        <f t="shared" si="25"/>
        <v>3.6264732547597461E-3</v>
      </c>
    </row>
    <row r="188" spans="1:8" ht="25.5" x14ac:dyDescent="0.2">
      <c r="A188" s="41"/>
      <c r="B188" s="12" t="s">
        <v>173</v>
      </c>
      <c r="C188" s="13">
        <v>29</v>
      </c>
      <c r="D188" s="13">
        <v>218</v>
      </c>
      <c r="E188" s="14">
        <f t="shared" si="23"/>
        <v>6.5729827742520399E-3</v>
      </c>
      <c r="F188" s="14">
        <f t="shared" si="24"/>
        <v>0.13220133414190419</v>
      </c>
      <c r="G188" s="14">
        <f t="shared" si="26"/>
        <v>6.5172413793103452</v>
      </c>
      <c r="H188" s="14">
        <f t="shared" si="25"/>
        <v>4.2837715321849504E-2</v>
      </c>
    </row>
    <row r="189" spans="1:8" ht="25.5" x14ac:dyDescent="0.2">
      <c r="A189" s="41"/>
      <c r="B189" s="12" t="s">
        <v>174</v>
      </c>
      <c r="C189" s="13">
        <v>0</v>
      </c>
      <c r="D189" s="13">
        <v>0</v>
      </c>
      <c r="E189" s="14" t="str">
        <f t="shared" si="23"/>
        <v/>
      </c>
      <c r="F189" s="14" t="str">
        <f t="shared" si="24"/>
        <v/>
      </c>
      <c r="G189" s="14" t="str">
        <f t="shared" si="26"/>
        <v xml:space="preserve"> 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7</v>
      </c>
      <c r="D191" s="13">
        <v>1</v>
      </c>
      <c r="E191" s="14">
        <f t="shared" si="23"/>
        <v>1.5865820489573889E-3</v>
      </c>
      <c r="F191" s="14">
        <f t="shared" si="24"/>
        <v>6.0642813826561554E-4</v>
      </c>
      <c r="G191" s="14">
        <f t="shared" si="26"/>
        <v>-0.8571428571428571</v>
      </c>
      <c r="H191" s="14">
        <f t="shared" si="25"/>
        <v>-1.3599274705349048E-3</v>
      </c>
    </row>
    <row r="192" spans="1:8" x14ac:dyDescent="0.2">
      <c r="A192" s="41"/>
      <c r="B192" s="12" t="s">
        <v>177</v>
      </c>
      <c r="C192" s="13">
        <v>1</v>
      </c>
      <c r="D192" s="13">
        <v>0</v>
      </c>
      <c r="E192" s="14">
        <f t="shared" si="23"/>
        <v>2.2665457842248413E-4</v>
      </c>
      <c r="F192" s="14" t="str">
        <f t="shared" si="24"/>
        <v/>
      </c>
      <c r="G192" s="14">
        <f t="shared" si="26"/>
        <v>-1</v>
      </c>
      <c r="H192" s="14">
        <f t="shared" si="25"/>
        <v>-2.2665457842248413E-4</v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10</v>
      </c>
      <c r="E193" s="14" t="str">
        <f t="shared" si="23"/>
        <v/>
      </c>
      <c r="F193" s="14">
        <f t="shared" si="24"/>
        <v>6.0642813826561554E-3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130</v>
      </c>
      <c r="D194" s="13">
        <v>31</v>
      </c>
      <c r="E194" s="14">
        <f t="shared" si="23"/>
        <v>2.9465095194922939E-2</v>
      </c>
      <c r="F194" s="14">
        <f t="shared" si="24"/>
        <v>1.879927228623408E-2</v>
      </c>
      <c r="G194" s="14">
        <f t="shared" si="26"/>
        <v>-0.7615384615384615</v>
      </c>
      <c r="H194" s="14">
        <f t="shared" si="25"/>
        <v>-2.243880326382593E-2</v>
      </c>
    </row>
    <row r="195" spans="1:8" x14ac:dyDescent="0.2">
      <c r="A195" s="41"/>
      <c r="B195" s="12" t="s">
        <v>180</v>
      </c>
      <c r="C195" s="13">
        <v>0</v>
      </c>
      <c r="D195" s="13">
        <v>1</v>
      </c>
      <c r="E195" s="14" t="str">
        <f t="shared" si="23"/>
        <v/>
      </c>
      <c r="F195" s="14">
        <f t="shared" si="24"/>
        <v>6.0642813826561554E-4</v>
      </c>
      <c r="G195" s="14">
        <f t="shared" si="26"/>
        <v>1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1</v>
      </c>
      <c r="D197" s="13">
        <v>4</v>
      </c>
      <c r="E197" s="14">
        <f t="shared" si="23"/>
        <v>2.2665457842248413E-4</v>
      </c>
      <c r="F197" s="14">
        <f t="shared" si="24"/>
        <v>2.4257125530624622E-3</v>
      </c>
      <c r="G197" s="14">
        <f t="shared" si="26"/>
        <v>3</v>
      </c>
      <c r="H197" s="14">
        <f t="shared" si="25"/>
        <v>6.799637352674524E-4</v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5</v>
      </c>
      <c r="D199" s="13">
        <v>4</v>
      </c>
      <c r="E199" s="14">
        <f t="shared" si="23"/>
        <v>1.1332728921124207E-3</v>
      </c>
      <c r="F199" s="14">
        <f t="shared" si="24"/>
        <v>2.4257125530624622E-3</v>
      </c>
      <c r="G199" s="14">
        <f t="shared" si="26"/>
        <v>-0.2</v>
      </c>
      <c r="H199" s="14">
        <f t="shared" si="25"/>
        <v>-2.2665457842248413E-4</v>
      </c>
    </row>
    <row r="200" spans="1:8" ht="25.5" x14ac:dyDescent="0.2">
      <c r="A200" s="41"/>
      <c r="B200" s="12" t="s">
        <v>185</v>
      </c>
      <c r="C200" s="13">
        <v>86</v>
      </c>
      <c r="D200" s="13">
        <v>28</v>
      </c>
      <c r="E200" s="14">
        <f t="shared" si="23"/>
        <v>1.9492293744333637E-2</v>
      </c>
      <c r="F200" s="14">
        <f t="shared" si="24"/>
        <v>1.6979987871437233E-2</v>
      </c>
      <c r="G200" s="14">
        <f t="shared" si="26"/>
        <v>-0.67441860465116277</v>
      </c>
      <c r="H200" s="14">
        <f t="shared" si="25"/>
        <v>-1.314596554850408E-2</v>
      </c>
    </row>
    <row r="201" spans="1:8" x14ac:dyDescent="0.2">
      <c r="A201" s="41"/>
      <c r="B201" s="12" t="s">
        <v>186</v>
      </c>
      <c r="C201" s="13">
        <v>8</v>
      </c>
      <c r="D201" s="13">
        <v>28</v>
      </c>
      <c r="E201" s="14">
        <f t="shared" si="23"/>
        <v>1.8132366273798731E-3</v>
      </c>
      <c r="F201" s="14">
        <f t="shared" si="24"/>
        <v>1.6979987871437233E-2</v>
      </c>
      <c r="G201" s="14">
        <f t="shared" si="26"/>
        <v>2.5</v>
      </c>
      <c r="H201" s="14">
        <f t="shared" si="25"/>
        <v>4.5330915684496827E-3</v>
      </c>
    </row>
    <row r="202" spans="1:8" x14ac:dyDescent="0.2">
      <c r="A202" s="41"/>
      <c r="B202" s="12" t="s">
        <v>187</v>
      </c>
      <c r="C202" s="13">
        <v>33</v>
      </c>
      <c r="D202" s="13">
        <v>57</v>
      </c>
      <c r="E202" s="14">
        <f t="shared" si="23"/>
        <v>7.4796010879419764E-3</v>
      </c>
      <c r="F202" s="14">
        <f t="shared" si="24"/>
        <v>3.4566403881140087E-2</v>
      </c>
      <c r="G202" s="14">
        <f t="shared" si="26"/>
        <v>0.72727272727272729</v>
      </c>
      <c r="H202" s="14">
        <f t="shared" si="25"/>
        <v>5.4397098821396192E-3</v>
      </c>
    </row>
    <row r="203" spans="1:8" x14ac:dyDescent="0.2">
      <c r="A203" s="41"/>
      <c r="B203" s="12" t="s">
        <v>188</v>
      </c>
      <c r="C203" s="13">
        <v>75</v>
      </c>
      <c r="D203" s="13">
        <v>83</v>
      </c>
      <c r="E203" s="14">
        <f t="shared" si="23"/>
        <v>1.6999093381686311E-2</v>
      </c>
      <c r="F203" s="14">
        <f t="shared" si="24"/>
        <v>5.033353547604609E-2</v>
      </c>
      <c r="G203" s="14">
        <f t="shared" si="26"/>
        <v>0.10666666666666667</v>
      </c>
      <c r="H203" s="14">
        <f t="shared" si="25"/>
        <v>1.8132366273798733E-3</v>
      </c>
    </row>
    <row r="204" spans="1:8" x14ac:dyDescent="0.2">
      <c r="A204" s="41"/>
      <c r="B204" s="12" t="s">
        <v>189</v>
      </c>
      <c r="C204" s="13">
        <v>93</v>
      </c>
      <c r="D204" s="13">
        <v>42</v>
      </c>
      <c r="E204" s="14">
        <f t="shared" si="23"/>
        <v>2.1078875793291024E-2</v>
      </c>
      <c r="F204" s="14">
        <f t="shared" si="24"/>
        <v>2.5469981807155852E-2</v>
      </c>
      <c r="G204" s="14">
        <f t="shared" si="26"/>
        <v>-0.54838709677419351</v>
      </c>
      <c r="H204" s="14">
        <f t="shared" si="25"/>
        <v>-1.155938349954669E-2</v>
      </c>
    </row>
    <row r="205" spans="1:8" x14ac:dyDescent="0.2">
      <c r="A205" s="41"/>
      <c r="B205" s="12" t="s">
        <v>190</v>
      </c>
      <c r="C205" s="13">
        <v>5</v>
      </c>
      <c r="D205" s="13">
        <v>15</v>
      </c>
      <c r="E205" s="14">
        <f t="shared" ref="E205:E236" si="27">+IF(C205=0,"",C205/C$173)</f>
        <v>1.1332728921124207E-3</v>
      </c>
      <c r="F205" s="14">
        <f t="shared" ref="F205:F236" si="28">+IF(D205=0,"",D205/D$173)</f>
        <v>9.0964220739842335E-3</v>
      </c>
      <c r="G205" s="14">
        <f t="shared" si="26"/>
        <v>2</v>
      </c>
      <c r="H205" s="14">
        <f t="shared" ref="H205:H236" si="29">+IF(OR(AND(E205=""),(G205="")),"",E205*G205)</f>
        <v>2.2665457842248413E-3</v>
      </c>
    </row>
    <row r="206" spans="1:8" x14ac:dyDescent="0.2">
      <c r="A206" s="41"/>
      <c r="B206" s="12" t="s">
        <v>191</v>
      </c>
      <c r="C206" s="13">
        <v>26</v>
      </c>
      <c r="D206" s="13">
        <v>15</v>
      </c>
      <c r="E206" s="14">
        <f t="shared" si="27"/>
        <v>5.8930190389845875E-3</v>
      </c>
      <c r="F206" s="14">
        <f t="shared" si="28"/>
        <v>9.0964220739842335E-3</v>
      </c>
      <c r="G206" s="14">
        <f t="shared" ref="G206:G237" si="30">+IF(AND(C206=0,D206=0)," ",IF(C206=0,1,IF(D206=0,-1,(D206-C206)/C206)))</f>
        <v>-0.42307692307692307</v>
      </c>
      <c r="H206" s="14">
        <f t="shared" si="29"/>
        <v>-2.4932003626473255E-3</v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7</v>
      </c>
      <c r="D208" s="13">
        <v>4</v>
      </c>
      <c r="E208" s="14">
        <f t="shared" si="27"/>
        <v>1.5865820489573889E-3</v>
      </c>
      <c r="F208" s="14">
        <f t="shared" si="28"/>
        <v>2.4257125530624622E-3</v>
      </c>
      <c r="G208" s="14">
        <f t="shared" si="30"/>
        <v>-0.42857142857142855</v>
      </c>
      <c r="H208" s="14">
        <f t="shared" si="29"/>
        <v>-6.799637352674524E-4</v>
      </c>
    </row>
    <row r="209" spans="1:8" x14ac:dyDescent="0.2">
      <c r="A209" s="41"/>
      <c r="B209" s="12" t="s">
        <v>194</v>
      </c>
      <c r="C209" s="13">
        <v>6</v>
      </c>
      <c r="D209" s="13">
        <v>10</v>
      </c>
      <c r="E209" s="14">
        <f t="shared" si="27"/>
        <v>1.3599274705349048E-3</v>
      </c>
      <c r="F209" s="14">
        <f t="shared" si="28"/>
        <v>6.0642813826561554E-3</v>
      </c>
      <c r="G209" s="14">
        <f t="shared" si="30"/>
        <v>0.66666666666666663</v>
      </c>
      <c r="H209" s="14">
        <f t="shared" si="29"/>
        <v>9.0661831368993653E-4</v>
      </c>
    </row>
    <row r="210" spans="1:8" x14ac:dyDescent="0.2">
      <c r="A210" s="41"/>
      <c r="B210" s="12" t="s">
        <v>195</v>
      </c>
      <c r="C210" s="13">
        <v>7</v>
      </c>
      <c r="D210" s="13">
        <v>25</v>
      </c>
      <c r="E210" s="14">
        <f t="shared" si="27"/>
        <v>1.5865820489573889E-3</v>
      </c>
      <c r="F210" s="14">
        <f t="shared" si="28"/>
        <v>1.5160703456640388E-2</v>
      </c>
      <c r="G210" s="14">
        <f t="shared" si="30"/>
        <v>2.5714285714285716</v>
      </c>
      <c r="H210" s="14">
        <f t="shared" si="29"/>
        <v>4.0797824116047144E-3</v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1</v>
      </c>
      <c r="E212" s="14" t="str">
        <f t="shared" si="27"/>
        <v/>
      </c>
      <c r="F212" s="14">
        <f t="shared" si="28"/>
        <v>6.0642813826561554E-4</v>
      </c>
      <c r="G212" s="14">
        <f t="shared" si="30"/>
        <v>1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101</v>
      </c>
      <c r="D213" s="13">
        <v>23</v>
      </c>
      <c r="E213" s="14">
        <f t="shared" si="27"/>
        <v>2.2892112420670897E-2</v>
      </c>
      <c r="F213" s="14">
        <f t="shared" si="28"/>
        <v>1.3947847180109158E-2</v>
      </c>
      <c r="G213" s="14">
        <f t="shared" si="30"/>
        <v>-0.7722772277227723</v>
      </c>
      <c r="H213" s="14">
        <f t="shared" si="29"/>
        <v>-1.7679057116953761E-2</v>
      </c>
    </row>
    <row r="214" spans="1:8" x14ac:dyDescent="0.2">
      <c r="A214" s="41"/>
      <c r="B214" s="12" t="s">
        <v>199</v>
      </c>
      <c r="C214" s="13">
        <v>6</v>
      </c>
      <c r="D214" s="13">
        <v>40</v>
      </c>
      <c r="E214" s="14">
        <f t="shared" si="27"/>
        <v>1.3599274705349048E-3</v>
      </c>
      <c r="F214" s="14">
        <f t="shared" si="28"/>
        <v>2.4257125530624622E-2</v>
      </c>
      <c r="G214" s="14">
        <f t="shared" si="30"/>
        <v>5.666666666666667</v>
      </c>
      <c r="H214" s="14">
        <f t="shared" si="29"/>
        <v>7.7062556663644605E-3</v>
      </c>
    </row>
    <row r="215" spans="1:8" ht="25.5" x14ac:dyDescent="0.2">
      <c r="A215" s="41"/>
      <c r="B215" s="12" t="s">
        <v>200</v>
      </c>
      <c r="C215" s="13">
        <v>2</v>
      </c>
      <c r="D215" s="13">
        <v>2</v>
      </c>
      <c r="E215" s="14">
        <f t="shared" si="27"/>
        <v>4.5330915684496827E-4</v>
      </c>
      <c r="F215" s="14">
        <f t="shared" si="28"/>
        <v>1.2128562765312311E-3</v>
      </c>
      <c r="G215" s="14">
        <f t="shared" si="30"/>
        <v>0</v>
      </c>
      <c r="H215" s="14">
        <f t="shared" si="29"/>
        <v>0</v>
      </c>
    </row>
    <row r="216" spans="1:8" ht="25.5" x14ac:dyDescent="0.2">
      <c r="A216" s="41"/>
      <c r="B216" s="12" t="s">
        <v>201</v>
      </c>
      <c r="C216" s="13">
        <v>5</v>
      </c>
      <c r="D216" s="13">
        <v>0</v>
      </c>
      <c r="E216" s="14">
        <f t="shared" si="27"/>
        <v>1.1332728921124207E-3</v>
      </c>
      <c r="F216" s="14" t="str">
        <f t="shared" si="28"/>
        <v/>
      </c>
      <c r="G216" s="14">
        <f t="shared" si="30"/>
        <v>-1</v>
      </c>
      <c r="H216" s="14">
        <f t="shared" si="29"/>
        <v>-1.1332728921124207E-3</v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49</v>
      </c>
      <c r="E218" s="14" t="str">
        <f t="shared" si="27"/>
        <v/>
      </c>
      <c r="F218" s="14">
        <f t="shared" si="28"/>
        <v>2.9714978775015159E-2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1</v>
      </c>
      <c r="E222" s="14" t="str">
        <f t="shared" si="27"/>
        <v/>
      </c>
      <c r="F222" s="14">
        <f t="shared" si="28"/>
        <v>6.0642813826561554E-4</v>
      </c>
      <c r="G222" s="14">
        <f t="shared" si="30"/>
        <v>1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110</v>
      </c>
      <c r="D225" s="13">
        <v>48</v>
      </c>
      <c r="E225" s="14">
        <f t="shared" si="27"/>
        <v>2.4932003626473256E-2</v>
      </c>
      <c r="F225" s="14">
        <f t="shared" si="28"/>
        <v>2.9108550636749546E-2</v>
      </c>
      <c r="G225" s="14">
        <f t="shared" si="30"/>
        <v>-0.5636363636363636</v>
      </c>
      <c r="H225" s="14">
        <f t="shared" si="29"/>
        <v>-1.4052583862194016E-2</v>
      </c>
    </row>
    <row r="226" spans="1:8" x14ac:dyDescent="0.2">
      <c r="A226" s="41"/>
      <c r="B226" s="12" t="s">
        <v>211</v>
      </c>
      <c r="C226" s="13">
        <v>11</v>
      </c>
      <c r="D226" s="13">
        <v>0</v>
      </c>
      <c r="E226" s="14">
        <f t="shared" si="27"/>
        <v>2.4932003626473255E-3</v>
      </c>
      <c r="F226" s="14" t="str">
        <f t="shared" si="28"/>
        <v/>
      </c>
      <c r="G226" s="14">
        <f t="shared" si="30"/>
        <v>-1</v>
      </c>
      <c r="H226" s="14">
        <f t="shared" si="29"/>
        <v>-2.4932003626473255E-3</v>
      </c>
    </row>
    <row r="227" spans="1:8" x14ac:dyDescent="0.2">
      <c r="A227" s="41"/>
      <c r="B227" s="12" t="s">
        <v>212</v>
      </c>
      <c r="C227" s="13">
        <v>0</v>
      </c>
      <c r="D227" s="13">
        <v>0</v>
      </c>
      <c r="E227" s="14" t="str">
        <f t="shared" si="27"/>
        <v/>
      </c>
      <c r="F227" s="14" t="str">
        <f t="shared" si="28"/>
        <v/>
      </c>
      <c r="G227" s="14" t="str">
        <f t="shared" si="30"/>
        <v xml:space="preserve"> 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0</v>
      </c>
      <c r="D228" s="13">
        <v>1</v>
      </c>
      <c r="E228" s="14" t="str">
        <f t="shared" si="27"/>
        <v/>
      </c>
      <c r="F228" s="14">
        <f t="shared" si="28"/>
        <v>6.0642813826561554E-4</v>
      </c>
      <c r="G228" s="14">
        <f t="shared" si="30"/>
        <v>1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1</v>
      </c>
      <c r="D230" s="13">
        <v>2</v>
      </c>
      <c r="E230" s="14">
        <f t="shared" si="27"/>
        <v>2.2665457842248413E-4</v>
      </c>
      <c r="F230" s="14">
        <f t="shared" si="28"/>
        <v>1.2128562765312311E-3</v>
      </c>
      <c r="G230" s="14">
        <f t="shared" si="30"/>
        <v>1</v>
      </c>
      <c r="H230" s="14">
        <f t="shared" si="29"/>
        <v>2.2665457842248413E-4</v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34</v>
      </c>
      <c r="E232" s="14" t="str">
        <f t="shared" si="27"/>
        <v/>
      </c>
      <c r="F232" s="14">
        <f t="shared" si="28"/>
        <v>2.0618556701030927E-2</v>
      </c>
      <c r="G232" s="14">
        <f t="shared" si="30"/>
        <v>1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0</v>
      </c>
      <c r="E233" s="14" t="str">
        <f t="shared" si="27"/>
        <v/>
      </c>
      <c r="F233" s="14" t="str">
        <f t="shared" si="28"/>
        <v/>
      </c>
      <c r="G233" s="14" t="str">
        <f t="shared" si="30"/>
        <v xml:space="preserve"> 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21</v>
      </c>
      <c r="D236" s="13">
        <v>15</v>
      </c>
      <c r="E236" s="14">
        <f t="shared" si="27"/>
        <v>4.7597461468721668E-3</v>
      </c>
      <c r="F236" s="14">
        <f t="shared" si="28"/>
        <v>9.0964220739842335E-3</v>
      </c>
      <c r="G236" s="14">
        <f t="shared" si="30"/>
        <v>-0.2857142857142857</v>
      </c>
      <c r="H236" s="14">
        <f t="shared" si="29"/>
        <v>-1.3599274705349048E-3</v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16</v>
      </c>
      <c r="D238" s="13">
        <v>20</v>
      </c>
      <c r="E238" s="14">
        <f t="shared" si="31"/>
        <v>3.6264732547597461E-3</v>
      </c>
      <c r="F238" s="14">
        <f t="shared" si="32"/>
        <v>1.2128562765312311E-2</v>
      </c>
      <c r="G238" s="14">
        <f t="shared" ref="G238:G269" si="34">+IF(AND(C238=0,D238=0)," ",IF(C238=0,1,IF(D238=0,-1,(D238-C238)/C238)))</f>
        <v>0.25</v>
      </c>
      <c r="H238" s="14">
        <f t="shared" si="33"/>
        <v>9.0661831368993653E-4</v>
      </c>
    </row>
    <row r="239" spans="1:8" x14ac:dyDescent="0.2">
      <c r="A239" s="41"/>
      <c r="B239" s="12" t="s">
        <v>224</v>
      </c>
      <c r="C239" s="13">
        <v>0</v>
      </c>
      <c r="D239" s="13">
        <v>1</v>
      </c>
      <c r="E239" s="14" t="str">
        <f t="shared" si="31"/>
        <v/>
      </c>
      <c r="F239" s="14">
        <f t="shared" si="32"/>
        <v>6.0642813826561554E-4</v>
      </c>
      <c r="G239" s="14">
        <f t="shared" si="34"/>
        <v>1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1</v>
      </c>
      <c r="D240" s="13">
        <v>0</v>
      </c>
      <c r="E240" s="14">
        <f t="shared" si="31"/>
        <v>2.2665457842248413E-4</v>
      </c>
      <c r="F240" s="14" t="str">
        <f t="shared" si="32"/>
        <v/>
      </c>
      <c r="G240" s="14">
        <f t="shared" si="34"/>
        <v>-1</v>
      </c>
      <c r="H240" s="14">
        <f t="shared" si="33"/>
        <v>-2.2665457842248413E-4</v>
      </c>
    </row>
    <row r="241" spans="1:8" x14ac:dyDescent="0.2">
      <c r="A241" s="41"/>
      <c r="B241" s="12" t="s">
        <v>226</v>
      </c>
      <c r="C241" s="13">
        <v>16</v>
      </c>
      <c r="D241" s="13">
        <v>9</v>
      </c>
      <c r="E241" s="14">
        <f t="shared" si="31"/>
        <v>3.6264732547597461E-3</v>
      </c>
      <c r="F241" s="14">
        <f t="shared" si="32"/>
        <v>5.4578532443905394E-3</v>
      </c>
      <c r="G241" s="14">
        <f t="shared" si="34"/>
        <v>-0.4375</v>
      </c>
      <c r="H241" s="14">
        <f t="shared" si="33"/>
        <v>-1.5865820489573889E-3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6</v>
      </c>
      <c r="D244" s="13">
        <v>3</v>
      </c>
      <c r="E244" s="14">
        <f t="shared" si="31"/>
        <v>1.3599274705349048E-3</v>
      </c>
      <c r="F244" s="14">
        <f t="shared" si="32"/>
        <v>1.8192844147968466E-3</v>
      </c>
      <c r="G244" s="14">
        <f t="shared" si="34"/>
        <v>-0.5</v>
      </c>
      <c r="H244" s="14">
        <f t="shared" si="33"/>
        <v>-6.799637352674524E-4</v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4</v>
      </c>
      <c r="D246" s="13">
        <v>1</v>
      </c>
      <c r="E246" s="14">
        <f t="shared" si="31"/>
        <v>9.0661831368993653E-4</v>
      </c>
      <c r="F246" s="14">
        <f t="shared" si="32"/>
        <v>6.0642813826561554E-4</v>
      </c>
      <c r="G246" s="14">
        <f t="shared" si="34"/>
        <v>-0.75</v>
      </c>
      <c r="H246" s="14">
        <f t="shared" si="33"/>
        <v>-6.799637352674524E-4</v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31"/>
        <v/>
      </c>
      <c r="F248" s="14" t="str">
        <f t="shared" si="32"/>
        <v/>
      </c>
      <c r="G248" s="14" t="str">
        <f t="shared" si="34"/>
        <v xml:space="preserve"> 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1</v>
      </c>
      <c r="D249" s="13">
        <v>10</v>
      </c>
      <c r="E249" s="14">
        <f t="shared" si="31"/>
        <v>2.2665457842248413E-4</v>
      </c>
      <c r="F249" s="14">
        <f t="shared" si="32"/>
        <v>6.0642813826561554E-3</v>
      </c>
      <c r="G249" s="14">
        <f t="shared" si="34"/>
        <v>9</v>
      </c>
      <c r="H249" s="14">
        <f t="shared" si="33"/>
        <v>2.0398912058023572E-3</v>
      </c>
    </row>
    <row r="250" spans="1:8" x14ac:dyDescent="0.2">
      <c r="A250" s="41"/>
      <c r="B250" s="12" t="s">
        <v>235</v>
      </c>
      <c r="C250" s="13">
        <v>2</v>
      </c>
      <c r="D250" s="13">
        <v>12</v>
      </c>
      <c r="E250" s="14">
        <f t="shared" si="31"/>
        <v>4.5330915684496827E-4</v>
      </c>
      <c r="F250" s="14">
        <f t="shared" si="32"/>
        <v>7.2771376591873865E-3</v>
      </c>
      <c r="G250" s="14">
        <f t="shared" si="34"/>
        <v>5</v>
      </c>
      <c r="H250" s="14">
        <f t="shared" si="33"/>
        <v>2.2665457842248413E-3</v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1</v>
      </c>
      <c r="D253" s="13">
        <v>0</v>
      </c>
      <c r="E253" s="14">
        <f t="shared" si="31"/>
        <v>2.2665457842248413E-4</v>
      </c>
      <c r="F253" s="14" t="str">
        <f t="shared" si="32"/>
        <v/>
      </c>
      <c r="G253" s="14">
        <f t="shared" si="34"/>
        <v>-1</v>
      </c>
      <c r="H253" s="14">
        <f t="shared" si="33"/>
        <v>-2.2665457842248413E-4</v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1</v>
      </c>
      <c r="E258" s="14" t="str">
        <f t="shared" si="31"/>
        <v/>
      </c>
      <c r="F258" s="14">
        <f t="shared" si="32"/>
        <v>6.0642813826561554E-4</v>
      </c>
      <c r="G258" s="14">
        <f t="shared" si="34"/>
        <v>1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0</v>
      </c>
      <c r="D259" s="13">
        <v>1</v>
      </c>
      <c r="E259" s="14" t="str">
        <f t="shared" si="31"/>
        <v/>
      </c>
      <c r="F259" s="14">
        <f t="shared" si="32"/>
        <v>6.0642813826561554E-4</v>
      </c>
      <c r="G259" s="14">
        <f t="shared" si="34"/>
        <v>1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1</v>
      </c>
      <c r="D260" s="13">
        <v>0</v>
      </c>
      <c r="E260" s="14">
        <f t="shared" si="31"/>
        <v>2.2665457842248413E-4</v>
      </c>
      <c r="F260" s="14" t="str">
        <f t="shared" si="32"/>
        <v/>
      </c>
      <c r="G260" s="14">
        <f t="shared" si="34"/>
        <v>-1</v>
      </c>
      <c r="H260" s="14">
        <f t="shared" si="33"/>
        <v>-2.2665457842248413E-4</v>
      </c>
    </row>
    <row r="261" spans="1:8" x14ac:dyDescent="0.2">
      <c r="A261" s="41"/>
      <c r="B261" s="12" t="s">
        <v>245</v>
      </c>
      <c r="C261" s="13">
        <v>1</v>
      </c>
      <c r="D261" s="13">
        <v>0</v>
      </c>
      <c r="E261" s="14">
        <f t="shared" si="31"/>
        <v>2.2665457842248413E-4</v>
      </c>
      <c r="F261" s="14" t="str">
        <f t="shared" si="32"/>
        <v/>
      </c>
      <c r="G261" s="14">
        <f t="shared" si="34"/>
        <v>-1</v>
      </c>
      <c r="H261" s="14">
        <f t="shared" si="33"/>
        <v>-2.2665457842248413E-4</v>
      </c>
    </row>
    <row r="262" spans="1:8" x14ac:dyDescent="0.2">
      <c r="A262" s="41"/>
      <c r="B262" s="12" t="s">
        <v>246</v>
      </c>
      <c r="C262" s="13">
        <v>0</v>
      </c>
      <c r="D262" s="13">
        <v>0</v>
      </c>
      <c r="E262" s="14" t="str">
        <f t="shared" si="31"/>
        <v/>
      </c>
      <c r="F262" s="14" t="str">
        <f t="shared" si="32"/>
        <v/>
      </c>
      <c r="G262" s="14" t="str">
        <f t="shared" si="34"/>
        <v xml:space="preserve"> 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2</v>
      </c>
      <c r="D264" s="13">
        <v>0</v>
      </c>
      <c r="E264" s="14">
        <f t="shared" si="31"/>
        <v>4.5330915684496827E-4</v>
      </c>
      <c r="F264" s="14" t="str">
        <f t="shared" si="32"/>
        <v/>
      </c>
      <c r="G264" s="14">
        <f t="shared" si="34"/>
        <v>-1</v>
      </c>
      <c r="H264" s="14">
        <f t="shared" si="33"/>
        <v>-4.5330915684496827E-4</v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1</v>
      </c>
      <c r="D270" s="13">
        <v>0</v>
      </c>
      <c r="E270" s="14">
        <f t="shared" si="35"/>
        <v>2.2665457842248413E-4</v>
      </c>
      <c r="F270" s="14" t="str">
        <f t="shared" si="36"/>
        <v/>
      </c>
      <c r="G270" s="14">
        <f t="shared" ref="G270:G301" si="38">+IF(AND(C270=0,D270=0)," ",IF(C270=0,1,IF(D270=0,-1,(D270-C270)/C270)))</f>
        <v>-1</v>
      </c>
      <c r="H270" s="14">
        <f t="shared" si="37"/>
        <v>-2.2665457842248413E-4</v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2</v>
      </c>
      <c r="D275" s="13">
        <v>22</v>
      </c>
      <c r="E275" s="14">
        <f t="shared" si="35"/>
        <v>4.5330915684496827E-4</v>
      </c>
      <c r="F275" s="14">
        <f t="shared" si="36"/>
        <v>1.3341419041843541E-2</v>
      </c>
      <c r="G275" s="14">
        <f t="shared" si="38"/>
        <v>10</v>
      </c>
      <c r="H275" s="14">
        <f t="shared" si="37"/>
        <v>4.5330915684496827E-3</v>
      </c>
    </row>
    <row r="276" spans="1:8" ht="25.5" x14ac:dyDescent="0.2">
      <c r="A276" s="41"/>
      <c r="B276" s="12" t="s">
        <v>260</v>
      </c>
      <c r="C276" s="13">
        <v>31</v>
      </c>
      <c r="D276" s="13">
        <v>13</v>
      </c>
      <c r="E276" s="14">
        <f t="shared" si="35"/>
        <v>7.0262919310970081E-3</v>
      </c>
      <c r="F276" s="14">
        <f t="shared" si="36"/>
        <v>7.8835657974530016E-3</v>
      </c>
      <c r="G276" s="14">
        <f t="shared" si="38"/>
        <v>-0.58064516129032262</v>
      </c>
      <c r="H276" s="14">
        <f t="shared" si="37"/>
        <v>-4.0797824116047144E-3</v>
      </c>
    </row>
    <row r="277" spans="1:8" x14ac:dyDescent="0.2">
      <c r="A277" s="41"/>
      <c r="B277" s="12" t="s">
        <v>261</v>
      </c>
      <c r="C277" s="13">
        <v>1</v>
      </c>
      <c r="D277" s="13">
        <v>10</v>
      </c>
      <c r="E277" s="14">
        <f t="shared" si="35"/>
        <v>2.2665457842248413E-4</v>
      </c>
      <c r="F277" s="14">
        <f t="shared" si="36"/>
        <v>6.0642813826561554E-3</v>
      </c>
      <c r="G277" s="14">
        <f t="shared" si="38"/>
        <v>9</v>
      </c>
      <c r="H277" s="14">
        <f t="shared" si="37"/>
        <v>2.0398912058023572E-3</v>
      </c>
    </row>
    <row r="278" spans="1:8" x14ac:dyDescent="0.2">
      <c r="A278" s="41"/>
      <c r="B278" s="12" t="s">
        <v>262</v>
      </c>
      <c r="C278" s="13">
        <v>2</v>
      </c>
      <c r="D278" s="13">
        <v>2</v>
      </c>
      <c r="E278" s="14">
        <f t="shared" si="35"/>
        <v>4.5330915684496827E-4</v>
      </c>
      <c r="F278" s="14">
        <f t="shared" si="36"/>
        <v>1.2128562765312311E-3</v>
      </c>
      <c r="G278" s="14">
        <f t="shared" si="38"/>
        <v>0</v>
      </c>
      <c r="H278" s="14">
        <f t="shared" si="37"/>
        <v>0</v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0</v>
      </c>
      <c r="D280" s="13">
        <v>0</v>
      </c>
      <c r="E280" s="14" t="str">
        <f t="shared" si="35"/>
        <v/>
      </c>
      <c r="F280" s="14" t="str">
        <f t="shared" si="36"/>
        <v/>
      </c>
      <c r="G280" s="14" t="str">
        <f t="shared" si="38"/>
        <v xml:space="preserve"> </v>
      </c>
      <c r="H280" s="14" t="str">
        <f t="shared" si="37"/>
        <v/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3</v>
      </c>
      <c r="D282" s="13">
        <v>8</v>
      </c>
      <c r="E282" s="14">
        <f t="shared" si="35"/>
        <v>6.799637352674524E-4</v>
      </c>
      <c r="F282" s="14">
        <f t="shared" si="36"/>
        <v>4.8514251061249243E-3</v>
      </c>
      <c r="G282" s="14">
        <f t="shared" si="38"/>
        <v>1.6666666666666667</v>
      </c>
      <c r="H282" s="14">
        <f t="shared" si="37"/>
        <v>1.1332728921124207E-3</v>
      </c>
    </row>
    <row r="283" spans="1:8" x14ac:dyDescent="0.2">
      <c r="A283" s="41"/>
      <c r="B283" s="12" t="s">
        <v>267</v>
      </c>
      <c r="C283" s="13">
        <v>6</v>
      </c>
      <c r="D283" s="13">
        <v>3</v>
      </c>
      <c r="E283" s="14">
        <f t="shared" si="35"/>
        <v>1.3599274705349048E-3</v>
      </c>
      <c r="F283" s="14">
        <f t="shared" si="36"/>
        <v>1.8192844147968466E-3</v>
      </c>
      <c r="G283" s="14">
        <f t="shared" si="38"/>
        <v>-0.5</v>
      </c>
      <c r="H283" s="14">
        <f t="shared" si="37"/>
        <v>-6.799637352674524E-4</v>
      </c>
    </row>
    <row r="284" spans="1:8" x14ac:dyDescent="0.2">
      <c r="A284" s="41"/>
      <c r="B284" s="12" t="s">
        <v>268</v>
      </c>
      <c r="C284" s="13">
        <v>50</v>
      </c>
      <c r="D284" s="13">
        <v>0</v>
      </c>
      <c r="E284" s="14">
        <f t="shared" si="35"/>
        <v>1.1332728921124207E-2</v>
      </c>
      <c r="F284" s="14" t="str">
        <f t="shared" si="36"/>
        <v/>
      </c>
      <c r="G284" s="14">
        <f t="shared" si="38"/>
        <v>-1</v>
      </c>
      <c r="H284" s="14">
        <f t="shared" si="37"/>
        <v>-1.1332728921124207E-2</v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1</v>
      </c>
      <c r="D286" s="13">
        <v>0</v>
      </c>
      <c r="E286" s="14">
        <f t="shared" si="35"/>
        <v>2.2665457842248413E-4</v>
      </c>
      <c r="F286" s="14" t="str">
        <f t="shared" si="36"/>
        <v/>
      </c>
      <c r="G286" s="14">
        <f t="shared" si="38"/>
        <v>-1</v>
      </c>
      <c r="H286" s="14">
        <f t="shared" si="37"/>
        <v>-2.2665457842248413E-4</v>
      </c>
    </row>
    <row r="287" spans="1:8" x14ac:dyDescent="0.2">
      <c r="A287" s="41"/>
      <c r="B287" s="12" t="s">
        <v>271</v>
      </c>
      <c r="C287" s="13">
        <v>12</v>
      </c>
      <c r="D287" s="13">
        <v>1</v>
      </c>
      <c r="E287" s="14">
        <f t="shared" si="35"/>
        <v>2.7198549410698096E-3</v>
      </c>
      <c r="F287" s="14">
        <f t="shared" si="36"/>
        <v>6.0642813826561554E-4</v>
      </c>
      <c r="G287" s="14">
        <f t="shared" si="38"/>
        <v>-0.91666666666666663</v>
      </c>
      <c r="H287" s="14">
        <f t="shared" si="37"/>
        <v>-2.4932003626473255E-3</v>
      </c>
    </row>
    <row r="288" spans="1:8" x14ac:dyDescent="0.2">
      <c r="A288" s="41"/>
      <c r="B288" s="12" t="s">
        <v>272</v>
      </c>
      <c r="C288" s="13">
        <v>22</v>
      </c>
      <c r="D288" s="13">
        <v>4</v>
      </c>
      <c r="E288" s="14">
        <f t="shared" si="35"/>
        <v>4.9864007252946509E-3</v>
      </c>
      <c r="F288" s="14">
        <f t="shared" si="36"/>
        <v>2.4257125530624622E-3</v>
      </c>
      <c r="G288" s="14">
        <f t="shared" si="38"/>
        <v>-0.81818181818181823</v>
      </c>
      <c r="H288" s="14">
        <f t="shared" si="37"/>
        <v>-4.0797824116047144E-3</v>
      </c>
    </row>
    <row r="289" spans="1:8" x14ac:dyDescent="0.2">
      <c r="A289" s="41"/>
      <c r="B289" s="12" t="s">
        <v>273</v>
      </c>
      <c r="C289" s="13">
        <v>18</v>
      </c>
      <c r="D289" s="13">
        <v>5</v>
      </c>
      <c r="E289" s="14">
        <f t="shared" si="35"/>
        <v>4.0797824116047144E-3</v>
      </c>
      <c r="F289" s="14">
        <f t="shared" si="36"/>
        <v>3.0321406913280777E-3</v>
      </c>
      <c r="G289" s="14">
        <f t="shared" si="38"/>
        <v>-0.72222222222222221</v>
      </c>
      <c r="H289" s="14">
        <f t="shared" si="37"/>
        <v>-2.9465095194922937E-3</v>
      </c>
    </row>
    <row r="290" spans="1:8" x14ac:dyDescent="0.2">
      <c r="A290" s="41"/>
      <c r="B290" s="12" t="s">
        <v>274</v>
      </c>
      <c r="C290" s="13">
        <v>20</v>
      </c>
      <c r="D290" s="13">
        <v>8</v>
      </c>
      <c r="E290" s="14">
        <f t="shared" si="35"/>
        <v>4.5330915684496827E-3</v>
      </c>
      <c r="F290" s="14">
        <f t="shared" si="36"/>
        <v>4.8514251061249243E-3</v>
      </c>
      <c r="G290" s="14">
        <f t="shared" si="38"/>
        <v>-0.6</v>
      </c>
      <c r="H290" s="14">
        <f t="shared" si="37"/>
        <v>-2.7198549410698096E-3</v>
      </c>
    </row>
    <row r="291" spans="1:8" x14ac:dyDescent="0.2">
      <c r="A291" s="41"/>
      <c r="B291" s="12" t="s">
        <v>275</v>
      </c>
      <c r="C291" s="13">
        <v>0</v>
      </c>
      <c r="D291" s="13">
        <v>1</v>
      </c>
      <c r="E291" s="14" t="str">
        <f t="shared" si="35"/>
        <v/>
      </c>
      <c r="F291" s="14">
        <f t="shared" si="36"/>
        <v>6.0642813826561554E-4</v>
      </c>
      <c r="G291" s="14">
        <f t="shared" si="38"/>
        <v>1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1</v>
      </c>
      <c r="D293" s="13">
        <v>0</v>
      </c>
      <c r="E293" s="14">
        <f t="shared" si="35"/>
        <v>2.2665457842248413E-4</v>
      </c>
      <c r="F293" s="14" t="str">
        <f t="shared" si="36"/>
        <v/>
      </c>
      <c r="G293" s="14">
        <f t="shared" si="38"/>
        <v>-1</v>
      </c>
      <c r="H293" s="14">
        <f t="shared" si="37"/>
        <v>-2.2665457842248413E-4</v>
      </c>
    </row>
    <row r="294" spans="1:8" x14ac:dyDescent="0.2">
      <c r="A294" s="41"/>
      <c r="B294" s="12" t="s">
        <v>278</v>
      </c>
      <c r="C294" s="13">
        <v>3</v>
      </c>
      <c r="D294" s="13">
        <v>5</v>
      </c>
      <c r="E294" s="14">
        <f t="shared" si="35"/>
        <v>6.799637352674524E-4</v>
      </c>
      <c r="F294" s="14">
        <f t="shared" si="36"/>
        <v>3.0321406913280777E-3</v>
      </c>
      <c r="G294" s="14">
        <f t="shared" si="38"/>
        <v>0.66666666666666663</v>
      </c>
      <c r="H294" s="14">
        <f t="shared" si="37"/>
        <v>4.5330915684496827E-4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1</v>
      </c>
      <c r="D298" s="13">
        <v>3</v>
      </c>
      <c r="E298" s="14">
        <f t="shared" si="35"/>
        <v>2.2665457842248413E-4</v>
      </c>
      <c r="F298" s="14">
        <f t="shared" si="36"/>
        <v>1.8192844147968466E-3</v>
      </c>
      <c r="G298" s="14">
        <f t="shared" si="38"/>
        <v>2</v>
      </c>
      <c r="H298" s="14">
        <f t="shared" si="37"/>
        <v>4.5330915684496827E-4</v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17</v>
      </c>
      <c r="D300" s="13">
        <v>1</v>
      </c>
      <c r="E300" s="14">
        <f t="shared" si="35"/>
        <v>3.8531278331822303E-3</v>
      </c>
      <c r="F300" s="14">
        <f t="shared" si="36"/>
        <v>6.0642813826561554E-4</v>
      </c>
      <c r="G300" s="14">
        <f t="shared" si="38"/>
        <v>-0.94117647058823528</v>
      </c>
      <c r="H300" s="14">
        <f t="shared" si="37"/>
        <v>-3.6264732547597461E-3</v>
      </c>
    </row>
    <row r="301" spans="1:8" x14ac:dyDescent="0.2">
      <c r="A301" s="41"/>
      <c r="B301" s="12" t="s">
        <v>285</v>
      </c>
      <c r="C301" s="13">
        <v>0</v>
      </c>
      <c r="D301" s="13">
        <v>7</v>
      </c>
      <c r="E301" s="14" t="str">
        <f t="shared" ref="E301:E332" si="39">+IF(C301=0,"",C301/C$173)</f>
        <v/>
      </c>
      <c r="F301" s="14">
        <f t="shared" ref="F301:F332" si="40">+IF(D301=0,"",D301/D$173)</f>
        <v>4.2449969678593083E-3</v>
      </c>
      <c r="G301" s="14">
        <f t="shared" si="38"/>
        <v>1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41</v>
      </c>
      <c r="D302" s="13">
        <v>52</v>
      </c>
      <c r="E302" s="14">
        <f t="shared" si="39"/>
        <v>9.2928377153218503E-3</v>
      </c>
      <c r="F302" s="14">
        <f t="shared" si="40"/>
        <v>3.1534263189812006E-2</v>
      </c>
      <c r="G302" s="14">
        <f t="shared" ref="G302:G333" si="42">+IF(AND(C302=0,D302=0)," ",IF(C302=0,1,IF(D302=0,-1,(D302-C302)/C302)))</f>
        <v>0.26829268292682928</v>
      </c>
      <c r="H302" s="14">
        <f t="shared" si="41"/>
        <v>2.4932003626473259E-3</v>
      </c>
    </row>
    <row r="303" spans="1:8" x14ac:dyDescent="0.2">
      <c r="A303" s="41"/>
      <c r="B303" s="12" t="s">
        <v>287</v>
      </c>
      <c r="C303" s="13">
        <v>0</v>
      </c>
      <c r="D303" s="13">
        <v>3</v>
      </c>
      <c r="E303" s="14" t="str">
        <f t="shared" si="39"/>
        <v/>
      </c>
      <c r="F303" s="14">
        <f t="shared" si="40"/>
        <v>1.8192844147968466E-3</v>
      </c>
      <c r="G303" s="14">
        <f t="shared" si="42"/>
        <v>1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1</v>
      </c>
      <c r="E304" s="14" t="str">
        <f t="shared" si="39"/>
        <v/>
      </c>
      <c r="F304" s="14">
        <f t="shared" si="40"/>
        <v>6.0642813826561554E-4</v>
      </c>
      <c r="G304" s="14">
        <f t="shared" si="42"/>
        <v>1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14</v>
      </c>
      <c r="D305" s="13">
        <v>1</v>
      </c>
      <c r="E305" s="14">
        <f t="shared" si="39"/>
        <v>3.1731640979147779E-3</v>
      </c>
      <c r="F305" s="14">
        <f t="shared" si="40"/>
        <v>6.0642813826561554E-4</v>
      </c>
      <c r="G305" s="14">
        <f t="shared" si="42"/>
        <v>-0.9285714285714286</v>
      </c>
      <c r="H305" s="14">
        <f t="shared" si="41"/>
        <v>-2.9465095194922937E-3</v>
      </c>
    </row>
    <row r="306" spans="1:8" x14ac:dyDescent="0.2">
      <c r="A306" s="41"/>
      <c r="B306" s="12" t="s">
        <v>290</v>
      </c>
      <c r="C306" s="13">
        <v>2</v>
      </c>
      <c r="D306" s="13">
        <v>0</v>
      </c>
      <c r="E306" s="14">
        <f t="shared" si="39"/>
        <v>4.5330915684496827E-4</v>
      </c>
      <c r="F306" s="14" t="str">
        <f t="shared" si="40"/>
        <v/>
      </c>
      <c r="G306" s="14">
        <f t="shared" si="42"/>
        <v>-1</v>
      </c>
      <c r="H306" s="14">
        <f t="shared" si="41"/>
        <v>-4.5330915684496827E-4</v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72</v>
      </c>
      <c r="D308" s="13">
        <v>26</v>
      </c>
      <c r="E308" s="14">
        <f t="shared" si="39"/>
        <v>1.6319129646418858E-2</v>
      </c>
      <c r="F308" s="14">
        <f t="shared" si="40"/>
        <v>1.5767131594906003E-2</v>
      </c>
      <c r="G308" s="14">
        <f t="shared" si="42"/>
        <v>-0.63888888888888884</v>
      </c>
      <c r="H308" s="14">
        <f t="shared" si="41"/>
        <v>-1.042611060743427E-2</v>
      </c>
    </row>
    <row r="309" spans="1:8" x14ac:dyDescent="0.2">
      <c r="A309" s="41"/>
      <c r="B309" s="12" t="s">
        <v>293</v>
      </c>
      <c r="C309" s="13">
        <v>2</v>
      </c>
      <c r="D309" s="13">
        <v>0</v>
      </c>
      <c r="E309" s="14">
        <f t="shared" si="39"/>
        <v>4.5330915684496827E-4</v>
      </c>
      <c r="F309" s="14" t="str">
        <f t="shared" si="40"/>
        <v/>
      </c>
      <c r="G309" s="14">
        <f t="shared" si="42"/>
        <v>-1</v>
      </c>
      <c r="H309" s="14">
        <f t="shared" si="41"/>
        <v>-4.5330915684496827E-4</v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1</v>
      </c>
      <c r="E312" s="14" t="str">
        <f t="shared" si="39"/>
        <v/>
      </c>
      <c r="F312" s="14">
        <f t="shared" si="40"/>
        <v>6.0642813826561554E-4</v>
      </c>
      <c r="G312" s="14">
        <f t="shared" si="42"/>
        <v>1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9</v>
      </c>
      <c r="D313" s="13">
        <v>7</v>
      </c>
      <c r="E313" s="14">
        <f t="shared" si="39"/>
        <v>2.0398912058023572E-3</v>
      </c>
      <c r="F313" s="14">
        <f t="shared" si="40"/>
        <v>4.2449969678593083E-3</v>
      </c>
      <c r="G313" s="14">
        <f t="shared" si="42"/>
        <v>-0.22222222222222221</v>
      </c>
      <c r="H313" s="14">
        <f t="shared" si="41"/>
        <v>-4.5330915684496827E-4</v>
      </c>
    </row>
    <row r="314" spans="1:8" ht="25.5" x14ac:dyDescent="0.2">
      <c r="A314" s="41"/>
      <c r="B314" s="12" t="s">
        <v>298</v>
      </c>
      <c r="C314" s="13">
        <v>2</v>
      </c>
      <c r="D314" s="13">
        <v>0</v>
      </c>
      <c r="E314" s="14">
        <f t="shared" si="39"/>
        <v>4.5330915684496827E-4</v>
      </c>
      <c r="F314" s="14" t="str">
        <f t="shared" si="40"/>
        <v/>
      </c>
      <c r="G314" s="14">
        <f t="shared" si="42"/>
        <v>-1</v>
      </c>
      <c r="H314" s="14">
        <f t="shared" si="41"/>
        <v>-4.5330915684496827E-4</v>
      </c>
    </row>
    <row r="315" spans="1:8" ht="25.5" x14ac:dyDescent="0.2">
      <c r="A315" s="41"/>
      <c r="B315" s="12" t="s">
        <v>299</v>
      </c>
      <c r="C315" s="13">
        <v>1</v>
      </c>
      <c r="D315" s="13">
        <v>2</v>
      </c>
      <c r="E315" s="14">
        <f t="shared" si="39"/>
        <v>2.2665457842248413E-4</v>
      </c>
      <c r="F315" s="14">
        <f t="shared" si="40"/>
        <v>1.2128562765312311E-3</v>
      </c>
      <c r="G315" s="14">
        <f t="shared" si="42"/>
        <v>1</v>
      </c>
      <c r="H315" s="14">
        <f t="shared" si="41"/>
        <v>2.2665457842248413E-4</v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17</v>
      </c>
      <c r="D317" s="13">
        <v>29</v>
      </c>
      <c r="E317" s="14">
        <f t="shared" si="39"/>
        <v>3.8531278331822303E-3</v>
      </c>
      <c r="F317" s="14">
        <f t="shared" si="40"/>
        <v>1.758641600970285E-2</v>
      </c>
      <c r="G317" s="14">
        <f t="shared" si="42"/>
        <v>0.70588235294117652</v>
      </c>
      <c r="H317" s="14">
        <f t="shared" si="41"/>
        <v>2.7198549410698096E-3</v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31</v>
      </c>
      <c r="D319" s="13">
        <v>114</v>
      </c>
      <c r="E319" s="14">
        <f t="shared" si="39"/>
        <v>7.0262919310970081E-3</v>
      </c>
      <c r="F319" s="14">
        <f t="shared" si="40"/>
        <v>6.9132807762280174E-2</v>
      </c>
      <c r="G319" s="14">
        <f t="shared" si="42"/>
        <v>2.6774193548387095</v>
      </c>
      <c r="H319" s="14">
        <f t="shared" si="41"/>
        <v>1.881233000906618E-2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1</v>
      </c>
      <c r="D321" s="13">
        <v>11</v>
      </c>
      <c r="E321" s="14">
        <f t="shared" si="39"/>
        <v>2.2665457842248413E-4</v>
      </c>
      <c r="F321" s="14">
        <f t="shared" si="40"/>
        <v>6.6707095209217705E-3</v>
      </c>
      <c r="G321" s="14">
        <f t="shared" si="42"/>
        <v>10</v>
      </c>
      <c r="H321" s="14">
        <f t="shared" si="41"/>
        <v>2.2665457842248413E-3</v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0</v>
      </c>
      <c r="D324" s="13">
        <v>8</v>
      </c>
      <c r="E324" s="14" t="str">
        <f t="shared" si="39"/>
        <v/>
      </c>
      <c r="F324" s="14">
        <f t="shared" si="40"/>
        <v>4.8514251061249243E-3</v>
      </c>
      <c r="G324" s="14">
        <f t="shared" si="42"/>
        <v>1</v>
      </c>
      <c r="H324" s="14" t="str">
        <f t="shared" si="41"/>
        <v/>
      </c>
    </row>
    <row r="325" spans="1:8" ht="25.5" x14ac:dyDescent="0.2">
      <c r="A325" s="41"/>
      <c r="B325" s="12" t="s">
        <v>309</v>
      </c>
      <c r="C325" s="13">
        <v>0</v>
      </c>
      <c r="D325" s="13">
        <v>2</v>
      </c>
      <c r="E325" s="14" t="str">
        <f t="shared" si="39"/>
        <v/>
      </c>
      <c r="F325" s="14">
        <f t="shared" si="40"/>
        <v>1.2128562765312311E-3</v>
      </c>
      <c r="G325" s="14">
        <f t="shared" si="42"/>
        <v>1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2</v>
      </c>
      <c r="E327" s="14" t="str">
        <f t="shared" si="39"/>
        <v/>
      </c>
      <c r="F327" s="14">
        <f t="shared" si="40"/>
        <v>1.2128562765312311E-3</v>
      </c>
      <c r="G327" s="14">
        <f t="shared" si="42"/>
        <v>1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2</v>
      </c>
      <c r="D328" s="13">
        <v>5</v>
      </c>
      <c r="E328" s="14">
        <f t="shared" si="39"/>
        <v>4.5330915684496827E-4</v>
      </c>
      <c r="F328" s="14">
        <f t="shared" si="40"/>
        <v>3.0321406913280777E-3</v>
      </c>
      <c r="G328" s="14">
        <f t="shared" si="42"/>
        <v>1.5</v>
      </c>
      <c r="H328" s="14">
        <f t="shared" si="41"/>
        <v>6.799637352674524E-4</v>
      </c>
    </row>
    <row r="329" spans="1:8" x14ac:dyDescent="0.2">
      <c r="A329" s="41"/>
      <c r="B329" s="12" t="s">
        <v>313</v>
      </c>
      <c r="C329" s="13">
        <v>15</v>
      </c>
      <c r="D329" s="13">
        <v>0</v>
      </c>
      <c r="E329" s="14">
        <f t="shared" si="39"/>
        <v>3.399818676337262E-3</v>
      </c>
      <c r="F329" s="14" t="str">
        <f t="shared" si="40"/>
        <v/>
      </c>
      <c r="G329" s="14">
        <f t="shared" si="42"/>
        <v>-1</v>
      </c>
      <c r="H329" s="14">
        <f t="shared" si="41"/>
        <v>-3.399818676337262E-3</v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1</v>
      </c>
      <c r="E333" s="14" t="str">
        <f t="shared" ref="E333:E343" si="43">+IF(C333=0,"",C333/C$173)</f>
        <v/>
      </c>
      <c r="F333" s="14">
        <f t="shared" ref="F333:F343" si="44">+IF(D333=0,"",D333/D$173)</f>
        <v>6.0642813826561554E-4</v>
      </c>
      <c r="G333" s="14">
        <f t="shared" si="42"/>
        <v>1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2</v>
      </c>
      <c r="D335" s="13">
        <v>0</v>
      </c>
      <c r="E335" s="14">
        <f t="shared" si="43"/>
        <v>4.5330915684496827E-4</v>
      </c>
      <c r="F335" s="14" t="str">
        <f t="shared" si="44"/>
        <v/>
      </c>
      <c r="G335" s="14">
        <f t="shared" si="46"/>
        <v>-1</v>
      </c>
      <c r="H335" s="14">
        <f t="shared" si="45"/>
        <v>-4.5330915684496827E-4</v>
      </c>
    </row>
    <row r="336" spans="1:8" ht="25.5" x14ac:dyDescent="0.2">
      <c r="A336" s="41"/>
      <c r="B336" s="12" t="s">
        <v>320</v>
      </c>
      <c r="C336" s="13">
        <v>0</v>
      </c>
      <c r="D336" s="13">
        <v>1</v>
      </c>
      <c r="E336" s="14" t="str">
        <f t="shared" si="43"/>
        <v/>
      </c>
      <c r="F336" s="14">
        <f t="shared" si="44"/>
        <v>6.0642813826561554E-4</v>
      </c>
      <c r="G336" s="14">
        <f t="shared" si="46"/>
        <v>1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0</v>
      </c>
      <c r="E338" s="14" t="str">
        <f t="shared" si="43"/>
        <v/>
      </c>
      <c r="F338" s="14" t="str">
        <f t="shared" si="44"/>
        <v/>
      </c>
      <c r="G338" s="14" t="str">
        <f t="shared" si="46"/>
        <v xml:space="preserve"> 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1</v>
      </c>
      <c r="E341" s="14" t="str">
        <f t="shared" si="43"/>
        <v/>
      </c>
      <c r="F341" s="14">
        <f t="shared" si="44"/>
        <v>6.0642813826561554E-4</v>
      </c>
      <c r="G341" s="14">
        <f t="shared" si="46"/>
        <v>1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7522</v>
      </c>
      <c r="D349" s="17">
        <f>SUM(D350:D576)</f>
        <v>10290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0.36798723743685191</v>
      </c>
      <c r="H349" s="18">
        <f t="shared" ref="H349:H412" si="49">+IF(OR(AND(E349=""),(G349="")),"",E349*G349)</f>
        <v>0.36798723743685191</v>
      </c>
    </row>
    <row r="350" spans="1:8" x14ac:dyDescent="0.2">
      <c r="A350" s="41"/>
      <c r="B350" s="12" t="s">
        <v>328</v>
      </c>
      <c r="C350" s="13">
        <v>56</v>
      </c>
      <c r="D350" s="13">
        <v>38</v>
      </c>
      <c r="E350" s="14">
        <f t="shared" si="47"/>
        <v>7.4448285030576976E-3</v>
      </c>
      <c r="F350" s="14">
        <f t="shared" si="48"/>
        <v>3.6929057337220603E-3</v>
      </c>
      <c r="G350" s="14">
        <f t="shared" ref="G350:G413" si="50">+IF(AND(C350=0,D350=0)," ",IF(C350=0,1,IF(D350=0,-1,(D350-C350)/C350)))</f>
        <v>-0.32142857142857145</v>
      </c>
      <c r="H350" s="14">
        <f t="shared" si="49"/>
        <v>-2.3929805902685457E-3</v>
      </c>
    </row>
    <row r="351" spans="1:8" x14ac:dyDescent="0.2">
      <c r="A351" s="41"/>
      <c r="B351" s="12" t="s">
        <v>329</v>
      </c>
      <c r="C351" s="13">
        <v>16</v>
      </c>
      <c r="D351" s="13">
        <v>49</v>
      </c>
      <c r="E351" s="14">
        <f t="shared" si="47"/>
        <v>2.1270938580164852E-3</v>
      </c>
      <c r="F351" s="14">
        <f t="shared" si="48"/>
        <v>4.7619047619047623E-3</v>
      </c>
      <c r="G351" s="14">
        <f t="shared" si="50"/>
        <v>2.0625</v>
      </c>
      <c r="H351" s="14">
        <f t="shared" si="49"/>
        <v>4.3871310821590008E-3</v>
      </c>
    </row>
    <row r="352" spans="1:8" x14ac:dyDescent="0.2">
      <c r="A352" s="41"/>
      <c r="B352" s="12" t="s">
        <v>330</v>
      </c>
      <c r="C352" s="13">
        <v>10</v>
      </c>
      <c r="D352" s="13">
        <v>4</v>
      </c>
      <c r="E352" s="14">
        <f t="shared" si="47"/>
        <v>1.3294336612603031E-3</v>
      </c>
      <c r="F352" s="14">
        <f t="shared" si="48"/>
        <v>3.8872691933916425E-4</v>
      </c>
      <c r="G352" s="14">
        <f t="shared" si="50"/>
        <v>-0.6</v>
      </c>
      <c r="H352" s="14">
        <f t="shared" si="49"/>
        <v>-7.9766019675618183E-4</v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205</v>
      </c>
      <c r="D355" s="13">
        <v>242</v>
      </c>
      <c r="E355" s="14">
        <f t="shared" si="47"/>
        <v>2.7253390055836213E-2</v>
      </c>
      <c r="F355" s="14">
        <f t="shared" si="48"/>
        <v>2.3517978620019437E-2</v>
      </c>
      <c r="G355" s="14">
        <f t="shared" si="50"/>
        <v>0.18048780487804877</v>
      </c>
      <c r="H355" s="14">
        <f t="shared" si="49"/>
        <v>4.918904546663121E-3</v>
      </c>
    </row>
    <row r="356" spans="1:8" x14ac:dyDescent="0.2">
      <c r="A356" s="41"/>
      <c r="B356" s="12" t="s">
        <v>334</v>
      </c>
      <c r="C356" s="13">
        <v>21</v>
      </c>
      <c r="D356" s="13">
        <v>4</v>
      </c>
      <c r="E356" s="14">
        <f t="shared" si="47"/>
        <v>2.7918106886466367E-3</v>
      </c>
      <c r="F356" s="14">
        <f t="shared" si="48"/>
        <v>3.8872691933916425E-4</v>
      </c>
      <c r="G356" s="14">
        <f t="shared" si="50"/>
        <v>-0.80952380952380953</v>
      </c>
      <c r="H356" s="14">
        <f t="shared" si="49"/>
        <v>-2.2600372241425156E-3</v>
      </c>
    </row>
    <row r="357" spans="1:8" x14ac:dyDescent="0.2">
      <c r="A357" s="41"/>
      <c r="B357" s="12" t="s">
        <v>335</v>
      </c>
      <c r="C357" s="13">
        <v>2</v>
      </c>
      <c r="D357" s="13">
        <v>0</v>
      </c>
      <c r="E357" s="14">
        <f t="shared" si="47"/>
        <v>2.6588673225206064E-4</v>
      </c>
      <c r="F357" s="14" t="str">
        <f t="shared" si="48"/>
        <v/>
      </c>
      <c r="G357" s="14">
        <f t="shared" si="50"/>
        <v>-1</v>
      </c>
      <c r="H357" s="14">
        <f t="shared" si="49"/>
        <v>-2.6588673225206064E-4</v>
      </c>
    </row>
    <row r="358" spans="1:8" x14ac:dyDescent="0.2">
      <c r="A358" s="41"/>
      <c r="B358" s="12" t="s">
        <v>336</v>
      </c>
      <c r="C358" s="13">
        <v>13</v>
      </c>
      <c r="D358" s="13">
        <v>23</v>
      </c>
      <c r="E358" s="14">
        <f t="shared" si="47"/>
        <v>1.7282637596383941E-3</v>
      </c>
      <c r="F358" s="14">
        <f t="shared" si="48"/>
        <v>2.2351797862001943E-3</v>
      </c>
      <c r="G358" s="14">
        <f t="shared" si="50"/>
        <v>0.76923076923076927</v>
      </c>
      <c r="H358" s="14">
        <f t="shared" si="49"/>
        <v>1.3294336612603033E-3</v>
      </c>
    </row>
    <row r="359" spans="1:8" x14ac:dyDescent="0.2">
      <c r="A359" s="41"/>
      <c r="B359" s="12" t="s">
        <v>337</v>
      </c>
      <c r="C359" s="13">
        <v>1</v>
      </c>
      <c r="D359" s="13">
        <v>4</v>
      </c>
      <c r="E359" s="14">
        <f t="shared" si="47"/>
        <v>1.3294336612603032E-4</v>
      </c>
      <c r="F359" s="14">
        <f t="shared" si="48"/>
        <v>3.8872691933916425E-4</v>
      </c>
      <c r="G359" s="14">
        <f t="shared" si="50"/>
        <v>3</v>
      </c>
      <c r="H359" s="14">
        <f t="shared" si="49"/>
        <v>3.9883009837809097E-4</v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1618</v>
      </c>
      <c r="D361" s="13">
        <v>989</v>
      </c>
      <c r="E361" s="14">
        <f t="shared" si="47"/>
        <v>0.21510236639191704</v>
      </c>
      <c r="F361" s="14">
        <f t="shared" si="48"/>
        <v>9.6112730806608357E-2</v>
      </c>
      <c r="G361" s="14">
        <f t="shared" si="50"/>
        <v>-0.38875154511742893</v>
      </c>
      <c r="H361" s="14">
        <f t="shared" si="49"/>
        <v>-8.3621377293273069E-2</v>
      </c>
    </row>
    <row r="362" spans="1:8" x14ac:dyDescent="0.2">
      <c r="A362" s="41"/>
      <c r="B362" s="12" t="s">
        <v>340</v>
      </c>
      <c r="C362" s="13">
        <v>16</v>
      </c>
      <c r="D362" s="13">
        <v>27</v>
      </c>
      <c r="E362" s="14">
        <f t="shared" si="47"/>
        <v>2.1270938580164852E-3</v>
      </c>
      <c r="F362" s="14">
        <f t="shared" si="48"/>
        <v>2.6239067055393588E-3</v>
      </c>
      <c r="G362" s="14">
        <f t="shared" si="50"/>
        <v>0.6875</v>
      </c>
      <c r="H362" s="14">
        <f t="shared" si="49"/>
        <v>1.4623770273863336E-3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15</v>
      </c>
      <c r="D364" s="13">
        <v>57</v>
      </c>
      <c r="E364" s="14">
        <f t="shared" si="47"/>
        <v>1.9941504918904547E-3</v>
      </c>
      <c r="F364" s="14">
        <f t="shared" si="48"/>
        <v>5.5393586005830905E-3</v>
      </c>
      <c r="G364" s="14">
        <f t="shared" si="50"/>
        <v>2.8</v>
      </c>
      <c r="H364" s="14">
        <f t="shared" si="49"/>
        <v>5.5836213772932726E-3</v>
      </c>
    </row>
    <row r="365" spans="1:8" x14ac:dyDescent="0.2">
      <c r="A365" s="41"/>
      <c r="B365" s="12" t="s">
        <v>343</v>
      </c>
      <c r="C365" s="13">
        <v>32</v>
      </c>
      <c r="D365" s="13">
        <v>18</v>
      </c>
      <c r="E365" s="14">
        <f t="shared" si="47"/>
        <v>4.2541877160329703E-3</v>
      </c>
      <c r="F365" s="14">
        <f t="shared" si="48"/>
        <v>1.749271137026239E-3</v>
      </c>
      <c r="G365" s="14">
        <f t="shared" si="50"/>
        <v>-0.4375</v>
      </c>
      <c r="H365" s="14">
        <f t="shared" si="49"/>
        <v>-1.8612071257644246E-3</v>
      </c>
    </row>
    <row r="366" spans="1:8" x14ac:dyDescent="0.2">
      <c r="A366" s="41"/>
      <c r="B366" s="12" t="s">
        <v>344</v>
      </c>
      <c r="C366" s="13">
        <v>0</v>
      </c>
      <c r="D366" s="13">
        <v>0</v>
      </c>
      <c r="E366" s="14" t="str">
        <f t="shared" si="47"/>
        <v/>
      </c>
      <c r="F366" s="14" t="str">
        <f t="shared" si="48"/>
        <v/>
      </c>
      <c r="G366" s="14" t="str">
        <f t="shared" si="50"/>
        <v xml:space="preserve"> 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547</v>
      </c>
      <c r="D369" s="13">
        <v>3146</v>
      </c>
      <c r="E369" s="14">
        <f t="shared" si="47"/>
        <v>7.2720021270938587E-2</v>
      </c>
      <c r="F369" s="14">
        <f t="shared" si="48"/>
        <v>0.30573372206025268</v>
      </c>
      <c r="G369" s="14">
        <f t="shared" si="50"/>
        <v>4.7513711151736748</v>
      </c>
      <c r="H369" s="14">
        <f t="shared" si="49"/>
        <v>0.34551980856155284</v>
      </c>
    </row>
    <row r="370" spans="1:8" x14ac:dyDescent="0.2">
      <c r="A370" s="41"/>
      <c r="B370" s="12" t="s">
        <v>348</v>
      </c>
      <c r="C370" s="13">
        <v>4</v>
      </c>
      <c r="D370" s="13">
        <v>61</v>
      </c>
      <c r="E370" s="14">
        <f t="shared" si="47"/>
        <v>5.3177346450412129E-4</v>
      </c>
      <c r="F370" s="14">
        <f t="shared" si="48"/>
        <v>5.928085519922255E-3</v>
      </c>
      <c r="G370" s="14">
        <f t="shared" si="50"/>
        <v>14.25</v>
      </c>
      <c r="H370" s="14">
        <f t="shared" si="49"/>
        <v>7.5777718691837281E-3</v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5</v>
      </c>
      <c r="D372" s="13">
        <v>14</v>
      </c>
      <c r="E372" s="14">
        <f t="shared" si="47"/>
        <v>6.6471683063015156E-4</v>
      </c>
      <c r="F372" s="14">
        <f t="shared" si="48"/>
        <v>1.3605442176870747E-3</v>
      </c>
      <c r="G372" s="14">
        <f t="shared" si="50"/>
        <v>1.8</v>
      </c>
      <c r="H372" s="14">
        <f t="shared" si="49"/>
        <v>1.1964902951342728E-3</v>
      </c>
    </row>
    <row r="373" spans="1:8" x14ac:dyDescent="0.2">
      <c r="A373" s="41"/>
      <c r="B373" s="12" t="s">
        <v>351</v>
      </c>
      <c r="C373" s="13">
        <v>64</v>
      </c>
      <c r="D373" s="13">
        <v>331</v>
      </c>
      <c r="E373" s="14">
        <f t="shared" si="47"/>
        <v>8.5083754320659406E-3</v>
      </c>
      <c r="F373" s="14">
        <f t="shared" si="48"/>
        <v>3.2167152575315841E-2</v>
      </c>
      <c r="G373" s="14">
        <f t="shared" si="50"/>
        <v>4.171875</v>
      </c>
      <c r="H373" s="14">
        <f t="shared" si="49"/>
        <v>3.5495878755650093E-2</v>
      </c>
    </row>
    <row r="374" spans="1:8" x14ac:dyDescent="0.2">
      <c r="A374" s="41"/>
      <c r="B374" s="12" t="s">
        <v>352</v>
      </c>
      <c r="C374" s="13">
        <v>37</v>
      </c>
      <c r="D374" s="13">
        <v>25</v>
      </c>
      <c r="E374" s="14">
        <f t="shared" si="47"/>
        <v>4.9189045466631219E-3</v>
      </c>
      <c r="F374" s="14">
        <f t="shared" si="48"/>
        <v>2.4295432458697765E-3</v>
      </c>
      <c r="G374" s="14">
        <f t="shared" si="50"/>
        <v>-0.32432432432432434</v>
      </c>
      <c r="H374" s="14">
        <f t="shared" si="49"/>
        <v>-1.5953203935123639E-3</v>
      </c>
    </row>
    <row r="375" spans="1:8" x14ac:dyDescent="0.2">
      <c r="A375" s="41"/>
      <c r="B375" s="12" t="s">
        <v>353</v>
      </c>
      <c r="C375" s="13">
        <v>0</v>
      </c>
      <c r="D375" s="13">
        <v>0</v>
      </c>
      <c r="E375" s="14" t="str">
        <f t="shared" si="47"/>
        <v/>
      </c>
      <c r="F375" s="14" t="str">
        <f t="shared" si="48"/>
        <v/>
      </c>
      <c r="G375" s="14" t="str">
        <f t="shared" si="50"/>
        <v xml:space="preserve"> 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2</v>
      </c>
      <c r="E377" s="14" t="str">
        <f t="shared" si="47"/>
        <v/>
      </c>
      <c r="F377" s="14">
        <f t="shared" si="48"/>
        <v>1.9436345966958212E-4</v>
      </c>
      <c r="G377" s="14">
        <f t="shared" si="50"/>
        <v>1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22</v>
      </c>
      <c r="D378" s="13">
        <v>2</v>
      </c>
      <c r="E378" s="14">
        <f t="shared" si="47"/>
        <v>2.9247540547726668E-3</v>
      </c>
      <c r="F378" s="14">
        <f t="shared" si="48"/>
        <v>1.9436345966958212E-4</v>
      </c>
      <c r="G378" s="14">
        <f t="shared" si="50"/>
        <v>-0.90909090909090906</v>
      </c>
      <c r="H378" s="14">
        <f t="shared" si="49"/>
        <v>-2.6588673225206062E-3</v>
      </c>
    </row>
    <row r="379" spans="1:8" x14ac:dyDescent="0.2">
      <c r="A379" s="41"/>
      <c r="B379" s="12" t="s">
        <v>357</v>
      </c>
      <c r="C379" s="13">
        <v>54</v>
      </c>
      <c r="D379" s="13">
        <v>20</v>
      </c>
      <c r="E379" s="14">
        <f t="shared" si="47"/>
        <v>7.1789417708056366E-3</v>
      </c>
      <c r="F379" s="14">
        <f t="shared" si="48"/>
        <v>1.9436345966958211E-3</v>
      </c>
      <c r="G379" s="14">
        <f t="shared" si="50"/>
        <v>-0.62962962962962965</v>
      </c>
      <c r="H379" s="14">
        <f t="shared" si="49"/>
        <v>-4.5200744482850304E-3</v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22</v>
      </c>
      <c r="E380" s="14" t="str">
        <f t="shared" si="47"/>
        <v/>
      </c>
      <c r="F380" s="14">
        <f t="shared" si="48"/>
        <v>2.1379980563654031E-3</v>
      </c>
      <c r="G380" s="14">
        <f t="shared" si="50"/>
        <v>1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1</v>
      </c>
      <c r="E381" s="14" t="str">
        <f t="shared" si="47"/>
        <v/>
      </c>
      <c r="F381" s="14">
        <f t="shared" si="48"/>
        <v>9.7181729834791062E-5</v>
      </c>
      <c r="G381" s="14">
        <f t="shared" si="50"/>
        <v>1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127</v>
      </c>
      <c r="D382" s="13">
        <v>6</v>
      </c>
      <c r="E382" s="14">
        <f t="shared" si="47"/>
        <v>1.6883807498005849E-2</v>
      </c>
      <c r="F382" s="14">
        <f t="shared" si="48"/>
        <v>5.8309037900874635E-4</v>
      </c>
      <c r="G382" s="14">
        <f t="shared" si="50"/>
        <v>-0.952755905511811</v>
      </c>
      <c r="H382" s="14">
        <f t="shared" si="49"/>
        <v>-1.6086147301249666E-2</v>
      </c>
    </row>
    <row r="383" spans="1:8" ht="25.5" x14ac:dyDescent="0.2">
      <c r="A383" s="41"/>
      <c r="B383" s="12" t="s">
        <v>361</v>
      </c>
      <c r="C383" s="13">
        <v>15</v>
      </c>
      <c r="D383" s="13">
        <v>60</v>
      </c>
      <c r="E383" s="14">
        <f t="shared" si="47"/>
        <v>1.9941504918904547E-3</v>
      </c>
      <c r="F383" s="14">
        <f t="shared" si="48"/>
        <v>5.8309037900874635E-3</v>
      </c>
      <c r="G383" s="14">
        <f t="shared" si="50"/>
        <v>3</v>
      </c>
      <c r="H383" s="14">
        <f t="shared" si="49"/>
        <v>5.982451475671364E-3</v>
      </c>
    </row>
    <row r="384" spans="1:8" x14ac:dyDescent="0.2">
      <c r="A384" s="41"/>
      <c r="B384" s="12" t="s">
        <v>362</v>
      </c>
      <c r="C384" s="13">
        <v>190</v>
      </c>
      <c r="D384" s="13">
        <v>182</v>
      </c>
      <c r="E384" s="14">
        <f t="shared" si="47"/>
        <v>2.5259239563945757E-2</v>
      </c>
      <c r="F384" s="14">
        <f t="shared" si="48"/>
        <v>1.7687074829931974E-2</v>
      </c>
      <c r="G384" s="14">
        <f t="shared" si="50"/>
        <v>-4.2105263157894736E-2</v>
      </c>
      <c r="H384" s="14">
        <f t="shared" si="49"/>
        <v>-1.0635469290082424E-3</v>
      </c>
    </row>
    <row r="385" spans="1:8" x14ac:dyDescent="0.2">
      <c r="A385" s="41"/>
      <c r="B385" s="12" t="s">
        <v>363</v>
      </c>
      <c r="C385" s="13">
        <v>5</v>
      </c>
      <c r="D385" s="13">
        <v>1</v>
      </c>
      <c r="E385" s="14">
        <f t="shared" si="47"/>
        <v>6.6471683063015156E-4</v>
      </c>
      <c r="F385" s="14">
        <f t="shared" si="48"/>
        <v>9.7181729834791062E-5</v>
      </c>
      <c r="G385" s="14">
        <f t="shared" si="50"/>
        <v>-0.8</v>
      </c>
      <c r="H385" s="14">
        <f t="shared" si="49"/>
        <v>-5.3177346450412129E-4</v>
      </c>
    </row>
    <row r="386" spans="1:8" x14ac:dyDescent="0.2">
      <c r="A386" s="41"/>
      <c r="B386" s="12" t="s">
        <v>364</v>
      </c>
      <c r="C386" s="13">
        <v>0</v>
      </c>
      <c r="D386" s="13">
        <v>89</v>
      </c>
      <c r="E386" s="14" t="str">
        <f t="shared" si="47"/>
        <v/>
      </c>
      <c r="F386" s="14">
        <f t="shared" si="48"/>
        <v>8.6491739552964041E-3</v>
      </c>
      <c r="G386" s="14">
        <f t="shared" si="50"/>
        <v>1</v>
      </c>
      <c r="H386" s="14" t="str">
        <f t="shared" si="49"/>
        <v/>
      </c>
    </row>
    <row r="387" spans="1:8" x14ac:dyDescent="0.2">
      <c r="A387" s="41"/>
      <c r="B387" s="12" t="s">
        <v>365</v>
      </c>
      <c r="C387" s="13">
        <v>0</v>
      </c>
      <c r="D387" s="13">
        <v>4</v>
      </c>
      <c r="E387" s="14" t="str">
        <f t="shared" si="47"/>
        <v/>
      </c>
      <c r="F387" s="14">
        <f t="shared" si="48"/>
        <v>3.8872691933916425E-4</v>
      </c>
      <c r="G387" s="14">
        <f t="shared" si="50"/>
        <v>1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26</v>
      </c>
      <c r="D388" s="13">
        <v>47</v>
      </c>
      <c r="E388" s="14">
        <f t="shared" si="47"/>
        <v>3.4565275192767883E-3</v>
      </c>
      <c r="F388" s="14">
        <f t="shared" si="48"/>
        <v>4.5675413022351801E-3</v>
      </c>
      <c r="G388" s="14">
        <f t="shared" si="50"/>
        <v>0.80769230769230771</v>
      </c>
      <c r="H388" s="14">
        <f t="shared" si="49"/>
        <v>2.7918106886466367E-3</v>
      </c>
    </row>
    <row r="389" spans="1:8" x14ac:dyDescent="0.2">
      <c r="A389" s="41"/>
      <c r="B389" s="12" t="s">
        <v>367</v>
      </c>
      <c r="C389" s="13">
        <v>0</v>
      </c>
      <c r="D389" s="13">
        <v>10</v>
      </c>
      <c r="E389" s="14" t="str">
        <f t="shared" si="47"/>
        <v/>
      </c>
      <c r="F389" s="14">
        <f t="shared" si="48"/>
        <v>9.7181729834791054E-4</v>
      </c>
      <c r="G389" s="14">
        <f t="shared" si="50"/>
        <v>1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5</v>
      </c>
      <c r="D391" s="13">
        <v>1</v>
      </c>
      <c r="E391" s="14">
        <f t="shared" si="47"/>
        <v>6.6471683063015156E-4</v>
      </c>
      <c r="F391" s="14">
        <f t="shared" si="48"/>
        <v>9.7181729834791062E-5</v>
      </c>
      <c r="G391" s="14">
        <f t="shared" si="50"/>
        <v>-0.8</v>
      </c>
      <c r="H391" s="14">
        <f t="shared" si="49"/>
        <v>-5.3177346450412129E-4</v>
      </c>
    </row>
    <row r="392" spans="1:8" x14ac:dyDescent="0.2">
      <c r="A392" s="41" t="s">
        <v>95</v>
      </c>
      <c r="B392" s="12" t="s">
        <v>370</v>
      </c>
      <c r="C392" s="13">
        <v>1</v>
      </c>
      <c r="D392" s="13">
        <v>3</v>
      </c>
      <c r="E392" s="14">
        <f t="shared" si="47"/>
        <v>1.3294336612603032E-4</v>
      </c>
      <c r="F392" s="14">
        <f t="shared" si="48"/>
        <v>2.9154518950437317E-4</v>
      </c>
      <c r="G392" s="14">
        <f t="shared" si="50"/>
        <v>2</v>
      </c>
      <c r="H392" s="14">
        <f t="shared" si="49"/>
        <v>2.6588673225206064E-4</v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1</v>
      </c>
      <c r="E394" s="14" t="str">
        <f t="shared" si="47"/>
        <v/>
      </c>
      <c r="F394" s="14">
        <f t="shared" si="48"/>
        <v>9.7181729834791062E-5</v>
      </c>
      <c r="G394" s="14">
        <f t="shared" si="50"/>
        <v>1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305</v>
      </c>
      <c r="D395" s="13">
        <v>768</v>
      </c>
      <c r="E395" s="14">
        <f t="shared" si="47"/>
        <v>4.0547726668439248E-2</v>
      </c>
      <c r="F395" s="14">
        <f t="shared" si="48"/>
        <v>7.4635568513119532E-2</v>
      </c>
      <c r="G395" s="14">
        <f t="shared" si="50"/>
        <v>1.5180327868852459</v>
      </c>
      <c r="H395" s="14">
        <f t="shared" si="49"/>
        <v>6.155277851635204E-2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52</v>
      </c>
      <c r="D397" s="13">
        <v>15</v>
      </c>
      <c r="E397" s="14">
        <f t="shared" si="47"/>
        <v>6.9130550385535765E-3</v>
      </c>
      <c r="F397" s="14">
        <f t="shared" si="48"/>
        <v>1.4577259475218659E-3</v>
      </c>
      <c r="G397" s="14">
        <f t="shared" si="50"/>
        <v>-0.71153846153846156</v>
      </c>
      <c r="H397" s="14">
        <f t="shared" si="49"/>
        <v>-4.9189045466631219E-3</v>
      </c>
    </row>
    <row r="398" spans="1:8" x14ac:dyDescent="0.2">
      <c r="A398" s="41"/>
      <c r="B398" s="12" t="s">
        <v>376</v>
      </c>
      <c r="C398" s="13">
        <v>115</v>
      </c>
      <c r="D398" s="13">
        <v>572</v>
      </c>
      <c r="E398" s="14">
        <f t="shared" si="47"/>
        <v>1.5288487104493485E-2</v>
      </c>
      <c r="F398" s="14">
        <f t="shared" si="48"/>
        <v>5.5587949465500483E-2</v>
      </c>
      <c r="G398" s="14">
        <f t="shared" si="50"/>
        <v>3.973913043478261</v>
      </c>
      <c r="H398" s="14">
        <f t="shared" si="49"/>
        <v>6.0755118319595854E-2</v>
      </c>
    </row>
    <row r="399" spans="1:8" x14ac:dyDescent="0.2">
      <c r="A399" s="41"/>
      <c r="B399" s="12" t="s">
        <v>377</v>
      </c>
      <c r="C399" s="13">
        <v>59</v>
      </c>
      <c r="D399" s="13">
        <v>63</v>
      </c>
      <c r="E399" s="14">
        <f t="shared" si="47"/>
        <v>7.8436586014357882E-3</v>
      </c>
      <c r="F399" s="14">
        <f t="shared" si="48"/>
        <v>6.1224489795918364E-3</v>
      </c>
      <c r="G399" s="14">
        <f t="shared" si="50"/>
        <v>6.7796610169491525E-2</v>
      </c>
      <c r="H399" s="14">
        <f t="shared" si="49"/>
        <v>5.3177346450412118E-4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4</v>
      </c>
      <c r="D401" s="13">
        <v>2</v>
      </c>
      <c r="E401" s="14">
        <f t="shared" si="47"/>
        <v>5.3177346450412129E-4</v>
      </c>
      <c r="F401" s="14">
        <f t="shared" si="48"/>
        <v>1.9436345966958212E-4</v>
      </c>
      <c r="G401" s="14">
        <f t="shared" si="50"/>
        <v>-0.5</v>
      </c>
      <c r="H401" s="14">
        <f t="shared" si="49"/>
        <v>-2.6588673225206064E-4</v>
      </c>
    </row>
    <row r="402" spans="1:8" ht="25.5" x14ac:dyDescent="0.2">
      <c r="A402" s="41"/>
      <c r="B402" s="12" t="s">
        <v>380</v>
      </c>
      <c r="C402" s="13">
        <v>1</v>
      </c>
      <c r="D402" s="13">
        <v>0</v>
      </c>
      <c r="E402" s="14">
        <f t="shared" si="47"/>
        <v>1.3294336612603032E-4</v>
      </c>
      <c r="F402" s="14" t="str">
        <f t="shared" si="48"/>
        <v/>
      </c>
      <c r="G402" s="14">
        <f t="shared" si="50"/>
        <v>-1</v>
      </c>
      <c r="H402" s="14">
        <f t="shared" si="49"/>
        <v>-1.3294336612603032E-4</v>
      </c>
    </row>
    <row r="403" spans="1:8" x14ac:dyDescent="0.2">
      <c r="A403" s="41"/>
      <c r="B403" s="12" t="s">
        <v>381</v>
      </c>
      <c r="C403" s="13">
        <v>4</v>
      </c>
      <c r="D403" s="13">
        <v>3</v>
      </c>
      <c r="E403" s="14">
        <f t="shared" si="47"/>
        <v>5.3177346450412129E-4</v>
      </c>
      <c r="F403" s="14">
        <f t="shared" si="48"/>
        <v>2.9154518950437317E-4</v>
      </c>
      <c r="G403" s="14">
        <f t="shared" si="50"/>
        <v>-0.25</v>
      </c>
      <c r="H403" s="14">
        <f t="shared" si="49"/>
        <v>-1.3294336612603032E-4</v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0</v>
      </c>
      <c r="D405" s="13">
        <v>0</v>
      </c>
      <c r="E405" s="14" t="str">
        <f t="shared" si="47"/>
        <v/>
      </c>
      <c r="F405" s="14" t="str">
        <f t="shared" si="48"/>
        <v/>
      </c>
      <c r="G405" s="14" t="str">
        <f t="shared" si="50"/>
        <v xml:space="preserve"> </v>
      </c>
      <c r="H405" s="14" t="str">
        <f t="shared" si="49"/>
        <v/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12</v>
      </c>
      <c r="D408" s="13">
        <v>17</v>
      </c>
      <c r="E408" s="14">
        <f t="shared" si="47"/>
        <v>1.5953203935123637E-3</v>
      </c>
      <c r="F408" s="14">
        <f t="shared" si="48"/>
        <v>1.6520894071914479E-3</v>
      </c>
      <c r="G408" s="14">
        <f t="shared" si="50"/>
        <v>0.41666666666666669</v>
      </c>
      <c r="H408" s="14">
        <f t="shared" si="49"/>
        <v>6.6471683063015156E-4</v>
      </c>
    </row>
    <row r="409" spans="1:8" x14ac:dyDescent="0.2">
      <c r="A409" s="41"/>
      <c r="B409" s="12" t="s">
        <v>387</v>
      </c>
      <c r="C409" s="13">
        <v>18</v>
      </c>
      <c r="D409" s="13">
        <v>31</v>
      </c>
      <c r="E409" s="14">
        <f t="shared" si="47"/>
        <v>2.3929805902685457E-3</v>
      </c>
      <c r="F409" s="14">
        <f t="shared" si="48"/>
        <v>3.0126336248785229E-3</v>
      </c>
      <c r="G409" s="14">
        <f t="shared" si="50"/>
        <v>0.72222222222222221</v>
      </c>
      <c r="H409" s="14">
        <f t="shared" si="49"/>
        <v>1.7282637596383941E-3</v>
      </c>
    </row>
    <row r="410" spans="1:8" x14ac:dyDescent="0.2">
      <c r="A410" s="41"/>
      <c r="B410" s="12" t="s">
        <v>388</v>
      </c>
      <c r="C410" s="13">
        <v>11</v>
      </c>
      <c r="D410" s="13">
        <v>4</v>
      </c>
      <c r="E410" s="14">
        <f t="shared" si="47"/>
        <v>1.4623770273863334E-3</v>
      </c>
      <c r="F410" s="14">
        <f t="shared" si="48"/>
        <v>3.8872691933916425E-4</v>
      </c>
      <c r="G410" s="14">
        <f t="shared" si="50"/>
        <v>-0.63636363636363635</v>
      </c>
      <c r="H410" s="14">
        <f t="shared" si="49"/>
        <v>-9.3060356288221209E-4</v>
      </c>
    </row>
    <row r="411" spans="1:8" x14ac:dyDescent="0.2">
      <c r="A411" s="41"/>
      <c r="B411" s="12" t="s">
        <v>389</v>
      </c>
      <c r="C411" s="13">
        <v>0</v>
      </c>
      <c r="D411" s="13">
        <v>0</v>
      </c>
      <c r="E411" s="14" t="str">
        <f t="shared" si="47"/>
        <v/>
      </c>
      <c r="F411" s="14" t="str">
        <f t="shared" si="48"/>
        <v/>
      </c>
      <c r="G411" s="14" t="str">
        <f t="shared" si="50"/>
        <v xml:space="preserve"> </v>
      </c>
      <c r="H411" s="14" t="str">
        <f t="shared" si="49"/>
        <v/>
      </c>
    </row>
    <row r="412" spans="1:8" x14ac:dyDescent="0.2">
      <c r="A412" s="41"/>
      <c r="B412" s="12" t="s">
        <v>390</v>
      </c>
      <c r="C412" s="13">
        <v>4</v>
      </c>
      <c r="D412" s="13">
        <v>22</v>
      </c>
      <c r="E412" s="14">
        <f t="shared" si="47"/>
        <v>5.3177346450412129E-4</v>
      </c>
      <c r="F412" s="14">
        <f t="shared" si="48"/>
        <v>2.1379980563654031E-3</v>
      </c>
      <c r="G412" s="14">
        <f t="shared" si="50"/>
        <v>4.5</v>
      </c>
      <c r="H412" s="14">
        <f t="shared" si="49"/>
        <v>2.3929805902685457E-3</v>
      </c>
    </row>
    <row r="413" spans="1:8" x14ac:dyDescent="0.2">
      <c r="A413" s="41"/>
      <c r="B413" s="12" t="s">
        <v>391</v>
      </c>
      <c r="C413" s="13">
        <v>0</v>
      </c>
      <c r="D413" s="13">
        <v>0</v>
      </c>
      <c r="E413" s="14" t="str">
        <f t="shared" ref="E413:E476" si="51">+IF(C413=0,"",C413/C$349)</f>
        <v/>
      </c>
      <c r="F413" s="14" t="str">
        <f t="shared" ref="F413:F476" si="52">+IF(D413=0,"",D413/D$349)</f>
        <v/>
      </c>
      <c r="G413" s="14" t="str">
        <f t="shared" si="50"/>
        <v xml:space="preserve"> </v>
      </c>
      <c r="H413" s="14" t="str">
        <f t="shared" ref="H413:H476" si="53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2</v>
      </c>
      <c r="E414" s="14" t="str">
        <f t="shared" si="51"/>
        <v/>
      </c>
      <c r="F414" s="14">
        <f t="shared" si="52"/>
        <v>1.9436345966958212E-4</v>
      </c>
      <c r="G414" s="14">
        <f t="shared" ref="G414:G477" si="54">+IF(AND(C414=0,D414=0)," ",IF(C414=0,1,IF(D414=0,-1,(D414-C414)/C414)))</f>
        <v>1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1</v>
      </c>
      <c r="D415" s="13">
        <v>0</v>
      </c>
      <c r="E415" s="14">
        <f t="shared" si="51"/>
        <v>1.3294336612603032E-4</v>
      </c>
      <c r="F415" s="14" t="str">
        <f t="shared" si="52"/>
        <v/>
      </c>
      <c r="G415" s="14">
        <f t="shared" si="54"/>
        <v>-1</v>
      </c>
      <c r="H415" s="14">
        <f t="shared" si="53"/>
        <v>-1.3294336612603032E-4</v>
      </c>
    </row>
    <row r="416" spans="1:8" x14ac:dyDescent="0.2">
      <c r="A416" s="41"/>
      <c r="B416" s="12" t="s">
        <v>394</v>
      </c>
      <c r="C416" s="13">
        <v>2</v>
      </c>
      <c r="D416" s="13">
        <v>0</v>
      </c>
      <c r="E416" s="14">
        <f t="shared" si="51"/>
        <v>2.6588673225206064E-4</v>
      </c>
      <c r="F416" s="14" t="str">
        <f t="shared" si="52"/>
        <v/>
      </c>
      <c r="G416" s="14">
        <f t="shared" si="54"/>
        <v>-1</v>
      </c>
      <c r="H416" s="14">
        <f t="shared" si="53"/>
        <v>-2.6588673225206064E-4</v>
      </c>
    </row>
    <row r="417" spans="1:8" x14ac:dyDescent="0.2">
      <c r="A417" s="41"/>
      <c r="B417" s="12" t="s">
        <v>395</v>
      </c>
      <c r="C417" s="13">
        <v>0</v>
      </c>
      <c r="D417" s="13">
        <v>1</v>
      </c>
      <c r="E417" s="14" t="str">
        <f t="shared" si="51"/>
        <v/>
      </c>
      <c r="F417" s="14">
        <f t="shared" si="52"/>
        <v>9.7181729834791062E-5</v>
      </c>
      <c r="G417" s="14">
        <f t="shared" si="54"/>
        <v>1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111</v>
      </c>
      <c r="E418" s="14" t="str">
        <f t="shared" si="51"/>
        <v/>
      </c>
      <c r="F418" s="14">
        <f t="shared" si="52"/>
        <v>1.0787172011661808E-2</v>
      </c>
      <c r="G418" s="14">
        <f t="shared" si="54"/>
        <v>1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17</v>
      </c>
      <c r="E419" s="14" t="str">
        <f t="shared" si="51"/>
        <v/>
      </c>
      <c r="F419" s="14">
        <f t="shared" si="52"/>
        <v>1.6520894071914479E-3</v>
      </c>
      <c r="G419" s="14">
        <f t="shared" si="54"/>
        <v>1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585</v>
      </c>
      <c r="D420" s="13">
        <v>695</v>
      </c>
      <c r="E420" s="14">
        <f t="shared" si="51"/>
        <v>7.7771869183727735E-2</v>
      </c>
      <c r="F420" s="14">
        <f t="shared" si="52"/>
        <v>6.754130223517979E-2</v>
      </c>
      <c r="G420" s="14">
        <f t="shared" si="54"/>
        <v>0.18803418803418803</v>
      </c>
      <c r="H420" s="14">
        <f t="shared" si="53"/>
        <v>1.4623770273863334E-2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2</v>
      </c>
      <c r="D422" s="13">
        <v>0</v>
      </c>
      <c r="E422" s="14">
        <f t="shared" si="51"/>
        <v>2.6588673225206064E-4</v>
      </c>
      <c r="F422" s="14" t="str">
        <f t="shared" si="52"/>
        <v/>
      </c>
      <c r="G422" s="14">
        <f t="shared" si="54"/>
        <v>-1</v>
      </c>
      <c r="H422" s="14">
        <f t="shared" si="53"/>
        <v>-2.6588673225206064E-4</v>
      </c>
    </row>
    <row r="423" spans="1:8" x14ac:dyDescent="0.2">
      <c r="A423" s="41"/>
      <c r="B423" s="12" t="s">
        <v>401</v>
      </c>
      <c r="C423" s="13">
        <v>0</v>
      </c>
      <c r="D423" s="13">
        <v>0</v>
      </c>
      <c r="E423" s="14" t="str">
        <f t="shared" si="51"/>
        <v/>
      </c>
      <c r="F423" s="14" t="str">
        <f t="shared" si="52"/>
        <v/>
      </c>
      <c r="G423" s="14" t="str">
        <f t="shared" si="54"/>
        <v xml:space="preserve"> 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0</v>
      </c>
      <c r="D424" s="13">
        <v>1</v>
      </c>
      <c r="E424" s="14" t="str">
        <f t="shared" si="51"/>
        <v/>
      </c>
      <c r="F424" s="14">
        <f t="shared" si="52"/>
        <v>9.7181729834791062E-5</v>
      </c>
      <c r="G424" s="14">
        <f t="shared" si="54"/>
        <v>1</v>
      </c>
      <c r="H424" s="14" t="str">
        <f t="shared" si="53"/>
        <v/>
      </c>
    </row>
    <row r="425" spans="1:8" x14ac:dyDescent="0.2">
      <c r="A425" s="41"/>
      <c r="B425" s="12" t="s">
        <v>403</v>
      </c>
      <c r="C425" s="13">
        <v>1</v>
      </c>
      <c r="D425" s="13">
        <v>1</v>
      </c>
      <c r="E425" s="14">
        <f t="shared" si="51"/>
        <v>1.3294336612603032E-4</v>
      </c>
      <c r="F425" s="14">
        <f t="shared" si="52"/>
        <v>9.7181729834791062E-5</v>
      </c>
      <c r="G425" s="14">
        <f t="shared" si="54"/>
        <v>0</v>
      </c>
      <c r="H425" s="14">
        <f t="shared" si="53"/>
        <v>0</v>
      </c>
    </row>
    <row r="426" spans="1:8" x14ac:dyDescent="0.2">
      <c r="A426" s="41"/>
      <c r="B426" s="12" t="s">
        <v>404</v>
      </c>
      <c r="C426" s="13">
        <v>0</v>
      </c>
      <c r="D426" s="13">
        <v>1</v>
      </c>
      <c r="E426" s="14" t="str">
        <f t="shared" si="51"/>
        <v/>
      </c>
      <c r="F426" s="14">
        <f t="shared" si="52"/>
        <v>9.7181729834791062E-5</v>
      </c>
      <c r="G426" s="14">
        <f t="shared" si="54"/>
        <v>1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0</v>
      </c>
      <c r="D428" s="13">
        <v>1</v>
      </c>
      <c r="E428" s="14" t="str">
        <f t="shared" si="51"/>
        <v/>
      </c>
      <c r="F428" s="14">
        <f t="shared" si="52"/>
        <v>9.7181729834791062E-5</v>
      </c>
      <c r="G428" s="14">
        <f t="shared" si="54"/>
        <v>1</v>
      </c>
      <c r="H428" s="14" t="str">
        <f t="shared" si="53"/>
        <v/>
      </c>
    </row>
    <row r="429" spans="1:8" x14ac:dyDescent="0.2">
      <c r="A429" s="41"/>
      <c r="B429" s="12" t="s">
        <v>407</v>
      </c>
      <c r="C429" s="13">
        <v>4</v>
      </c>
      <c r="D429" s="13">
        <v>0</v>
      </c>
      <c r="E429" s="14">
        <f t="shared" si="51"/>
        <v>5.3177346450412129E-4</v>
      </c>
      <c r="F429" s="14" t="str">
        <f t="shared" si="52"/>
        <v/>
      </c>
      <c r="G429" s="14">
        <f t="shared" si="54"/>
        <v>-1</v>
      </c>
      <c r="H429" s="14">
        <f t="shared" si="53"/>
        <v>-5.3177346450412129E-4</v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15</v>
      </c>
      <c r="E431" s="14" t="str">
        <f t="shared" si="51"/>
        <v/>
      </c>
      <c r="F431" s="14">
        <f t="shared" si="52"/>
        <v>1.4577259475218659E-3</v>
      </c>
      <c r="G431" s="14">
        <f t="shared" si="54"/>
        <v>1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114</v>
      </c>
      <c r="D432" s="13">
        <v>152</v>
      </c>
      <c r="E432" s="14">
        <f t="shared" si="51"/>
        <v>1.5155543738367456E-2</v>
      </c>
      <c r="F432" s="14">
        <f t="shared" si="52"/>
        <v>1.4771622934888241E-2</v>
      </c>
      <c r="G432" s="14">
        <f t="shared" si="54"/>
        <v>0.33333333333333331</v>
      </c>
      <c r="H432" s="14">
        <f t="shared" si="53"/>
        <v>5.0518479127891515E-3</v>
      </c>
    </row>
    <row r="433" spans="1:8" x14ac:dyDescent="0.2">
      <c r="A433" s="41"/>
      <c r="B433" s="12" t="s">
        <v>411</v>
      </c>
      <c r="C433" s="13">
        <v>1</v>
      </c>
      <c r="D433" s="13">
        <v>4</v>
      </c>
      <c r="E433" s="14">
        <f t="shared" si="51"/>
        <v>1.3294336612603032E-4</v>
      </c>
      <c r="F433" s="14">
        <f t="shared" si="52"/>
        <v>3.8872691933916425E-4</v>
      </c>
      <c r="G433" s="14">
        <f t="shared" si="54"/>
        <v>3</v>
      </c>
      <c r="H433" s="14">
        <f t="shared" si="53"/>
        <v>3.9883009837809097E-4</v>
      </c>
    </row>
    <row r="434" spans="1:8" ht="25.5" x14ac:dyDescent="0.2">
      <c r="A434" s="41"/>
      <c r="B434" s="12" t="s">
        <v>412</v>
      </c>
      <c r="C434" s="13">
        <v>27</v>
      </c>
      <c r="D434" s="13">
        <v>26</v>
      </c>
      <c r="E434" s="14">
        <f t="shared" si="51"/>
        <v>3.5894708854028183E-3</v>
      </c>
      <c r="F434" s="14">
        <f t="shared" si="52"/>
        <v>2.5267249757045676E-3</v>
      </c>
      <c r="G434" s="14">
        <f t="shared" si="54"/>
        <v>-3.7037037037037035E-2</v>
      </c>
      <c r="H434" s="14">
        <f t="shared" si="53"/>
        <v>-1.329433661260303E-4</v>
      </c>
    </row>
    <row r="435" spans="1:8" ht="25.5" x14ac:dyDescent="0.2">
      <c r="A435" s="41"/>
      <c r="B435" s="12" t="s">
        <v>413</v>
      </c>
      <c r="C435" s="13">
        <v>0</v>
      </c>
      <c r="D435" s="13">
        <v>1</v>
      </c>
      <c r="E435" s="14" t="str">
        <f t="shared" si="51"/>
        <v/>
      </c>
      <c r="F435" s="14">
        <f t="shared" si="52"/>
        <v>9.7181729834791062E-5</v>
      </c>
      <c r="G435" s="14">
        <f t="shared" si="54"/>
        <v>1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9</v>
      </c>
      <c r="E437" s="14" t="str">
        <f t="shared" si="51"/>
        <v/>
      </c>
      <c r="F437" s="14">
        <f t="shared" si="52"/>
        <v>8.7463556851311952E-4</v>
      </c>
      <c r="G437" s="14">
        <f t="shared" si="54"/>
        <v>1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33</v>
      </c>
      <c r="E439" s="14" t="str">
        <f t="shared" si="51"/>
        <v/>
      </c>
      <c r="F439" s="14">
        <f t="shared" si="52"/>
        <v>3.2069970845481051E-3</v>
      </c>
      <c r="G439" s="14">
        <f t="shared" si="54"/>
        <v>1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2</v>
      </c>
      <c r="E440" s="14" t="str">
        <f t="shared" si="51"/>
        <v/>
      </c>
      <c r="F440" s="14">
        <f t="shared" si="52"/>
        <v>1.9436345966958212E-4</v>
      </c>
      <c r="G440" s="14">
        <f t="shared" si="54"/>
        <v>1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33</v>
      </c>
      <c r="D441" s="13">
        <v>19</v>
      </c>
      <c r="E441" s="14">
        <f t="shared" si="51"/>
        <v>4.3871310821589999E-3</v>
      </c>
      <c r="F441" s="14">
        <f t="shared" si="52"/>
        <v>1.8464528668610302E-3</v>
      </c>
      <c r="G441" s="14">
        <f t="shared" si="54"/>
        <v>-0.42424242424242425</v>
      </c>
      <c r="H441" s="14">
        <f t="shared" si="53"/>
        <v>-1.8612071257644242E-3</v>
      </c>
    </row>
    <row r="442" spans="1:8" x14ac:dyDescent="0.2">
      <c r="A442" s="41"/>
      <c r="B442" s="12" t="s">
        <v>420</v>
      </c>
      <c r="C442" s="13">
        <v>129</v>
      </c>
      <c r="D442" s="13">
        <v>33</v>
      </c>
      <c r="E442" s="14">
        <f t="shared" si="51"/>
        <v>1.714969423025791E-2</v>
      </c>
      <c r="F442" s="14">
        <f t="shared" si="52"/>
        <v>3.2069970845481051E-3</v>
      </c>
      <c r="G442" s="14">
        <f t="shared" si="54"/>
        <v>-0.7441860465116279</v>
      </c>
      <c r="H442" s="14">
        <f t="shared" si="53"/>
        <v>-1.2762563148098909E-2</v>
      </c>
    </row>
    <row r="443" spans="1:8" x14ac:dyDescent="0.2">
      <c r="A443" s="41"/>
      <c r="B443" s="12" t="s">
        <v>421</v>
      </c>
      <c r="C443" s="13">
        <v>668</v>
      </c>
      <c r="D443" s="13">
        <v>100</v>
      </c>
      <c r="E443" s="14">
        <f t="shared" si="51"/>
        <v>8.8806168572188246E-2</v>
      </c>
      <c r="F443" s="14">
        <f t="shared" si="52"/>
        <v>9.7181729834791061E-3</v>
      </c>
      <c r="G443" s="14">
        <f t="shared" si="54"/>
        <v>-0.85029940119760483</v>
      </c>
      <c r="H443" s="14">
        <f t="shared" si="53"/>
        <v>-7.5511831959585218E-2</v>
      </c>
    </row>
    <row r="444" spans="1:8" x14ac:dyDescent="0.2">
      <c r="A444" s="41"/>
      <c r="B444" s="12" t="s">
        <v>422</v>
      </c>
      <c r="C444" s="13">
        <v>6</v>
      </c>
      <c r="D444" s="13">
        <v>0</v>
      </c>
      <c r="E444" s="14">
        <f t="shared" si="51"/>
        <v>7.9766019675618183E-4</v>
      </c>
      <c r="F444" s="14" t="str">
        <f t="shared" si="52"/>
        <v/>
      </c>
      <c r="G444" s="14">
        <f t="shared" si="54"/>
        <v>-1</v>
      </c>
      <c r="H444" s="14">
        <f t="shared" si="53"/>
        <v>-7.9766019675618183E-4</v>
      </c>
    </row>
    <row r="445" spans="1:8" x14ac:dyDescent="0.2">
      <c r="A445" s="41"/>
      <c r="B445" s="12" t="s">
        <v>423</v>
      </c>
      <c r="C445" s="13">
        <v>43</v>
      </c>
      <c r="D445" s="13">
        <v>116</v>
      </c>
      <c r="E445" s="14">
        <f t="shared" si="51"/>
        <v>5.716564743419303E-3</v>
      </c>
      <c r="F445" s="14">
        <f t="shared" si="52"/>
        <v>1.1273080660835762E-2</v>
      </c>
      <c r="G445" s="14">
        <f t="shared" si="54"/>
        <v>1.6976744186046511</v>
      </c>
      <c r="H445" s="14">
        <f t="shared" si="53"/>
        <v>9.7048657272002115E-3</v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30</v>
      </c>
      <c r="D450" s="13">
        <v>0</v>
      </c>
      <c r="E450" s="14">
        <f t="shared" si="51"/>
        <v>3.9883009837809093E-3</v>
      </c>
      <c r="F450" s="14" t="str">
        <f t="shared" si="52"/>
        <v/>
      </c>
      <c r="G450" s="14">
        <f t="shared" si="54"/>
        <v>-1</v>
      </c>
      <c r="H450" s="14">
        <f t="shared" si="53"/>
        <v>-3.9883009837809093E-3</v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16</v>
      </c>
      <c r="D453" s="13">
        <v>1</v>
      </c>
      <c r="E453" s="14">
        <f t="shared" si="51"/>
        <v>2.1270938580164852E-3</v>
      </c>
      <c r="F453" s="14">
        <f t="shared" si="52"/>
        <v>9.7181729834791062E-5</v>
      </c>
      <c r="G453" s="14">
        <f t="shared" si="54"/>
        <v>-0.9375</v>
      </c>
      <c r="H453" s="14">
        <f t="shared" si="53"/>
        <v>-1.9941504918904547E-3</v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26</v>
      </c>
      <c r="D455" s="13">
        <v>18</v>
      </c>
      <c r="E455" s="14">
        <f t="shared" si="51"/>
        <v>3.4565275192767883E-3</v>
      </c>
      <c r="F455" s="14">
        <f t="shared" si="52"/>
        <v>1.749271137026239E-3</v>
      </c>
      <c r="G455" s="14">
        <f t="shared" si="54"/>
        <v>-0.30769230769230771</v>
      </c>
      <c r="H455" s="14">
        <f t="shared" si="53"/>
        <v>-1.0635469290082426E-3</v>
      </c>
    </row>
    <row r="456" spans="1:8" x14ac:dyDescent="0.2">
      <c r="A456" s="41"/>
      <c r="B456" s="12" t="s">
        <v>434</v>
      </c>
      <c r="C456" s="13">
        <v>32</v>
      </c>
      <c r="D456" s="13">
        <v>21</v>
      </c>
      <c r="E456" s="14">
        <f t="shared" si="51"/>
        <v>4.2541877160329703E-3</v>
      </c>
      <c r="F456" s="14">
        <f t="shared" si="52"/>
        <v>2.0408163265306124E-3</v>
      </c>
      <c r="G456" s="14">
        <f t="shared" si="54"/>
        <v>-0.34375</v>
      </c>
      <c r="H456" s="14">
        <f t="shared" si="53"/>
        <v>-1.4623770273863336E-3</v>
      </c>
    </row>
    <row r="457" spans="1:8" x14ac:dyDescent="0.2">
      <c r="A457" s="41"/>
      <c r="B457" s="12" t="s">
        <v>435</v>
      </c>
      <c r="C457" s="13">
        <v>69</v>
      </c>
      <c r="D457" s="13">
        <v>1</v>
      </c>
      <c r="E457" s="14">
        <f t="shared" si="51"/>
        <v>9.1730922626960913E-3</v>
      </c>
      <c r="F457" s="14">
        <f t="shared" si="52"/>
        <v>9.7181729834791062E-5</v>
      </c>
      <c r="G457" s="14">
        <f t="shared" si="54"/>
        <v>-0.98550724637681164</v>
      </c>
      <c r="H457" s="14">
        <f t="shared" si="53"/>
        <v>-9.0401488965700608E-3</v>
      </c>
    </row>
    <row r="458" spans="1:8" ht="25.5" x14ac:dyDescent="0.2">
      <c r="A458" s="41"/>
      <c r="B458" s="12" t="s">
        <v>436</v>
      </c>
      <c r="C458" s="13">
        <v>36</v>
      </c>
      <c r="D458" s="13">
        <v>0</v>
      </c>
      <c r="E458" s="14">
        <f t="shared" si="51"/>
        <v>4.7859611805370914E-3</v>
      </c>
      <c r="F458" s="14" t="str">
        <f t="shared" si="52"/>
        <v/>
      </c>
      <c r="G458" s="14">
        <f t="shared" si="54"/>
        <v>-1</v>
      </c>
      <c r="H458" s="14">
        <f t="shared" si="53"/>
        <v>-4.7859611805370914E-3</v>
      </c>
    </row>
    <row r="459" spans="1:8" ht="25.5" x14ac:dyDescent="0.2">
      <c r="A459" s="41"/>
      <c r="B459" s="12" t="s">
        <v>437</v>
      </c>
      <c r="C459" s="13">
        <v>55</v>
      </c>
      <c r="D459" s="13">
        <v>2</v>
      </c>
      <c r="E459" s="14">
        <f t="shared" si="51"/>
        <v>7.3118851369316671E-3</v>
      </c>
      <c r="F459" s="14">
        <f t="shared" si="52"/>
        <v>1.9436345966958212E-4</v>
      </c>
      <c r="G459" s="14">
        <f t="shared" si="54"/>
        <v>-0.96363636363636362</v>
      </c>
      <c r="H459" s="14">
        <f t="shared" si="53"/>
        <v>-7.0459984046796062E-3</v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6</v>
      </c>
      <c r="D461" s="13">
        <v>1</v>
      </c>
      <c r="E461" s="14">
        <f t="shared" si="51"/>
        <v>7.9766019675618183E-4</v>
      </c>
      <c r="F461" s="14">
        <f t="shared" si="52"/>
        <v>9.7181729834791062E-5</v>
      </c>
      <c r="G461" s="14">
        <f t="shared" si="54"/>
        <v>-0.83333333333333337</v>
      </c>
      <c r="H461" s="14">
        <f t="shared" si="53"/>
        <v>-6.6471683063015156E-4</v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3</v>
      </c>
      <c r="D463" s="13">
        <v>6</v>
      </c>
      <c r="E463" s="14">
        <f t="shared" si="51"/>
        <v>3.9883009837809091E-4</v>
      </c>
      <c r="F463" s="14">
        <f t="shared" si="52"/>
        <v>5.8309037900874635E-4</v>
      </c>
      <c r="G463" s="14">
        <f t="shared" si="54"/>
        <v>1</v>
      </c>
      <c r="H463" s="14">
        <f t="shared" si="53"/>
        <v>3.9883009837809091E-4</v>
      </c>
    </row>
    <row r="464" spans="1:8" x14ac:dyDescent="0.2">
      <c r="A464" s="41"/>
      <c r="B464" s="12" t="s">
        <v>442</v>
      </c>
      <c r="C464" s="13">
        <v>16</v>
      </c>
      <c r="D464" s="13">
        <v>51</v>
      </c>
      <c r="E464" s="14">
        <f t="shared" si="51"/>
        <v>2.1270938580164852E-3</v>
      </c>
      <c r="F464" s="14">
        <f t="shared" si="52"/>
        <v>4.9562682215743437E-3</v>
      </c>
      <c r="G464" s="14">
        <f t="shared" si="54"/>
        <v>2.1875</v>
      </c>
      <c r="H464" s="14">
        <f t="shared" si="53"/>
        <v>4.6530178144110609E-3</v>
      </c>
    </row>
    <row r="465" spans="1:8" x14ac:dyDescent="0.2">
      <c r="A465" s="41"/>
      <c r="B465" s="12" t="s">
        <v>443</v>
      </c>
      <c r="C465" s="13">
        <v>91</v>
      </c>
      <c r="D465" s="13">
        <v>89</v>
      </c>
      <c r="E465" s="14">
        <f t="shared" si="51"/>
        <v>1.2097846317468759E-2</v>
      </c>
      <c r="F465" s="14">
        <f t="shared" si="52"/>
        <v>8.6491739552964041E-3</v>
      </c>
      <c r="G465" s="14">
        <f t="shared" si="54"/>
        <v>-2.197802197802198E-2</v>
      </c>
      <c r="H465" s="14">
        <f t="shared" si="53"/>
        <v>-2.6588673225206064E-4</v>
      </c>
    </row>
    <row r="466" spans="1:8" x14ac:dyDescent="0.2">
      <c r="A466" s="41"/>
      <c r="B466" s="12" t="s">
        <v>444</v>
      </c>
      <c r="C466" s="13">
        <v>25</v>
      </c>
      <c r="D466" s="13">
        <v>38</v>
      </c>
      <c r="E466" s="14">
        <f t="shared" si="51"/>
        <v>3.3235841531507578E-3</v>
      </c>
      <c r="F466" s="14">
        <f t="shared" si="52"/>
        <v>3.6929057337220603E-3</v>
      </c>
      <c r="G466" s="14">
        <f t="shared" si="54"/>
        <v>0.52</v>
      </c>
      <c r="H466" s="14">
        <f t="shared" si="53"/>
        <v>1.7282637596383941E-3</v>
      </c>
    </row>
    <row r="467" spans="1:8" x14ac:dyDescent="0.2">
      <c r="A467" s="41"/>
      <c r="B467" s="12" t="s">
        <v>445</v>
      </c>
      <c r="C467" s="13">
        <v>1</v>
      </c>
      <c r="D467" s="13">
        <v>20</v>
      </c>
      <c r="E467" s="14">
        <f t="shared" si="51"/>
        <v>1.3294336612603032E-4</v>
      </c>
      <c r="F467" s="14">
        <f t="shared" si="52"/>
        <v>1.9436345966958211E-3</v>
      </c>
      <c r="G467" s="14">
        <f t="shared" si="54"/>
        <v>19</v>
      </c>
      <c r="H467" s="14">
        <f t="shared" si="53"/>
        <v>2.5259239563945762E-3</v>
      </c>
    </row>
    <row r="468" spans="1:8" x14ac:dyDescent="0.2">
      <c r="A468" s="41"/>
      <c r="B468" s="12" t="s">
        <v>446</v>
      </c>
      <c r="C468" s="13">
        <v>23</v>
      </c>
      <c r="D468" s="13">
        <v>34</v>
      </c>
      <c r="E468" s="14">
        <f t="shared" si="51"/>
        <v>3.0576974208986973E-3</v>
      </c>
      <c r="F468" s="14">
        <f t="shared" si="52"/>
        <v>3.3041788143828958E-3</v>
      </c>
      <c r="G468" s="14">
        <f t="shared" si="54"/>
        <v>0.47826086956521741</v>
      </c>
      <c r="H468" s="14">
        <f t="shared" si="53"/>
        <v>1.4623770273863336E-3</v>
      </c>
    </row>
    <row r="469" spans="1:8" x14ac:dyDescent="0.2">
      <c r="A469" s="41"/>
      <c r="B469" s="12" t="s">
        <v>447</v>
      </c>
      <c r="C469" s="13">
        <v>17</v>
      </c>
      <c r="D469" s="13">
        <v>3</v>
      </c>
      <c r="E469" s="14">
        <f t="shared" si="51"/>
        <v>2.2600372241425152E-3</v>
      </c>
      <c r="F469" s="14">
        <f t="shared" si="52"/>
        <v>2.9154518950437317E-4</v>
      </c>
      <c r="G469" s="14">
        <f t="shared" si="54"/>
        <v>-0.82352941176470584</v>
      </c>
      <c r="H469" s="14">
        <f t="shared" si="53"/>
        <v>-1.8612071257644242E-3</v>
      </c>
    </row>
    <row r="470" spans="1:8" x14ac:dyDescent="0.2">
      <c r="A470" s="41"/>
      <c r="B470" s="12" t="s">
        <v>448</v>
      </c>
      <c r="C470" s="13">
        <v>6</v>
      </c>
      <c r="D470" s="13">
        <v>0</v>
      </c>
      <c r="E470" s="14">
        <f t="shared" si="51"/>
        <v>7.9766019675618183E-4</v>
      </c>
      <c r="F470" s="14" t="str">
        <f t="shared" si="52"/>
        <v/>
      </c>
      <c r="G470" s="14">
        <f t="shared" si="54"/>
        <v>-1</v>
      </c>
      <c r="H470" s="14">
        <f t="shared" si="53"/>
        <v>-7.9766019675618183E-4</v>
      </c>
    </row>
    <row r="471" spans="1:8" x14ac:dyDescent="0.2">
      <c r="A471" s="41"/>
      <c r="B471" s="12" t="s">
        <v>449</v>
      </c>
      <c r="C471" s="13">
        <v>130</v>
      </c>
      <c r="D471" s="13">
        <v>331</v>
      </c>
      <c r="E471" s="14">
        <f t="shared" si="51"/>
        <v>1.7282637596383939E-2</v>
      </c>
      <c r="F471" s="14">
        <f t="shared" si="52"/>
        <v>3.2167152575315841E-2</v>
      </c>
      <c r="G471" s="14">
        <f t="shared" si="54"/>
        <v>1.5461538461538462</v>
      </c>
      <c r="H471" s="14">
        <f t="shared" si="53"/>
        <v>2.6721616591332091E-2</v>
      </c>
    </row>
    <row r="472" spans="1:8" x14ac:dyDescent="0.2">
      <c r="A472" s="41"/>
      <c r="B472" s="12" t="s">
        <v>450</v>
      </c>
      <c r="C472" s="13">
        <v>0</v>
      </c>
      <c r="D472" s="13">
        <v>1</v>
      </c>
      <c r="E472" s="14" t="str">
        <f t="shared" si="51"/>
        <v/>
      </c>
      <c r="F472" s="14">
        <f t="shared" si="52"/>
        <v>9.7181729834791062E-5</v>
      </c>
      <c r="G472" s="14">
        <f t="shared" si="54"/>
        <v>1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2</v>
      </c>
      <c r="E473" s="14" t="str">
        <f t="shared" si="51"/>
        <v/>
      </c>
      <c r="F473" s="14">
        <f t="shared" si="52"/>
        <v>1.9436345966958212E-4</v>
      </c>
      <c r="G473" s="14">
        <f t="shared" si="54"/>
        <v>1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2</v>
      </c>
      <c r="E474" s="14" t="str">
        <f t="shared" si="51"/>
        <v/>
      </c>
      <c r="F474" s="14">
        <f t="shared" si="52"/>
        <v>1.9436345966958212E-4</v>
      </c>
      <c r="G474" s="14">
        <f t="shared" si="54"/>
        <v>1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29</v>
      </c>
      <c r="D475" s="13">
        <v>1</v>
      </c>
      <c r="E475" s="14">
        <f t="shared" si="51"/>
        <v>3.8553576176548789E-3</v>
      </c>
      <c r="F475" s="14">
        <f t="shared" si="52"/>
        <v>9.7181729834791062E-5</v>
      </c>
      <c r="G475" s="14">
        <f t="shared" si="54"/>
        <v>-0.96551724137931039</v>
      </c>
      <c r="H475" s="14">
        <f t="shared" si="53"/>
        <v>-3.7224142515288488E-3</v>
      </c>
    </row>
    <row r="476" spans="1:8" x14ac:dyDescent="0.2">
      <c r="A476" s="41"/>
      <c r="B476" s="12" t="s">
        <v>454</v>
      </c>
      <c r="C476" s="13">
        <v>0</v>
      </c>
      <c r="D476" s="13">
        <v>0</v>
      </c>
      <c r="E476" s="14" t="str">
        <f t="shared" si="51"/>
        <v/>
      </c>
      <c r="F476" s="14" t="str">
        <f t="shared" si="52"/>
        <v/>
      </c>
      <c r="G476" s="14" t="str">
        <f t="shared" si="54"/>
        <v xml:space="preserve"> </v>
      </c>
      <c r="H476" s="14" t="str">
        <f t="shared" si="53"/>
        <v/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92</v>
      </c>
      <c r="D479" s="13">
        <v>44</v>
      </c>
      <c r="E479" s="14">
        <f t="shared" si="55"/>
        <v>1.2230789683594789E-2</v>
      </c>
      <c r="F479" s="14">
        <f t="shared" si="56"/>
        <v>4.2759961127308063E-3</v>
      </c>
      <c r="G479" s="14">
        <f t="shared" si="58"/>
        <v>-0.52173913043478259</v>
      </c>
      <c r="H479" s="14">
        <f t="shared" si="57"/>
        <v>-6.3812815740494546E-3</v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10</v>
      </c>
      <c r="D481" s="13">
        <v>7</v>
      </c>
      <c r="E481" s="14">
        <f t="shared" si="55"/>
        <v>1.3294336612603031E-3</v>
      </c>
      <c r="F481" s="14">
        <f t="shared" si="56"/>
        <v>6.8027210884353737E-4</v>
      </c>
      <c r="G481" s="14">
        <f t="shared" si="58"/>
        <v>-0.3</v>
      </c>
      <c r="H481" s="14">
        <f t="shared" si="57"/>
        <v>-3.9883009837809091E-4</v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2</v>
      </c>
      <c r="D483" s="13">
        <v>1</v>
      </c>
      <c r="E483" s="14">
        <f t="shared" si="55"/>
        <v>2.6588673225206064E-4</v>
      </c>
      <c r="F483" s="14">
        <f t="shared" si="56"/>
        <v>9.7181729834791062E-5</v>
      </c>
      <c r="G483" s="14">
        <f t="shared" si="58"/>
        <v>-0.5</v>
      </c>
      <c r="H483" s="14">
        <f t="shared" si="57"/>
        <v>-1.3294336612603032E-4</v>
      </c>
    </row>
    <row r="484" spans="1:8" x14ac:dyDescent="0.2">
      <c r="A484" s="41"/>
      <c r="B484" s="12" t="s">
        <v>462</v>
      </c>
      <c r="C484" s="13">
        <v>17</v>
      </c>
      <c r="D484" s="13">
        <v>24</v>
      </c>
      <c r="E484" s="14">
        <f t="shared" si="55"/>
        <v>2.2600372241425152E-3</v>
      </c>
      <c r="F484" s="14">
        <f t="shared" si="56"/>
        <v>2.3323615160349854E-3</v>
      </c>
      <c r="G484" s="14">
        <f t="shared" si="58"/>
        <v>0.41176470588235292</v>
      </c>
      <c r="H484" s="14">
        <f t="shared" si="57"/>
        <v>9.3060356288221209E-4</v>
      </c>
    </row>
    <row r="485" spans="1:8" x14ac:dyDescent="0.2">
      <c r="A485" s="41"/>
      <c r="B485" s="12" t="s">
        <v>463</v>
      </c>
      <c r="C485" s="13">
        <v>0</v>
      </c>
      <c r="D485" s="13">
        <v>2</v>
      </c>
      <c r="E485" s="14" t="str">
        <f t="shared" si="55"/>
        <v/>
      </c>
      <c r="F485" s="14">
        <f t="shared" si="56"/>
        <v>1.9436345966958212E-4</v>
      </c>
      <c r="G485" s="14">
        <f t="shared" si="58"/>
        <v>1</v>
      </c>
      <c r="H485" s="14" t="str">
        <f t="shared" si="57"/>
        <v/>
      </c>
    </row>
    <row r="486" spans="1:8" x14ac:dyDescent="0.2">
      <c r="A486" s="41"/>
      <c r="B486" s="12" t="s">
        <v>464</v>
      </c>
      <c r="C486" s="13">
        <v>2</v>
      </c>
      <c r="D486" s="13">
        <v>7</v>
      </c>
      <c r="E486" s="14">
        <f t="shared" si="55"/>
        <v>2.6588673225206064E-4</v>
      </c>
      <c r="F486" s="14">
        <f t="shared" si="56"/>
        <v>6.8027210884353737E-4</v>
      </c>
      <c r="G486" s="14">
        <f t="shared" si="58"/>
        <v>2.5</v>
      </c>
      <c r="H486" s="14">
        <f t="shared" si="57"/>
        <v>6.6471683063015156E-4</v>
      </c>
    </row>
    <row r="487" spans="1:8" x14ac:dyDescent="0.2">
      <c r="A487" s="41"/>
      <c r="B487" s="12" t="s">
        <v>465</v>
      </c>
      <c r="C487" s="13">
        <v>5</v>
      </c>
      <c r="D487" s="13">
        <v>0</v>
      </c>
      <c r="E487" s="14">
        <f t="shared" si="55"/>
        <v>6.6471683063015156E-4</v>
      </c>
      <c r="F487" s="14" t="str">
        <f t="shared" si="56"/>
        <v/>
      </c>
      <c r="G487" s="14">
        <f t="shared" si="58"/>
        <v>-1</v>
      </c>
      <c r="H487" s="14">
        <f t="shared" si="57"/>
        <v>-6.6471683063015156E-4</v>
      </c>
    </row>
    <row r="488" spans="1:8" x14ac:dyDescent="0.2">
      <c r="A488" s="41"/>
      <c r="B488" s="12" t="s">
        <v>466</v>
      </c>
      <c r="C488" s="13">
        <v>0</v>
      </c>
      <c r="D488" s="13">
        <v>1</v>
      </c>
      <c r="E488" s="14" t="str">
        <f t="shared" si="55"/>
        <v/>
      </c>
      <c r="F488" s="14">
        <f t="shared" si="56"/>
        <v>9.7181729834791062E-5</v>
      </c>
      <c r="G488" s="14">
        <f t="shared" si="58"/>
        <v>1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75</v>
      </c>
      <c r="D489" s="13">
        <v>20</v>
      </c>
      <c r="E489" s="14">
        <f t="shared" si="55"/>
        <v>9.9707524594522725E-3</v>
      </c>
      <c r="F489" s="14">
        <f t="shared" si="56"/>
        <v>1.9436345966958211E-3</v>
      </c>
      <c r="G489" s="14">
        <f t="shared" si="58"/>
        <v>-0.73333333333333328</v>
      </c>
      <c r="H489" s="14">
        <f t="shared" si="57"/>
        <v>-7.3118851369316663E-3</v>
      </c>
    </row>
    <row r="490" spans="1:8" x14ac:dyDescent="0.2">
      <c r="A490" s="41"/>
      <c r="B490" s="12" t="s">
        <v>468</v>
      </c>
      <c r="C490" s="13">
        <v>99</v>
      </c>
      <c r="D490" s="13">
        <v>22</v>
      </c>
      <c r="E490" s="14">
        <f t="shared" si="55"/>
        <v>1.3161393246477001E-2</v>
      </c>
      <c r="F490" s="14">
        <f t="shared" si="56"/>
        <v>2.1379980563654031E-3</v>
      </c>
      <c r="G490" s="14">
        <f t="shared" si="58"/>
        <v>-0.77777777777777779</v>
      </c>
      <c r="H490" s="14">
        <f t="shared" si="57"/>
        <v>-1.0236639191704333E-2</v>
      </c>
    </row>
    <row r="491" spans="1:8" x14ac:dyDescent="0.2">
      <c r="A491" s="41"/>
      <c r="B491" s="12" t="s">
        <v>469</v>
      </c>
      <c r="C491" s="13">
        <v>1</v>
      </c>
      <c r="D491" s="13">
        <v>0</v>
      </c>
      <c r="E491" s="14">
        <f t="shared" si="55"/>
        <v>1.3294336612603032E-4</v>
      </c>
      <c r="F491" s="14" t="str">
        <f t="shared" si="56"/>
        <v/>
      </c>
      <c r="G491" s="14">
        <f t="shared" si="58"/>
        <v>-1</v>
      </c>
      <c r="H491" s="14">
        <f t="shared" si="57"/>
        <v>-1.3294336612603032E-4</v>
      </c>
    </row>
    <row r="492" spans="1:8" ht="25.5" x14ac:dyDescent="0.2">
      <c r="A492" s="41"/>
      <c r="B492" s="12" t="s">
        <v>470</v>
      </c>
      <c r="C492" s="13">
        <v>0</v>
      </c>
      <c r="D492" s="13">
        <v>1</v>
      </c>
      <c r="E492" s="14" t="str">
        <f t="shared" si="55"/>
        <v/>
      </c>
      <c r="F492" s="14">
        <f t="shared" si="56"/>
        <v>9.7181729834791062E-5</v>
      </c>
      <c r="G492" s="14">
        <f t="shared" si="58"/>
        <v>1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2</v>
      </c>
      <c r="D495" s="13">
        <v>31</v>
      </c>
      <c r="E495" s="14">
        <f t="shared" si="55"/>
        <v>2.6588673225206064E-4</v>
      </c>
      <c r="F495" s="14">
        <f t="shared" si="56"/>
        <v>3.0126336248785229E-3</v>
      </c>
      <c r="G495" s="14">
        <f t="shared" si="58"/>
        <v>14.5</v>
      </c>
      <c r="H495" s="14">
        <f t="shared" si="57"/>
        <v>3.8553576176548793E-3</v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30</v>
      </c>
      <c r="D497" s="13">
        <v>6</v>
      </c>
      <c r="E497" s="14">
        <f t="shared" si="55"/>
        <v>3.9883009837809093E-3</v>
      </c>
      <c r="F497" s="14">
        <f t="shared" si="56"/>
        <v>5.8309037900874635E-4</v>
      </c>
      <c r="G497" s="14">
        <f t="shared" si="58"/>
        <v>-0.8</v>
      </c>
      <c r="H497" s="14">
        <f t="shared" si="57"/>
        <v>-3.1906407870247277E-3</v>
      </c>
    </row>
    <row r="498" spans="1:8" ht="25.5" x14ac:dyDescent="0.2">
      <c r="A498" s="41"/>
      <c r="B498" s="12" t="s">
        <v>476</v>
      </c>
      <c r="C498" s="13">
        <v>108</v>
      </c>
      <c r="D498" s="13">
        <v>0</v>
      </c>
      <c r="E498" s="14">
        <f t="shared" si="55"/>
        <v>1.4357883541611273E-2</v>
      </c>
      <c r="F498" s="14" t="str">
        <f t="shared" si="56"/>
        <v/>
      </c>
      <c r="G498" s="14">
        <f t="shared" si="58"/>
        <v>-1</v>
      </c>
      <c r="H498" s="14">
        <f t="shared" si="57"/>
        <v>-1.4357883541611273E-2</v>
      </c>
    </row>
    <row r="499" spans="1:8" ht="25.5" x14ac:dyDescent="0.2">
      <c r="A499" s="41"/>
      <c r="B499" s="12" t="s">
        <v>477</v>
      </c>
      <c r="C499" s="13">
        <v>0</v>
      </c>
      <c r="D499" s="13">
        <v>1</v>
      </c>
      <c r="E499" s="14" t="str">
        <f t="shared" si="55"/>
        <v/>
      </c>
      <c r="F499" s="14">
        <f t="shared" si="56"/>
        <v>9.7181729834791062E-5</v>
      </c>
      <c r="G499" s="14">
        <f t="shared" si="58"/>
        <v>1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31</v>
      </c>
      <c r="D500" s="13">
        <v>9</v>
      </c>
      <c r="E500" s="14">
        <f t="shared" si="55"/>
        <v>4.1212443499069398E-3</v>
      </c>
      <c r="F500" s="14">
        <f t="shared" si="56"/>
        <v>8.7463556851311952E-4</v>
      </c>
      <c r="G500" s="14">
        <f t="shared" si="58"/>
        <v>-0.70967741935483875</v>
      </c>
      <c r="H500" s="14">
        <f t="shared" si="57"/>
        <v>-2.9247540547726672E-3</v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1</v>
      </c>
      <c r="D506" s="13">
        <v>0</v>
      </c>
      <c r="E506" s="14">
        <f t="shared" si="55"/>
        <v>1.3294336612603032E-4</v>
      </c>
      <c r="F506" s="14" t="str">
        <f t="shared" si="56"/>
        <v/>
      </c>
      <c r="G506" s="14">
        <f t="shared" si="58"/>
        <v>-1</v>
      </c>
      <c r="H506" s="14">
        <f t="shared" si="57"/>
        <v>-1.3294336612603032E-4</v>
      </c>
    </row>
    <row r="507" spans="1:8" x14ac:dyDescent="0.2">
      <c r="A507" s="41"/>
      <c r="B507" s="12" t="s">
        <v>485</v>
      </c>
      <c r="C507" s="13">
        <v>0</v>
      </c>
      <c r="D507" s="13">
        <v>1</v>
      </c>
      <c r="E507" s="14" t="str">
        <f t="shared" si="55"/>
        <v/>
      </c>
      <c r="F507" s="14">
        <f t="shared" si="56"/>
        <v>9.7181729834791062E-5</v>
      </c>
      <c r="G507" s="14">
        <f t="shared" si="58"/>
        <v>1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1</v>
      </c>
      <c r="E508" s="14" t="str">
        <f t="shared" si="55"/>
        <v/>
      </c>
      <c r="F508" s="14">
        <f t="shared" si="56"/>
        <v>9.7181729834791062E-5</v>
      </c>
      <c r="G508" s="14">
        <f t="shared" si="58"/>
        <v>1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1</v>
      </c>
      <c r="D509" s="13">
        <v>7</v>
      </c>
      <c r="E509" s="14">
        <f t="shared" si="55"/>
        <v>1.3294336612603032E-4</v>
      </c>
      <c r="F509" s="14">
        <f t="shared" si="56"/>
        <v>6.8027210884353737E-4</v>
      </c>
      <c r="G509" s="14">
        <f t="shared" si="58"/>
        <v>6</v>
      </c>
      <c r="H509" s="14">
        <f t="shared" si="57"/>
        <v>7.9766019675618193E-4</v>
      </c>
    </row>
    <row r="510" spans="1:8" x14ac:dyDescent="0.2">
      <c r="A510" s="41"/>
      <c r="B510" s="12" t="s">
        <v>488</v>
      </c>
      <c r="C510" s="13">
        <v>1</v>
      </c>
      <c r="D510" s="13">
        <v>16</v>
      </c>
      <c r="E510" s="14">
        <f t="shared" si="55"/>
        <v>1.3294336612603032E-4</v>
      </c>
      <c r="F510" s="14">
        <f t="shared" si="56"/>
        <v>1.554907677356657E-3</v>
      </c>
      <c r="G510" s="14">
        <f t="shared" si="58"/>
        <v>15</v>
      </c>
      <c r="H510" s="14">
        <f t="shared" si="57"/>
        <v>1.9941504918904547E-3</v>
      </c>
    </row>
    <row r="511" spans="1:8" x14ac:dyDescent="0.2">
      <c r="A511" s="41"/>
      <c r="B511" s="12" t="s">
        <v>489</v>
      </c>
      <c r="C511" s="13">
        <v>1</v>
      </c>
      <c r="D511" s="13">
        <v>2</v>
      </c>
      <c r="E511" s="14">
        <f t="shared" si="55"/>
        <v>1.3294336612603032E-4</v>
      </c>
      <c r="F511" s="14">
        <f t="shared" si="56"/>
        <v>1.9436345966958212E-4</v>
      </c>
      <c r="G511" s="14">
        <f t="shared" si="58"/>
        <v>1</v>
      </c>
      <c r="H511" s="14">
        <f t="shared" si="57"/>
        <v>1.3294336612603032E-4</v>
      </c>
    </row>
    <row r="512" spans="1:8" ht="38.25" x14ac:dyDescent="0.2">
      <c r="A512" s="41"/>
      <c r="B512" s="12" t="s">
        <v>490</v>
      </c>
      <c r="C512" s="13">
        <v>0</v>
      </c>
      <c r="D512" s="13">
        <v>9</v>
      </c>
      <c r="E512" s="14" t="str">
        <f t="shared" si="55"/>
        <v/>
      </c>
      <c r="F512" s="14">
        <f t="shared" si="56"/>
        <v>8.7463556851311952E-4</v>
      </c>
      <c r="G512" s="14">
        <f t="shared" si="58"/>
        <v>1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1</v>
      </c>
      <c r="E514" s="14" t="str">
        <f t="shared" si="55"/>
        <v/>
      </c>
      <c r="F514" s="14">
        <f t="shared" si="56"/>
        <v>9.7181729834791062E-5</v>
      </c>
      <c r="G514" s="14">
        <f t="shared" si="58"/>
        <v>1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1</v>
      </c>
      <c r="D515" s="13">
        <v>6</v>
      </c>
      <c r="E515" s="14">
        <f t="shared" si="55"/>
        <v>1.3294336612603032E-4</v>
      </c>
      <c r="F515" s="14">
        <f t="shared" si="56"/>
        <v>5.8309037900874635E-4</v>
      </c>
      <c r="G515" s="14">
        <f t="shared" si="58"/>
        <v>5</v>
      </c>
      <c r="H515" s="14">
        <f t="shared" si="57"/>
        <v>6.6471683063015156E-4</v>
      </c>
    </row>
    <row r="516" spans="1:8" x14ac:dyDescent="0.2">
      <c r="A516" s="41"/>
      <c r="B516" s="12" t="s">
        <v>494</v>
      </c>
      <c r="C516" s="13">
        <v>198</v>
      </c>
      <c r="D516" s="13">
        <v>88</v>
      </c>
      <c r="E516" s="14">
        <f t="shared" si="55"/>
        <v>2.6322786492954001E-2</v>
      </c>
      <c r="F516" s="14">
        <f t="shared" si="56"/>
        <v>8.5519922254616125E-3</v>
      </c>
      <c r="G516" s="14">
        <f t="shared" si="58"/>
        <v>-0.55555555555555558</v>
      </c>
      <c r="H516" s="14">
        <f t="shared" si="57"/>
        <v>-1.4623770273863334E-2</v>
      </c>
    </row>
    <row r="517" spans="1:8" ht="25.5" x14ac:dyDescent="0.2">
      <c r="A517" s="41"/>
      <c r="B517" s="12" t="s">
        <v>495</v>
      </c>
      <c r="C517" s="13">
        <v>5</v>
      </c>
      <c r="D517" s="13">
        <v>5</v>
      </c>
      <c r="E517" s="14">
        <f t="shared" si="55"/>
        <v>6.6471683063015156E-4</v>
      </c>
      <c r="F517" s="14">
        <f t="shared" si="56"/>
        <v>4.8590864917395527E-4</v>
      </c>
      <c r="G517" s="14">
        <f t="shared" si="58"/>
        <v>0</v>
      </c>
      <c r="H517" s="14">
        <f t="shared" si="57"/>
        <v>0</v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5</v>
      </c>
      <c r="E524" s="14" t="str">
        <f t="shared" si="55"/>
        <v/>
      </c>
      <c r="F524" s="14">
        <f t="shared" si="56"/>
        <v>4.8590864917395527E-4</v>
      </c>
      <c r="G524" s="14">
        <f t="shared" si="58"/>
        <v>1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1</v>
      </c>
      <c r="E526" s="14" t="str">
        <f t="shared" si="55"/>
        <v/>
      </c>
      <c r="F526" s="14">
        <f t="shared" si="56"/>
        <v>9.7181729834791062E-5</v>
      </c>
      <c r="G526" s="14">
        <f t="shared" si="58"/>
        <v>1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31</v>
      </c>
      <c r="D531" s="13">
        <v>0</v>
      </c>
      <c r="E531" s="14">
        <f t="shared" si="55"/>
        <v>4.1212443499069398E-3</v>
      </c>
      <c r="F531" s="14" t="str">
        <f t="shared" si="56"/>
        <v/>
      </c>
      <c r="G531" s="14">
        <f t="shared" si="58"/>
        <v>-1</v>
      </c>
      <c r="H531" s="14">
        <f t="shared" si="57"/>
        <v>-4.1212443499069398E-3</v>
      </c>
    </row>
    <row r="532" spans="1:8" x14ac:dyDescent="0.2">
      <c r="A532" s="41"/>
      <c r="B532" s="12" t="s">
        <v>510</v>
      </c>
      <c r="C532" s="13">
        <v>14</v>
      </c>
      <c r="D532" s="13">
        <v>17</v>
      </c>
      <c r="E532" s="14">
        <f t="shared" si="55"/>
        <v>1.8612071257644244E-3</v>
      </c>
      <c r="F532" s="14">
        <f t="shared" si="56"/>
        <v>1.6520894071914479E-3</v>
      </c>
      <c r="G532" s="14">
        <f t="shared" si="58"/>
        <v>0.21428571428571427</v>
      </c>
      <c r="H532" s="14">
        <f t="shared" si="57"/>
        <v>3.9883009837809091E-4</v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4</v>
      </c>
      <c r="D534" s="13">
        <v>5</v>
      </c>
      <c r="E534" s="14">
        <f t="shared" si="55"/>
        <v>5.3177346450412129E-4</v>
      </c>
      <c r="F534" s="14">
        <f t="shared" si="56"/>
        <v>4.8590864917395527E-4</v>
      </c>
      <c r="G534" s="14">
        <f t="shared" si="58"/>
        <v>0.25</v>
      </c>
      <c r="H534" s="14">
        <f t="shared" si="57"/>
        <v>1.3294336612603032E-4</v>
      </c>
    </row>
    <row r="535" spans="1:8" x14ac:dyDescent="0.2">
      <c r="A535" s="41"/>
      <c r="B535" s="12" t="s">
        <v>513</v>
      </c>
      <c r="C535" s="13">
        <v>72</v>
      </c>
      <c r="D535" s="13">
        <v>93</v>
      </c>
      <c r="E535" s="14">
        <f t="shared" si="55"/>
        <v>9.5719223610741828E-3</v>
      </c>
      <c r="F535" s="14">
        <f t="shared" si="56"/>
        <v>9.0379008746355686E-3</v>
      </c>
      <c r="G535" s="14">
        <f t="shared" si="58"/>
        <v>0.29166666666666669</v>
      </c>
      <c r="H535" s="14">
        <f t="shared" si="57"/>
        <v>2.7918106886466367E-3</v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112</v>
      </c>
      <c r="D538" s="13">
        <v>37</v>
      </c>
      <c r="E538" s="14">
        <f t="shared" si="55"/>
        <v>1.4889657006115395E-2</v>
      </c>
      <c r="F538" s="14">
        <f t="shared" si="56"/>
        <v>3.5957240038872692E-3</v>
      </c>
      <c r="G538" s="14">
        <f t="shared" si="58"/>
        <v>-0.6696428571428571</v>
      </c>
      <c r="H538" s="14">
        <f t="shared" si="57"/>
        <v>-9.9707524594522725E-3</v>
      </c>
    </row>
    <row r="539" spans="1:8" x14ac:dyDescent="0.2">
      <c r="A539" s="41"/>
      <c r="B539" s="12" t="s">
        <v>517</v>
      </c>
      <c r="C539" s="13">
        <v>80</v>
      </c>
      <c r="D539" s="13">
        <v>31</v>
      </c>
      <c r="E539" s="14">
        <f t="shared" si="55"/>
        <v>1.0635469290082425E-2</v>
      </c>
      <c r="F539" s="14">
        <f t="shared" si="56"/>
        <v>3.0126336248785229E-3</v>
      </c>
      <c r="G539" s="14">
        <f t="shared" si="58"/>
        <v>-0.61250000000000004</v>
      </c>
      <c r="H539" s="14">
        <f t="shared" si="57"/>
        <v>-6.514224940175486E-3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20</v>
      </c>
      <c r="D548" s="13">
        <v>9</v>
      </c>
      <c r="E548" s="14">
        <f t="shared" si="59"/>
        <v>2.6588673225206062E-3</v>
      </c>
      <c r="F548" s="14">
        <f t="shared" si="60"/>
        <v>8.7463556851311952E-4</v>
      </c>
      <c r="G548" s="14">
        <f t="shared" si="62"/>
        <v>-0.55000000000000004</v>
      </c>
      <c r="H548" s="14">
        <f t="shared" si="61"/>
        <v>-1.4623770273863336E-3</v>
      </c>
    </row>
    <row r="549" spans="1:8" ht="25.5" x14ac:dyDescent="0.2">
      <c r="A549" s="41"/>
      <c r="B549" s="12" t="s">
        <v>526</v>
      </c>
      <c r="C549" s="13">
        <v>1</v>
      </c>
      <c r="D549" s="13">
        <v>0</v>
      </c>
      <c r="E549" s="14">
        <f t="shared" si="59"/>
        <v>1.3294336612603032E-4</v>
      </c>
      <c r="F549" s="14" t="str">
        <f t="shared" si="60"/>
        <v/>
      </c>
      <c r="G549" s="14">
        <f t="shared" si="62"/>
        <v>-1</v>
      </c>
      <c r="H549" s="14">
        <f t="shared" si="61"/>
        <v>-1.3294336612603032E-4</v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2</v>
      </c>
      <c r="D551" s="13">
        <v>34</v>
      </c>
      <c r="E551" s="14">
        <f t="shared" si="59"/>
        <v>2.6588673225206064E-4</v>
      </c>
      <c r="F551" s="14">
        <f t="shared" si="60"/>
        <v>3.3041788143828958E-3</v>
      </c>
      <c r="G551" s="14">
        <f t="shared" si="62"/>
        <v>16</v>
      </c>
      <c r="H551" s="14">
        <f t="shared" si="61"/>
        <v>4.2541877160329703E-3</v>
      </c>
    </row>
    <row r="552" spans="1:8" ht="25.5" x14ac:dyDescent="0.2">
      <c r="A552" s="41"/>
      <c r="B552" s="12" t="s">
        <v>529</v>
      </c>
      <c r="C552" s="13">
        <v>1</v>
      </c>
      <c r="D552" s="13">
        <v>0</v>
      </c>
      <c r="E552" s="14">
        <f t="shared" si="59"/>
        <v>1.3294336612603032E-4</v>
      </c>
      <c r="F552" s="14" t="str">
        <f t="shared" si="60"/>
        <v/>
      </c>
      <c r="G552" s="14">
        <f t="shared" si="62"/>
        <v>-1</v>
      </c>
      <c r="H552" s="14">
        <f t="shared" si="61"/>
        <v>-1.3294336612603032E-4</v>
      </c>
    </row>
    <row r="553" spans="1:8" x14ac:dyDescent="0.2">
      <c r="A553" s="41"/>
      <c r="B553" s="12" t="s">
        <v>530</v>
      </c>
      <c r="C553" s="13">
        <v>2</v>
      </c>
      <c r="D553" s="13">
        <v>0</v>
      </c>
      <c r="E553" s="14">
        <f t="shared" si="59"/>
        <v>2.6588673225206064E-4</v>
      </c>
      <c r="F553" s="14" t="str">
        <f t="shared" si="60"/>
        <v/>
      </c>
      <c r="G553" s="14">
        <f t="shared" si="62"/>
        <v>-1</v>
      </c>
      <c r="H553" s="14">
        <f t="shared" si="61"/>
        <v>-2.6588673225206064E-4</v>
      </c>
    </row>
    <row r="554" spans="1:8" x14ac:dyDescent="0.2">
      <c r="A554" s="41"/>
      <c r="B554" s="12" t="s">
        <v>531</v>
      </c>
      <c r="C554" s="13">
        <v>46</v>
      </c>
      <c r="D554" s="13">
        <v>129</v>
      </c>
      <c r="E554" s="14">
        <f t="shared" si="59"/>
        <v>6.1153948417973945E-3</v>
      </c>
      <c r="F554" s="14">
        <f t="shared" si="60"/>
        <v>1.2536443148688046E-2</v>
      </c>
      <c r="G554" s="14">
        <f t="shared" si="62"/>
        <v>1.8043478260869565</v>
      </c>
      <c r="H554" s="14">
        <f t="shared" si="61"/>
        <v>1.1034299388460516E-2</v>
      </c>
    </row>
    <row r="555" spans="1:8" ht="25.5" x14ac:dyDescent="0.2">
      <c r="A555" s="41"/>
      <c r="B555" s="12" t="s">
        <v>532</v>
      </c>
      <c r="C555" s="13">
        <v>0</v>
      </c>
      <c r="D555" s="13">
        <v>2</v>
      </c>
      <c r="E555" s="14" t="str">
        <f t="shared" si="59"/>
        <v/>
      </c>
      <c r="F555" s="14">
        <f t="shared" si="60"/>
        <v>1.9436345966958212E-4</v>
      </c>
      <c r="G555" s="14">
        <f t="shared" si="62"/>
        <v>1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0</v>
      </c>
      <c r="D556" s="13">
        <v>2</v>
      </c>
      <c r="E556" s="14" t="str">
        <f t="shared" si="59"/>
        <v/>
      </c>
      <c r="F556" s="14">
        <f t="shared" si="60"/>
        <v>1.9436345966958212E-4</v>
      </c>
      <c r="G556" s="14">
        <f t="shared" si="62"/>
        <v>1</v>
      </c>
      <c r="H556" s="14" t="str">
        <f t="shared" si="61"/>
        <v/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42</v>
      </c>
      <c r="D559" s="13">
        <v>215</v>
      </c>
      <c r="E559" s="14">
        <f t="shared" si="59"/>
        <v>5.5836213772932734E-3</v>
      </c>
      <c r="F559" s="14">
        <f t="shared" si="60"/>
        <v>2.0894071914480079E-2</v>
      </c>
      <c r="G559" s="14">
        <f t="shared" si="62"/>
        <v>4.1190476190476186</v>
      </c>
      <c r="H559" s="14">
        <f t="shared" si="61"/>
        <v>2.2999202339803244E-2</v>
      </c>
    </row>
    <row r="560" spans="1:8" ht="25.5" x14ac:dyDescent="0.2">
      <c r="A560" s="41"/>
      <c r="B560" s="12" t="s">
        <v>537</v>
      </c>
      <c r="C560" s="13">
        <v>185</v>
      </c>
      <c r="D560" s="13">
        <v>171</v>
      </c>
      <c r="E560" s="14">
        <f t="shared" si="59"/>
        <v>2.4594522733315607E-2</v>
      </c>
      <c r="F560" s="14">
        <f t="shared" si="60"/>
        <v>1.6618075801749271E-2</v>
      </c>
      <c r="G560" s="14">
        <f t="shared" si="62"/>
        <v>-7.567567567567568E-2</v>
      </c>
      <c r="H560" s="14">
        <f t="shared" si="61"/>
        <v>-1.8612071257644244E-3</v>
      </c>
    </row>
    <row r="561" spans="1:8" x14ac:dyDescent="0.2">
      <c r="A561" s="41"/>
      <c r="B561" s="12" t="s">
        <v>538</v>
      </c>
      <c r="C561" s="13">
        <v>175</v>
      </c>
      <c r="D561" s="13">
        <v>126</v>
      </c>
      <c r="E561" s="14">
        <f t="shared" si="59"/>
        <v>2.3265089072055305E-2</v>
      </c>
      <c r="F561" s="14">
        <f t="shared" si="60"/>
        <v>1.2244897959183673E-2</v>
      </c>
      <c r="G561" s="14">
        <f t="shared" si="62"/>
        <v>-0.28000000000000003</v>
      </c>
      <c r="H561" s="14">
        <f t="shared" si="61"/>
        <v>-6.514224940175486E-3</v>
      </c>
    </row>
    <row r="562" spans="1:8" x14ac:dyDescent="0.2">
      <c r="A562" s="41"/>
      <c r="B562" s="12" t="s">
        <v>539</v>
      </c>
      <c r="C562" s="13">
        <v>2</v>
      </c>
      <c r="D562" s="13">
        <v>19</v>
      </c>
      <c r="E562" s="14">
        <f t="shared" si="59"/>
        <v>2.6588673225206064E-4</v>
      </c>
      <c r="F562" s="14">
        <f t="shared" si="60"/>
        <v>1.8464528668610302E-3</v>
      </c>
      <c r="G562" s="14">
        <f t="shared" si="62"/>
        <v>8.5</v>
      </c>
      <c r="H562" s="14">
        <f t="shared" si="61"/>
        <v>2.2600372241425156E-3</v>
      </c>
    </row>
    <row r="563" spans="1:8" x14ac:dyDescent="0.2">
      <c r="A563" s="41"/>
      <c r="B563" s="12" t="s">
        <v>540</v>
      </c>
      <c r="C563" s="13">
        <v>0</v>
      </c>
      <c r="D563" s="13">
        <v>5</v>
      </c>
      <c r="E563" s="14" t="str">
        <f t="shared" si="59"/>
        <v/>
      </c>
      <c r="F563" s="14">
        <f t="shared" si="60"/>
        <v>4.8590864917395527E-4</v>
      </c>
      <c r="G563" s="14">
        <f t="shared" si="62"/>
        <v>1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2</v>
      </c>
      <c r="D565" s="13">
        <v>21</v>
      </c>
      <c r="E565" s="14">
        <f t="shared" si="59"/>
        <v>2.6588673225206064E-4</v>
      </c>
      <c r="F565" s="14">
        <f t="shared" si="60"/>
        <v>2.0408163265306124E-3</v>
      </c>
      <c r="G565" s="14">
        <f t="shared" si="62"/>
        <v>9.5</v>
      </c>
      <c r="H565" s="14">
        <f t="shared" si="61"/>
        <v>2.5259239563945762E-3</v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8</v>
      </c>
      <c r="D567" s="13">
        <v>1</v>
      </c>
      <c r="E567" s="14">
        <f t="shared" si="59"/>
        <v>1.0635469290082426E-3</v>
      </c>
      <c r="F567" s="14">
        <f t="shared" si="60"/>
        <v>9.7181729834791062E-5</v>
      </c>
      <c r="G567" s="14">
        <f t="shared" si="62"/>
        <v>-0.875</v>
      </c>
      <c r="H567" s="14">
        <f t="shared" si="61"/>
        <v>-9.3060356288221231E-4</v>
      </c>
    </row>
    <row r="568" spans="1:8" x14ac:dyDescent="0.2">
      <c r="A568" s="41"/>
      <c r="B568" s="12" t="s">
        <v>545</v>
      </c>
      <c r="C568" s="13">
        <v>88</v>
      </c>
      <c r="D568" s="13">
        <v>42</v>
      </c>
      <c r="E568" s="14">
        <f t="shared" si="59"/>
        <v>1.1699016219090667E-2</v>
      </c>
      <c r="F568" s="14">
        <f t="shared" si="60"/>
        <v>4.0816326530612249E-3</v>
      </c>
      <c r="G568" s="14">
        <f t="shared" si="62"/>
        <v>-0.52272727272727271</v>
      </c>
      <c r="H568" s="14">
        <f t="shared" si="61"/>
        <v>-6.1153948417973936E-3</v>
      </c>
    </row>
    <row r="569" spans="1:8" x14ac:dyDescent="0.2">
      <c r="A569" s="41"/>
      <c r="B569" s="12" t="s">
        <v>546</v>
      </c>
      <c r="C569" s="13">
        <v>4</v>
      </c>
      <c r="D569" s="13">
        <v>31</v>
      </c>
      <c r="E569" s="14">
        <f t="shared" si="59"/>
        <v>5.3177346450412129E-4</v>
      </c>
      <c r="F569" s="14">
        <f t="shared" si="60"/>
        <v>3.0126336248785229E-3</v>
      </c>
      <c r="G569" s="14">
        <f t="shared" si="62"/>
        <v>6.75</v>
      </c>
      <c r="H569" s="14">
        <f t="shared" si="61"/>
        <v>3.5894708854028188E-3</v>
      </c>
    </row>
    <row r="570" spans="1:8" x14ac:dyDescent="0.2">
      <c r="A570" s="41"/>
      <c r="B570" s="12" t="s">
        <v>547</v>
      </c>
      <c r="C570" s="13">
        <v>28</v>
      </c>
      <c r="D570" s="13">
        <v>39</v>
      </c>
      <c r="E570" s="14">
        <f t="shared" si="59"/>
        <v>3.7224142515288488E-3</v>
      </c>
      <c r="F570" s="14">
        <f t="shared" si="60"/>
        <v>3.7900874635568515E-3</v>
      </c>
      <c r="G570" s="14">
        <f t="shared" si="62"/>
        <v>0.39285714285714285</v>
      </c>
      <c r="H570" s="14">
        <f t="shared" si="61"/>
        <v>1.4623770273863334E-3</v>
      </c>
    </row>
    <row r="571" spans="1:8" ht="25.5" x14ac:dyDescent="0.2">
      <c r="A571" s="41"/>
      <c r="B571" s="12" t="s">
        <v>548</v>
      </c>
      <c r="C571" s="13">
        <v>0</v>
      </c>
      <c r="D571" s="13">
        <v>1</v>
      </c>
      <c r="E571" s="14" t="str">
        <f t="shared" si="59"/>
        <v/>
      </c>
      <c r="F571" s="14">
        <f t="shared" si="60"/>
        <v>9.7181729834791062E-5</v>
      </c>
      <c r="G571" s="14">
        <f t="shared" si="62"/>
        <v>1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2</v>
      </c>
      <c r="D572" s="13">
        <v>0</v>
      </c>
      <c r="E572" s="14">
        <f t="shared" si="59"/>
        <v>2.6588673225206064E-4</v>
      </c>
      <c r="F572" s="14" t="str">
        <f t="shared" si="60"/>
        <v/>
      </c>
      <c r="G572" s="14">
        <f t="shared" si="62"/>
        <v>-1</v>
      </c>
      <c r="H572" s="14">
        <f t="shared" si="61"/>
        <v>-2.6588673225206064E-4</v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59"/>
        <v/>
      </c>
      <c r="F574" s="14" t="str">
        <f t="shared" si="60"/>
        <v/>
      </c>
      <c r="G574" s="14" t="str">
        <f t="shared" si="62"/>
        <v xml:space="preserve"> 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2505</v>
      </c>
      <c r="D582" s="17">
        <f>SUM(D583:D609)</f>
        <v>2434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-2.8343313373253493E-2</v>
      </c>
      <c r="H582" s="18">
        <f t="shared" ref="H582:H609" si="65">+IF(OR(AND(E582=""),(G582="")),"",E582*G582)</f>
        <v>-2.8343313373253493E-2</v>
      </c>
    </row>
    <row r="583" spans="1:8" x14ac:dyDescent="0.2">
      <c r="A583" s="41"/>
      <c r="B583" s="12" t="s">
        <v>554</v>
      </c>
      <c r="C583" s="13">
        <v>13</v>
      </c>
      <c r="D583" s="13">
        <v>0</v>
      </c>
      <c r="E583" s="14">
        <f t="shared" si="63"/>
        <v>5.189620758483034E-3</v>
      </c>
      <c r="F583" s="14" t="str">
        <f t="shared" si="64"/>
        <v/>
      </c>
      <c r="G583" s="14">
        <f t="shared" ref="G583:G609" si="66">+IF(AND(C583=0,D583=0)," ",IF(C583=0,1,IF(D583=0,-1,(D583-C583)/C583)))</f>
        <v>-1</v>
      </c>
      <c r="H583" s="14">
        <f t="shared" si="65"/>
        <v>-5.189620758483034E-3</v>
      </c>
    </row>
    <row r="584" spans="1:8" x14ac:dyDescent="0.2">
      <c r="A584" s="41"/>
      <c r="B584" s="12" t="s">
        <v>555</v>
      </c>
      <c r="C584" s="13">
        <v>11</v>
      </c>
      <c r="D584" s="13">
        <v>20</v>
      </c>
      <c r="E584" s="14">
        <f t="shared" si="63"/>
        <v>4.3912175648702593E-3</v>
      </c>
      <c r="F584" s="14">
        <f t="shared" si="64"/>
        <v>8.2169268693508633E-3</v>
      </c>
      <c r="G584" s="14">
        <f t="shared" si="66"/>
        <v>0.81818181818181823</v>
      </c>
      <c r="H584" s="14">
        <f t="shared" si="65"/>
        <v>3.592814371257485E-3</v>
      </c>
    </row>
    <row r="585" spans="1:8" ht="25.5" x14ac:dyDescent="0.2">
      <c r="A585" s="41"/>
      <c r="B585" s="12" t="s">
        <v>556</v>
      </c>
      <c r="C585" s="13">
        <v>135</v>
      </c>
      <c r="D585" s="13">
        <v>48</v>
      </c>
      <c r="E585" s="14">
        <f t="shared" si="63"/>
        <v>5.3892215568862277E-2</v>
      </c>
      <c r="F585" s="14">
        <f t="shared" si="64"/>
        <v>1.972062448644207E-2</v>
      </c>
      <c r="G585" s="14">
        <f t="shared" si="66"/>
        <v>-0.64444444444444449</v>
      </c>
      <c r="H585" s="14">
        <f t="shared" si="65"/>
        <v>-3.473053892215569E-2</v>
      </c>
    </row>
    <row r="586" spans="1:8" x14ac:dyDescent="0.2">
      <c r="A586" s="41"/>
      <c r="B586" s="12" t="s">
        <v>557</v>
      </c>
      <c r="C586" s="13">
        <v>419</v>
      </c>
      <c r="D586" s="13">
        <v>524</v>
      </c>
      <c r="E586" s="14">
        <f t="shared" si="63"/>
        <v>0.16726546906187625</v>
      </c>
      <c r="F586" s="14">
        <f t="shared" si="64"/>
        <v>0.2152834839769926</v>
      </c>
      <c r="G586" s="14">
        <f t="shared" si="66"/>
        <v>0.25059665871121717</v>
      </c>
      <c r="H586" s="14">
        <f t="shared" si="65"/>
        <v>4.1916167664670656E-2</v>
      </c>
    </row>
    <row r="587" spans="1:8" x14ac:dyDescent="0.2">
      <c r="A587" s="41"/>
      <c r="B587" s="12" t="s">
        <v>558</v>
      </c>
      <c r="C587" s="13">
        <v>2</v>
      </c>
      <c r="D587" s="13">
        <v>2</v>
      </c>
      <c r="E587" s="14">
        <f t="shared" si="63"/>
        <v>7.9840319361277441E-4</v>
      </c>
      <c r="F587" s="14">
        <f t="shared" si="64"/>
        <v>8.2169268693508624E-4</v>
      </c>
      <c r="G587" s="14">
        <f t="shared" si="66"/>
        <v>0</v>
      </c>
      <c r="H587" s="14">
        <f t="shared" si="65"/>
        <v>0</v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2</v>
      </c>
      <c r="D589" s="13">
        <v>0</v>
      </c>
      <c r="E589" s="14">
        <f t="shared" si="63"/>
        <v>7.9840319361277441E-4</v>
      </c>
      <c r="F589" s="14" t="str">
        <f t="shared" si="64"/>
        <v/>
      </c>
      <c r="G589" s="14">
        <f t="shared" si="66"/>
        <v>-1</v>
      </c>
      <c r="H589" s="14">
        <f t="shared" si="65"/>
        <v>-7.9840319361277441E-4</v>
      </c>
    </row>
    <row r="590" spans="1:8" x14ac:dyDescent="0.2">
      <c r="A590" s="41"/>
      <c r="B590" s="12" t="s">
        <v>561</v>
      </c>
      <c r="C590" s="13">
        <v>0</v>
      </c>
      <c r="D590" s="13">
        <v>2</v>
      </c>
      <c r="E590" s="14" t="str">
        <f t="shared" si="63"/>
        <v/>
      </c>
      <c r="F590" s="14">
        <f t="shared" si="64"/>
        <v>8.2169268693508624E-4</v>
      </c>
      <c r="G590" s="14">
        <f t="shared" si="66"/>
        <v>1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53</v>
      </c>
      <c r="D591" s="13">
        <v>2</v>
      </c>
      <c r="E591" s="14">
        <f t="shared" si="63"/>
        <v>2.1157684630738523E-2</v>
      </c>
      <c r="F591" s="14">
        <f t="shared" si="64"/>
        <v>8.2169268693508624E-4</v>
      </c>
      <c r="G591" s="14">
        <f t="shared" si="66"/>
        <v>-0.96226415094339623</v>
      </c>
      <c r="H591" s="14">
        <f t="shared" si="65"/>
        <v>-2.0359281437125749E-2</v>
      </c>
    </row>
    <row r="592" spans="1:8" ht="25.5" x14ac:dyDescent="0.2">
      <c r="A592" s="41"/>
      <c r="B592" s="12" t="s">
        <v>563</v>
      </c>
      <c r="C592" s="13">
        <v>0</v>
      </c>
      <c r="D592" s="13">
        <v>1</v>
      </c>
      <c r="E592" s="14" t="str">
        <f t="shared" si="63"/>
        <v/>
      </c>
      <c r="F592" s="14">
        <f t="shared" si="64"/>
        <v>4.1084634346754312E-4</v>
      </c>
      <c r="G592" s="14">
        <f t="shared" si="66"/>
        <v>1</v>
      </c>
      <c r="H592" s="14" t="str">
        <f t="shared" si="65"/>
        <v/>
      </c>
    </row>
    <row r="593" spans="1:8" x14ac:dyDescent="0.2">
      <c r="A593" s="41"/>
      <c r="B593" s="12" t="s">
        <v>564</v>
      </c>
      <c r="C593" s="13">
        <v>15</v>
      </c>
      <c r="D593" s="13">
        <v>18</v>
      </c>
      <c r="E593" s="14">
        <f t="shared" si="63"/>
        <v>5.9880239520958087E-3</v>
      </c>
      <c r="F593" s="14">
        <f t="shared" si="64"/>
        <v>7.3952341824157766E-3</v>
      </c>
      <c r="G593" s="14">
        <f t="shared" si="66"/>
        <v>0.2</v>
      </c>
      <c r="H593" s="14">
        <f t="shared" si="65"/>
        <v>1.1976047904191619E-3</v>
      </c>
    </row>
    <row r="594" spans="1:8" x14ac:dyDescent="0.2">
      <c r="A594" s="41"/>
      <c r="B594" s="12" t="s">
        <v>565</v>
      </c>
      <c r="C594" s="13">
        <v>0</v>
      </c>
      <c r="D594" s="13">
        <v>1</v>
      </c>
      <c r="E594" s="14" t="str">
        <f t="shared" si="63"/>
        <v/>
      </c>
      <c r="F594" s="14">
        <f t="shared" si="64"/>
        <v>4.1084634346754312E-4</v>
      </c>
      <c r="G594" s="14">
        <f t="shared" si="66"/>
        <v>1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15</v>
      </c>
      <c r="D596" s="13">
        <v>0</v>
      </c>
      <c r="E596" s="14">
        <f t="shared" si="63"/>
        <v>5.9880239520958087E-3</v>
      </c>
      <c r="F596" s="14" t="str">
        <f t="shared" si="64"/>
        <v/>
      </c>
      <c r="G596" s="14">
        <f t="shared" si="66"/>
        <v>-1</v>
      </c>
      <c r="H596" s="14">
        <f t="shared" si="65"/>
        <v>-5.9880239520958087E-3</v>
      </c>
    </row>
    <row r="597" spans="1:8" ht="25.5" x14ac:dyDescent="0.2">
      <c r="A597" s="41"/>
      <c r="B597" s="12" t="s">
        <v>568</v>
      </c>
      <c r="C597" s="13">
        <v>414</v>
      </c>
      <c r="D597" s="13">
        <v>565</v>
      </c>
      <c r="E597" s="14">
        <f t="shared" si="63"/>
        <v>0.16526946107784432</v>
      </c>
      <c r="F597" s="14">
        <f t="shared" si="64"/>
        <v>0.23212818405916189</v>
      </c>
      <c r="G597" s="14">
        <f t="shared" si="66"/>
        <v>0.36473429951690822</v>
      </c>
      <c r="H597" s="14">
        <f t="shared" si="65"/>
        <v>6.0279441117764475E-2</v>
      </c>
    </row>
    <row r="598" spans="1:8" x14ac:dyDescent="0.2">
      <c r="A598" s="41"/>
      <c r="B598" s="12" t="s">
        <v>569</v>
      </c>
      <c r="C598" s="13">
        <v>30</v>
      </c>
      <c r="D598" s="13">
        <v>24</v>
      </c>
      <c r="E598" s="14">
        <f t="shared" si="63"/>
        <v>1.1976047904191617E-2</v>
      </c>
      <c r="F598" s="14">
        <f t="shared" si="64"/>
        <v>9.8603122432210349E-3</v>
      </c>
      <c r="G598" s="14">
        <f t="shared" si="66"/>
        <v>-0.2</v>
      </c>
      <c r="H598" s="14">
        <f t="shared" si="65"/>
        <v>-2.3952095808383238E-3</v>
      </c>
    </row>
    <row r="599" spans="1:8" x14ac:dyDescent="0.2">
      <c r="A599" s="41"/>
      <c r="B599" s="12" t="s">
        <v>570</v>
      </c>
      <c r="C599" s="13">
        <v>20</v>
      </c>
      <c r="D599" s="13">
        <v>9</v>
      </c>
      <c r="E599" s="14">
        <f t="shared" si="63"/>
        <v>7.9840319361277438E-3</v>
      </c>
      <c r="F599" s="14">
        <f t="shared" si="64"/>
        <v>3.6976170912078883E-3</v>
      </c>
      <c r="G599" s="14">
        <f t="shared" si="66"/>
        <v>-0.55000000000000004</v>
      </c>
      <c r="H599" s="14">
        <f t="shared" si="65"/>
        <v>-4.3912175648702593E-3</v>
      </c>
    </row>
    <row r="600" spans="1:8" x14ac:dyDescent="0.2">
      <c r="A600" s="41"/>
      <c r="B600" s="12" t="s">
        <v>571</v>
      </c>
      <c r="C600" s="13">
        <v>929</v>
      </c>
      <c r="D600" s="13">
        <v>916</v>
      </c>
      <c r="E600" s="14">
        <f t="shared" si="63"/>
        <v>0.37085828343313371</v>
      </c>
      <c r="F600" s="14">
        <f t="shared" si="64"/>
        <v>0.37633525061626949</v>
      </c>
      <c r="G600" s="14">
        <f t="shared" si="66"/>
        <v>-1.3993541442411194E-2</v>
      </c>
      <c r="H600" s="14">
        <f t="shared" si="65"/>
        <v>-5.1896207584830331E-3</v>
      </c>
    </row>
    <row r="601" spans="1:8" x14ac:dyDescent="0.2">
      <c r="A601" s="41"/>
      <c r="B601" s="12" t="s">
        <v>572</v>
      </c>
      <c r="C601" s="13">
        <v>195</v>
      </c>
      <c r="D601" s="13">
        <v>139</v>
      </c>
      <c r="E601" s="14">
        <f t="shared" si="63"/>
        <v>7.7844311377245512E-2</v>
      </c>
      <c r="F601" s="14">
        <f t="shared" si="64"/>
        <v>5.7107641741988499E-2</v>
      </c>
      <c r="G601" s="14">
        <f t="shared" si="66"/>
        <v>-0.28717948717948716</v>
      </c>
      <c r="H601" s="14">
        <f t="shared" si="65"/>
        <v>-2.2355289421157686E-2</v>
      </c>
    </row>
    <row r="602" spans="1:8" x14ac:dyDescent="0.2">
      <c r="A602" s="41"/>
      <c r="B602" s="12" t="s">
        <v>573</v>
      </c>
      <c r="C602" s="13">
        <v>16</v>
      </c>
      <c r="D602" s="13">
        <v>49</v>
      </c>
      <c r="E602" s="14">
        <f t="shared" si="63"/>
        <v>6.3872255489021952E-3</v>
      </c>
      <c r="F602" s="14">
        <f t="shared" si="64"/>
        <v>2.0131470829909615E-2</v>
      </c>
      <c r="G602" s="14">
        <f t="shared" si="66"/>
        <v>2.0625</v>
      </c>
      <c r="H602" s="14">
        <f t="shared" si="65"/>
        <v>1.3173652694610778E-2</v>
      </c>
    </row>
    <row r="603" spans="1:8" x14ac:dyDescent="0.2">
      <c r="A603" s="41"/>
      <c r="B603" s="12" t="s">
        <v>574</v>
      </c>
      <c r="C603" s="13">
        <v>3</v>
      </c>
      <c r="D603" s="13">
        <v>2</v>
      </c>
      <c r="E603" s="14">
        <f t="shared" si="63"/>
        <v>1.1976047904191617E-3</v>
      </c>
      <c r="F603" s="14">
        <f t="shared" si="64"/>
        <v>8.2169268693508624E-4</v>
      </c>
      <c r="G603" s="14">
        <f t="shared" si="66"/>
        <v>-0.33333333333333331</v>
      </c>
      <c r="H603" s="14">
        <f t="shared" si="65"/>
        <v>-3.992015968063872E-4</v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48</v>
      </c>
      <c r="D605" s="13">
        <v>52</v>
      </c>
      <c r="E605" s="14">
        <f t="shared" si="63"/>
        <v>1.9161676646706587E-2</v>
      </c>
      <c r="F605" s="14">
        <f t="shared" si="64"/>
        <v>2.1364009860312245E-2</v>
      </c>
      <c r="G605" s="14">
        <f t="shared" si="66"/>
        <v>8.3333333333333329E-2</v>
      </c>
      <c r="H605" s="14">
        <f t="shared" si="65"/>
        <v>1.5968063872255488E-3</v>
      </c>
    </row>
    <row r="606" spans="1:8" x14ac:dyDescent="0.2">
      <c r="A606" s="41"/>
      <c r="B606" s="12" t="s">
        <v>577</v>
      </c>
      <c r="C606" s="13">
        <v>0</v>
      </c>
      <c r="D606" s="13">
        <v>1</v>
      </c>
      <c r="E606" s="14" t="str">
        <f t="shared" si="63"/>
        <v/>
      </c>
      <c r="F606" s="14">
        <f t="shared" si="64"/>
        <v>4.1084634346754312E-4</v>
      </c>
      <c r="G606" s="14">
        <f t="shared" si="66"/>
        <v>1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151</v>
      </c>
      <c r="D608" s="13">
        <v>16</v>
      </c>
      <c r="E608" s="14">
        <f t="shared" si="63"/>
        <v>6.0279441117764468E-2</v>
      </c>
      <c r="F608" s="14">
        <f t="shared" si="64"/>
        <v>6.5735414954806899E-3</v>
      </c>
      <c r="G608" s="14">
        <f t="shared" si="66"/>
        <v>-0.89403973509933776</v>
      </c>
      <c r="H608" s="14">
        <f t="shared" si="65"/>
        <v>-5.389221556886227E-2</v>
      </c>
    </row>
    <row r="609" spans="1:8" ht="25.5" x14ac:dyDescent="0.2">
      <c r="A609" s="41"/>
      <c r="B609" s="12" t="s">
        <v>580</v>
      </c>
      <c r="C609" s="13">
        <v>34</v>
      </c>
      <c r="D609" s="13">
        <v>43</v>
      </c>
      <c r="E609" s="14">
        <f t="shared" si="63"/>
        <v>1.3572854291417165E-2</v>
      </c>
      <c r="F609" s="14">
        <f t="shared" si="64"/>
        <v>1.7666392769104356E-2</v>
      </c>
      <c r="G609" s="14">
        <f t="shared" si="66"/>
        <v>0.26470588235294118</v>
      </c>
      <c r="H609" s="14">
        <f t="shared" si="65"/>
        <v>3.592814371257485E-3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583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584</v>
      </c>
      <c r="C8" s="10">
        <f>+C19+C75+C173+C349+C582</f>
        <v>19569</v>
      </c>
      <c r="D8" s="11">
        <f>+D19+D75+D173+D349+D582</f>
        <v>27493</v>
      </c>
      <c r="E8" s="8">
        <f>SUM(E9:E13)</f>
        <v>1</v>
      </c>
      <c r="F8" s="8">
        <f>SUM(F9:F13)</f>
        <v>0.99999999999999989</v>
      </c>
      <c r="G8" s="8">
        <f t="shared" ref="G8:G13" si="0">+IF(AND(C8=0,D8=0),"",IF(C8=0,1,IF(D8=0,-1,(D8-C8)/C8)))</f>
        <v>0.40492615872042514</v>
      </c>
      <c r="H8" s="9">
        <f t="shared" ref="H8:H13" si="1">+IF(OR(AND(E8=""),(G8="")),"",E8*G8)</f>
        <v>0.40492615872042514</v>
      </c>
    </row>
    <row r="9" spans="1:8" x14ac:dyDescent="0.2">
      <c r="A9" s="41"/>
      <c r="B9" s="12" t="s">
        <v>8</v>
      </c>
      <c r="C9" s="13">
        <f>+C19</f>
        <v>227</v>
      </c>
      <c r="D9" s="13">
        <f>+D19</f>
        <v>224</v>
      </c>
      <c r="E9" s="14">
        <f t="shared" ref="E9:F13" si="2">+C9/C$8</f>
        <v>1.1599979559507385E-2</v>
      </c>
      <c r="F9" s="14">
        <f t="shared" si="2"/>
        <v>8.1475284617902738E-3</v>
      </c>
      <c r="G9" s="14">
        <f t="shared" si="0"/>
        <v>-1.3215859030837005E-2</v>
      </c>
      <c r="H9" s="14">
        <f t="shared" si="1"/>
        <v>-1.5330369461904033E-4</v>
      </c>
    </row>
    <row r="10" spans="1:8" ht="25.5" x14ac:dyDescent="0.2">
      <c r="A10" s="41"/>
      <c r="B10" s="12" t="s">
        <v>9</v>
      </c>
      <c r="C10" s="13">
        <f>+C75</f>
        <v>1378</v>
      </c>
      <c r="D10" s="13">
        <f>+D75</f>
        <v>3611</v>
      </c>
      <c r="E10" s="14">
        <f t="shared" si="2"/>
        <v>7.0417497061679185E-2</v>
      </c>
      <c r="F10" s="14">
        <f t="shared" si="2"/>
        <v>0.13134252355144946</v>
      </c>
      <c r="G10" s="14">
        <f t="shared" si="0"/>
        <v>1.6204644412191582</v>
      </c>
      <c r="H10" s="14">
        <f t="shared" si="1"/>
        <v>0.11410905002810567</v>
      </c>
    </row>
    <row r="11" spans="1:8" ht="25.5" x14ac:dyDescent="0.2">
      <c r="A11" s="41"/>
      <c r="B11" s="12" t="s">
        <v>10</v>
      </c>
      <c r="C11" s="13">
        <f>+C173</f>
        <v>1843</v>
      </c>
      <c r="D11" s="13">
        <f>+D173</f>
        <v>3088</v>
      </c>
      <c r="E11" s="14">
        <f t="shared" si="2"/>
        <v>9.4179569727630433E-2</v>
      </c>
      <c r="F11" s="14">
        <f t="shared" si="2"/>
        <v>0.11231949950896591</v>
      </c>
      <c r="G11" s="14">
        <f t="shared" si="0"/>
        <v>0.67552902875746068</v>
      </c>
      <c r="H11" s="14">
        <f t="shared" si="1"/>
        <v>6.362103326690173E-2</v>
      </c>
    </row>
    <row r="12" spans="1:8" ht="25.5" x14ac:dyDescent="0.2">
      <c r="A12" s="41"/>
      <c r="B12" s="12" t="s">
        <v>11</v>
      </c>
      <c r="C12" s="13">
        <f>+C349</f>
        <v>11094</v>
      </c>
      <c r="D12" s="13">
        <f>+D349</f>
        <v>16623</v>
      </c>
      <c r="E12" s="14">
        <f t="shared" si="2"/>
        <v>0.56691706270121112</v>
      </c>
      <c r="F12" s="14">
        <f t="shared" si="2"/>
        <v>0.60462663223365942</v>
      </c>
      <c r="G12" s="14">
        <f t="shared" si="0"/>
        <v>0.4983775013520822</v>
      </c>
      <c r="H12" s="14">
        <f t="shared" si="1"/>
        <v>0.28253870918289131</v>
      </c>
    </row>
    <row r="13" spans="1:8" ht="25.5" x14ac:dyDescent="0.2">
      <c r="A13" s="41"/>
      <c r="B13" s="12" t="s">
        <v>12</v>
      </c>
      <c r="C13" s="13">
        <f>+C582</f>
        <v>5027</v>
      </c>
      <c r="D13" s="13">
        <f>+D582</f>
        <v>3947</v>
      </c>
      <c r="E13" s="14">
        <f t="shared" si="2"/>
        <v>0.25688589094997188</v>
      </c>
      <c r="F13" s="14">
        <f t="shared" si="2"/>
        <v>0.14356381624413486</v>
      </c>
      <c r="G13" s="14">
        <f t="shared" si="0"/>
        <v>-0.21483986473045555</v>
      </c>
      <c r="H13" s="14">
        <f t="shared" si="1"/>
        <v>-5.5189330062854515E-2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227</v>
      </c>
      <c r="D19" s="17">
        <f>SUM(D20:D69)</f>
        <v>224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-1.3215859030837005E-2</v>
      </c>
      <c r="H19" s="18">
        <f t="shared" ref="H19:H50" si="5">+IF(OR(AND(E19=""),(G19="")),"",E19*G19)</f>
        <v>-1.3215859030837005E-2</v>
      </c>
    </row>
    <row r="20" spans="1:8" x14ac:dyDescent="0.2">
      <c r="A20" s="41"/>
      <c r="B20" s="12" t="s">
        <v>16</v>
      </c>
      <c r="C20" s="13">
        <v>2</v>
      </c>
      <c r="D20" s="13">
        <v>0</v>
      </c>
      <c r="E20" s="14">
        <f t="shared" si="3"/>
        <v>8.8105726872246704E-3</v>
      </c>
      <c r="F20" s="14" t="str">
        <f t="shared" si="4"/>
        <v/>
      </c>
      <c r="G20" s="14">
        <f t="shared" ref="G20:G51" si="6">+IF(AND(C20=0,D20=0)," ",IF(C20=0,1,IF(D20=0,-1,(D20-C20)/C20)))</f>
        <v>-1</v>
      </c>
      <c r="H20" s="14">
        <f t="shared" si="5"/>
        <v>-8.8105726872246704E-3</v>
      </c>
    </row>
    <row r="21" spans="1:8" x14ac:dyDescent="0.2">
      <c r="A21" s="41"/>
      <c r="B21" s="12" t="s">
        <v>17</v>
      </c>
      <c r="C21" s="13">
        <v>0</v>
      </c>
      <c r="D21" s="13">
        <v>14</v>
      </c>
      <c r="E21" s="14" t="str">
        <f t="shared" si="3"/>
        <v/>
      </c>
      <c r="F21" s="14">
        <f t="shared" si="4"/>
        <v>6.25E-2</v>
      </c>
      <c r="G21" s="14">
        <f t="shared" si="6"/>
        <v>1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1</v>
      </c>
      <c r="E22" s="14" t="str">
        <f t="shared" si="3"/>
        <v/>
      </c>
      <c r="F22" s="14">
        <f t="shared" si="4"/>
        <v>4.464285714285714E-3</v>
      </c>
      <c r="G22" s="14">
        <f t="shared" si="6"/>
        <v>1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2</v>
      </c>
      <c r="E24" s="14" t="str">
        <f t="shared" si="3"/>
        <v/>
      </c>
      <c r="F24" s="14">
        <f t="shared" si="4"/>
        <v>8.9285714285714281E-3</v>
      </c>
      <c r="G24" s="14">
        <f t="shared" si="6"/>
        <v>1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1</v>
      </c>
      <c r="D25" s="13">
        <v>0</v>
      </c>
      <c r="E25" s="14">
        <f t="shared" si="3"/>
        <v>4.4052863436123352E-3</v>
      </c>
      <c r="F25" s="14" t="str">
        <f t="shared" si="4"/>
        <v/>
      </c>
      <c r="G25" s="14">
        <f t="shared" si="6"/>
        <v>-1</v>
      </c>
      <c r="H25" s="14">
        <f t="shared" si="5"/>
        <v>-4.4052863436123352E-3</v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5</v>
      </c>
      <c r="D27" s="13">
        <v>11</v>
      </c>
      <c r="E27" s="14">
        <f t="shared" si="3"/>
        <v>2.2026431718061675E-2</v>
      </c>
      <c r="F27" s="14">
        <f t="shared" si="4"/>
        <v>4.9107142857142856E-2</v>
      </c>
      <c r="G27" s="14">
        <f t="shared" si="6"/>
        <v>1.2</v>
      </c>
      <c r="H27" s="14">
        <f t="shared" si="5"/>
        <v>2.643171806167401E-2</v>
      </c>
    </row>
    <row r="28" spans="1:8" x14ac:dyDescent="0.2">
      <c r="A28" s="41"/>
      <c r="B28" s="12" t="s">
        <v>24</v>
      </c>
      <c r="C28" s="13">
        <v>1</v>
      </c>
      <c r="D28" s="13">
        <v>2</v>
      </c>
      <c r="E28" s="14">
        <f t="shared" si="3"/>
        <v>4.4052863436123352E-3</v>
      </c>
      <c r="F28" s="14">
        <f t="shared" si="4"/>
        <v>8.9285714285714281E-3</v>
      </c>
      <c r="G28" s="14">
        <f t="shared" si="6"/>
        <v>1</v>
      </c>
      <c r="H28" s="14">
        <f t="shared" si="5"/>
        <v>4.4052863436123352E-3</v>
      </c>
    </row>
    <row r="29" spans="1:8" x14ac:dyDescent="0.2">
      <c r="A29" s="41"/>
      <c r="B29" s="12" t="s">
        <v>25</v>
      </c>
      <c r="C29" s="13">
        <v>5</v>
      </c>
      <c r="D29" s="13">
        <v>9</v>
      </c>
      <c r="E29" s="14">
        <f t="shared" si="3"/>
        <v>2.2026431718061675E-2</v>
      </c>
      <c r="F29" s="14">
        <f t="shared" si="4"/>
        <v>4.0178571428571432E-2</v>
      </c>
      <c r="G29" s="14">
        <f t="shared" si="6"/>
        <v>0.8</v>
      </c>
      <c r="H29" s="14">
        <f t="shared" si="5"/>
        <v>1.7621145374449341E-2</v>
      </c>
    </row>
    <row r="30" spans="1:8" x14ac:dyDescent="0.2">
      <c r="A30" s="41"/>
      <c r="B30" s="12" t="s">
        <v>26</v>
      </c>
      <c r="C30" s="13">
        <v>103</v>
      </c>
      <c r="D30" s="13">
        <v>43</v>
      </c>
      <c r="E30" s="14">
        <f t="shared" si="3"/>
        <v>0.45374449339207046</v>
      </c>
      <c r="F30" s="14">
        <f t="shared" si="4"/>
        <v>0.19196428571428573</v>
      </c>
      <c r="G30" s="14">
        <f t="shared" si="6"/>
        <v>-0.58252427184466016</v>
      </c>
      <c r="H30" s="14">
        <f t="shared" si="5"/>
        <v>-0.26431718061674003</v>
      </c>
    </row>
    <row r="31" spans="1:8" ht="25.5" x14ac:dyDescent="0.2">
      <c r="A31" s="41"/>
      <c r="B31" s="12" t="s">
        <v>27</v>
      </c>
      <c r="C31" s="13">
        <v>1</v>
      </c>
      <c r="D31" s="13">
        <v>1</v>
      </c>
      <c r="E31" s="14">
        <f t="shared" si="3"/>
        <v>4.4052863436123352E-3</v>
      </c>
      <c r="F31" s="14">
        <f t="shared" si="4"/>
        <v>4.464285714285714E-3</v>
      </c>
      <c r="G31" s="14">
        <f t="shared" si="6"/>
        <v>0</v>
      </c>
      <c r="H31" s="14">
        <f t="shared" si="5"/>
        <v>0</v>
      </c>
    </row>
    <row r="32" spans="1:8" x14ac:dyDescent="0.2">
      <c r="A32" s="41"/>
      <c r="B32" s="12" t="s">
        <v>28</v>
      </c>
      <c r="C32" s="13">
        <v>1</v>
      </c>
      <c r="D32" s="13">
        <v>1</v>
      </c>
      <c r="E32" s="14">
        <f t="shared" si="3"/>
        <v>4.4052863436123352E-3</v>
      </c>
      <c r="F32" s="14">
        <f t="shared" si="4"/>
        <v>4.464285714285714E-3</v>
      </c>
      <c r="G32" s="14">
        <f t="shared" si="6"/>
        <v>0</v>
      </c>
      <c r="H32" s="14">
        <f t="shared" si="5"/>
        <v>0</v>
      </c>
    </row>
    <row r="33" spans="1:8" x14ac:dyDescent="0.2">
      <c r="A33" s="41"/>
      <c r="B33" s="12" t="s">
        <v>29</v>
      </c>
      <c r="C33" s="13">
        <v>1</v>
      </c>
      <c r="D33" s="13">
        <v>0</v>
      </c>
      <c r="E33" s="14">
        <f t="shared" si="3"/>
        <v>4.4052863436123352E-3</v>
      </c>
      <c r="F33" s="14" t="str">
        <f t="shared" si="4"/>
        <v/>
      </c>
      <c r="G33" s="14">
        <f t="shared" si="6"/>
        <v>-1</v>
      </c>
      <c r="H33" s="14">
        <f t="shared" si="5"/>
        <v>-4.4052863436123352E-3</v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1</v>
      </c>
      <c r="D35" s="13">
        <v>1</v>
      </c>
      <c r="E35" s="14">
        <f t="shared" si="3"/>
        <v>4.4052863436123352E-3</v>
      </c>
      <c r="F35" s="14">
        <f t="shared" si="4"/>
        <v>4.464285714285714E-3</v>
      </c>
      <c r="G35" s="14">
        <f t="shared" si="6"/>
        <v>0</v>
      </c>
      <c r="H35" s="14">
        <f t="shared" si="5"/>
        <v>0</v>
      </c>
    </row>
    <row r="36" spans="1:8" x14ac:dyDescent="0.2">
      <c r="A36" s="41"/>
      <c r="B36" s="12" t="s">
        <v>32</v>
      </c>
      <c r="C36" s="13">
        <v>8</v>
      </c>
      <c r="D36" s="13">
        <v>23</v>
      </c>
      <c r="E36" s="14">
        <f t="shared" si="3"/>
        <v>3.5242290748898682E-2</v>
      </c>
      <c r="F36" s="14">
        <f t="shared" si="4"/>
        <v>0.10267857142857142</v>
      </c>
      <c r="G36" s="14">
        <f t="shared" si="6"/>
        <v>1.875</v>
      </c>
      <c r="H36" s="14">
        <f t="shared" si="5"/>
        <v>6.6079295154185022E-2</v>
      </c>
    </row>
    <row r="37" spans="1:8" ht="25.5" x14ac:dyDescent="0.2">
      <c r="A37" s="41"/>
      <c r="B37" s="12" t="s">
        <v>33</v>
      </c>
      <c r="C37" s="13">
        <v>0</v>
      </c>
      <c r="D37" s="13">
        <v>1</v>
      </c>
      <c r="E37" s="14" t="str">
        <f t="shared" si="3"/>
        <v/>
      </c>
      <c r="F37" s="14">
        <f t="shared" si="4"/>
        <v>4.464285714285714E-3</v>
      </c>
      <c r="G37" s="14">
        <f t="shared" si="6"/>
        <v>1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5</v>
      </c>
      <c r="E38" s="14" t="str">
        <f t="shared" si="3"/>
        <v/>
      </c>
      <c r="F38" s="14">
        <f t="shared" si="4"/>
        <v>2.2321428571428572E-2</v>
      </c>
      <c r="G38" s="14">
        <f t="shared" si="6"/>
        <v>1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0</v>
      </c>
      <c r="D39" s="13">
        <v>2</v>
      </c>
      <c r="E39" s="14" t="str">
        <f t="shared" si="3"/>
        <v/>
      </c>
      <c r="F39" s="14">
        <f t="shared" si="4"/>
        <v>8.9285714285714281E-3</v>
      </c>
      <c r="G39" s="14">
        <f t="shared" si="6"/>
        <v>1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1</v>
      </c>
      <c r="E40" s="14" t="str">
        <f t="shared" si="3"/>
        <v/>
      </c>
      <c r="F40" s="14">
        <f t="shared" si="4"/>
        <v>4.464285714285714E-3</v>
      </c>
      <c r="G40" s="14">
        <f t="shared" si="6"/>
        <v>1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1</v>
      </c>
      <c r="E43" s="14" t="str">
        <f t="shared" si="3"/>
        <v/>
      </c>
      <c r="F43" s="14">
        <f t="shared" si="4"/>
        <v>4.464285714285714E-3</v>
      </c>
      <c r="G43" s="14">
        <f t="shared" si="6"/>
        <v>1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1</v>
      </c>
      <c r="D44" s="13">
        <v>3</v>
      </c>
      <c r="E44" s="14">
        <f t="shared" si="3"/>
        <v>4.4052863436123352E-3</v>
      </c>
      <c r="F44" s="14">
        <f t="shared" si="4"/>
        <v>1.3392857142857142E-2</v>
      </c>
      <c r="G44" s="14">
        <f t="shared" si="6"/>
        <v>2</v>
      </c>
      <c r="H44" s="14">
        <f t="shared" si="5"/>
        <v>8.8105726872246704E-3</v>
      </c>
    </row>
    <row r="45" spans="1:8" ht="25.5" x14ac:dyDescent="0.2">
      <c r="A45" s="41"/>
      <c r="B45" s="12" t="s">
        <v>41</v>
      </c>
      <c r="C45" s="13">
        <v>2</v>
      </c>
      <c r="D45" s="13">
        <v>0</v>
      </c>
      <c r="E45" s="14">
        <f t="shared" si="3"/>
        <v>8.8105726872246704E-3</v>
      </c>
      <c r="F45" s="14" t="str">
        <f t="shared" si="4"/>
        <v/>
      </c>
      <c r="G45" s="14">
        <f t="shared" si="6"/>
        <v>-1</v>
      </c>
      <c r="H45" s="14">
        <f t="shared" si="5"/>
        <v>-8.8105726872246704E-3</v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1</v>
      </c>
      <c r="D47" s="13">
        <v>2</v>
      </c>
      <c r="E47" s="14">
        <f t="shared" si="3"/>
        <v>4.4052863436123352E-3</v>
      </c>
      <c r="F47" s="14">
        <f t="shared" si="4"/>
        <v>8.9285714285714281E-3</v>
      </c>
      <c r="G47" s="14">
        <f t="shared" si="6"/>
        <v>1</v>
      </c>
      <c r="H47" s="14">
        <f t="shared" si="5"/>
        <v>4.4052863436123352E-3</v>
      </c>
    </row>
    <row r="48" spans="1:8" ht="25.5" x14ac:dyDescent="0.2">
      <c r="A48" s="41"/>
      <c r="B48" s="12" t="s">
        <v>44</v>
      </c>
      <c r="C48" s="13">
        <v>1</v>
      </c>
      <c r="D48" s="13">
        <v>2</v>
      </c>
      <c r="E48" s="14">
        <f t="shared" si="3"/>
        <v>4.4052863436123352E-3</v>
      </c>
      <c r="F48" s="14">
        <f t="shared" si="4"/>
        <v>8.9285714285714281E-3</v>
      </c>
      <c r="G48" s="14">
        <f t="shared" si="6"/>
        <v>1</v>
      </c>
      <c r="H48" s="14">
        <f t="shared" si="5"/>
        <v>4.4052863436123352E-3</v>
      </c>
    </row>
    <row r="49" spans="1:8" ht="25.5" x14ac:dyDescent="0.2">
      <c r="A49" s="41"/>
      <c r="B49" s="12" t="s">
        <v>45</v>
      </c>
      <c r="C49" s="13">
        <v>0</v>
      </c>
      <c r="D49" s="13">
        <v>4</v>
      </c>
      <c r="E49" s="14" t="str">
        <f t="shared" si="3"/>
        <v/>
      </c>
      <c r="F49" s="14">
        <f t="shared" si="4"/>
        <v>1.7857142857142856E-2</v>
      </c>
      <c r="G49" s="14">
        <f t="shared" si="6"/>
        <v>1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34</v>
      </c>
      <c r="D50" s="13">
        <v>18</v>
      </c>
      <c r="E50" s="14">
        <f t="shared" si="3"/>
        <v>0.14977973568281938</v>
      </c>
      <c r="F50" s="14">
        <f t="shared" si="4"/>
        <v>8.0357142857142863E-2</v>
      </c>
      <c r="G50" s="14">
        <f t="shared" si="6"/>
        <v>-0.47058823529411764</v>
      </c>
      <c r="H50" s="14">
        <f t="shared" si="5"/>
        <v>-7.0484581497797349E-2</v>
      </c>
    </row>
    <row r="51" spans="1:8" x14ac:dyDescent="0.2">
      <c r="A51" s="41"/>
      <c r="B51" s="12" t="s">
        <v>47</v>
      </c>
      <c r="C51" s="13">
        <v>1</v>
      </c>
      <c r="D51" s="13">
        <v>1</v>
      </c>
      <c r="E51" s="14">
        <f t="shared" ref="E51:E69" si="7">+IF(C51=0,"",C51/C$19)</f>
        <v>4.4052863436123352E-3</v>
      </c>
      <c r="F51" s="14">
        <f t="shared" ref="F51:F69" si="8">+IF(D51=0,"",D51/D$19)</f>
        <v>4.464285714285714E-3</v>
      </c>
      <c r="G51" s="14">
        <f t="shared" si="6"/>
        <v>0</v>
      </c>
      <c r="H51" s="14">
        <f t="shared" ref="H51:H69" si="9">+IF(OR(AND(E51=""),(G51="")),"",E51*G51)</f>
        <v>0</v>
      </c>
    </row>
    <row r="52" spans="1:8" x14ac:dyDescent="0.2">
      <c r="A52" s="41"/>
      <c r="B52" s="12" t="s">
        <v>48</v>
      </c>
      <c r="C52" s="13">
        <v>1</v>
      </c>
      <c r="D52" s="13">
        <v>0</v>
      </c>
      <c r="E52" s="14">
        <f t="shared" si="7"/>
        <v>4.4052863436123352E-3</v>
      </c>
      <c r="F52" s="14" t="str">
        <f t="shared" si="8"/>
        <v/>
      </c>
      <c r="G52" s="14">
        <f t="shared" ref="G52:G69" si="10">+IF(AND(C52=0,D52=0)," ",IF(C52=0,1,IF(D52=0,-1,(D52-C52)/C52)))</f>
        <v>-1</v>
      </c>
      <c r="H52" s="14">
        <f t="shared" si="9"/>
        <v>-4.4052863436123352E-3</v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19</v>
      </c>
      <c r="D54" s="13">
        <v>0</v>
      </c>
      <c r="E54" s="14">
        <f t="shared" si="7"/>
        <v>8.3700440528634359E-2</v>
      </c>
      <c r="F54" s="14" t="str">
        <f t="shared" si="8"/>
        <v/>
      </c>
      <c r="G54" s="14">
        <f t="shared" si="10"/>
        <v>-1</v>
      </c>
      <c r="H54" s="14">
        <f t="shared" si="9"/>
        <v>-8.3700440528634359E-2</v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1</v>
      </c>
      <c r="E61" s="14" t="str">
        <f t="shared" si="7"/>
        <v/>
      </c>
      <c r="F61" s="14">
        <f t="shared" si="8"/>
        <v>4.464285714285714E-3</v>
      </c>
      <c r="G61" s="14">
        <f t="shared" si="10"/>
        <v>1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1</v>
      </c>
      <c r="D62" s="13">
        <v>6</v>
      </c>
      <c r="E62" s="14">
        <f t="shared" si="7"/>
        <v>4.4052863436123352E-3</v>
      </c>
      <c r="F62" s="14">
        <f t="shared" si="8"/>
        <v>2.6785714285714284E-2</v>
      </c>
      <c r="G62" s="14">
        <f t="shared" si="10"/>
        <v>5</v>
      </c>
      <c r="H62" s="14">
        <f t="shared" si="9"/>
        <v>2.2026431718061675E-2</v>
      </c>
    </row>
    <row r="63" spans="1:8" x14ac:dyDescent="0.2">
      <c r="A63" s="41"/>
      <c r="B63" s="12" t="s">
        <v>59</v>
      </c>
      <c r="C63" s="13">
        <v>0</v>
      </c>
      <c r="D63" s="13">
        <v>1</v>
      </c>
      <c r="E63" s="14" t="str">
        <f t="shared" si="7"/>
        <v/>
      </c>
      <c r="F63" s="14">
        <f t="shared" si="8"/>
        <v>4.464285714285714E-3</v>
      </c>
      <c r="G63" s="14">
        <f t="shared" si="10"/>
        <v>1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17</v>
      </c>
      <c r="D64" s="13">
        <v>45</v>
      </c>
      <c r="E64" s="14">
        <f t="shared" si="7"/>
        <v>7.4889867841409691E-2</v>
      </c>
      <c r="F64" s="14">
        <f t="shared" si="8"/>
        <v>0.20089285714285715</v>
      </c>
      <c r="G64" s="14">
        <f t="shared" si="10"/>
        <v>1.6470588235294117</v>
      </c>
      <c r="H64" s="14">
        <f t="shared" si="9"/>
        <v>0.12334801762114536</v>
      </c>
    </row>
    <row r="65" spans="1:8" x14ac:dyDescent="0.2">
      <c r="A65" s="41"/>
      <c r="B65" s="12" t="s">
        <v>61</v>
      </c>
      <c r="C65" s="13">
        <v>0</v>
      </c>
      <c r="D65" s="13">
        <v>3</v>
      </c>
      <c r="E65" s="14" t="str">
        <f t="shared" si="7"/>
        <v/>
      </c>
      <c r="F65" s="14">
        <f t="shared" si="8"/>
        <v>1.3392857142857142E-2</v>
      </c>
      <c r="G65" s="14">
        <f t="shared" si="10"/>
        <v>1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1</v>
      </c>
      <c r="D66" s="13">
        <v>1</v>
      </c>
      <c r="E66" s="14">
        <f t="shared" si="7"/>
        <v>4.4052863436123352E-3</v>
      </c>
      <c r="F66" s="14">
        <f t="shared" si="8"/>
        <v>4.464285714285714E-3</v>
      </c>
      <c r="G66" s="14">
        <f t="shared" si="10"/>
        <v>0</v>
      </c>
      <c r="H66" s="14">
        <f t="shared" si="9"/>
        <v>0</v>
      </c>
    </row>
    <row r="67" spans="1:8" x14ac:dyDescent="0.2">
      <c r="A67" s="41"/>
      <c r="B67" s="12" t="s">
        <v>63</v>
      </c>
      <c r="C67" s="13">
        <v>6</v>
      </c>
      <c r="D67" s="13">
        <v>2</v>
      </c>
      <c r="E67" s="14">
        <f t="shared" si="7"/>
        <v>2.643171806167401E-2</v>
      </c>
      <c r="F67" s="14">
        <f t="shared" si="8"/>
        <v>8.9285714285714281E-3</v>
      </c>
      <c r="G67" s="14">
        <f t="shared" si="10"/>
        <v>-0.66666666666666663</v>
      </c>
      <c r="H67" s="14">
        <f t="shared" si="9"/>
        <v>-1.7621145374449337E-2</v>
      </c>
    </row>
    <row r="68" spans="1:8" x14ac:dyDescent="0.2">
      <c r="A68" s="41"/>
      <c r="B68" s="12" t="s">
        <v>64</v>
      </c>
      <c r="C68" s="13">
        <v>11</v>
      </c>
      <c r="D68" s="13">
        <v>17</v>
      </c>
      <c r="E68" s="14">
        <f t="shared" si="7"/>
        <v>4.8458149779735685E-2</v>
      </c>
      <c r="F68" s="14">
        <f t="shared" si="8"/>
        <v>7.5892857142857137E-2</v>
      </c>
      <c r="G68" s="14">
        <f t="shared" si="10"/>
        <v>0.54545454545454541</v>
      </c>
      <c r="H68" s="14">
        <f t="shared" si="9"/>
        <v>2.643171806167401E-2</v>
      </c>
    </row>
    <row r="69" spans="1:8" x14ac:dyDescent="0.2">
      <c r="A69" s="41"/>
      <c r="B69" s="12" t="s">
        <v>65</v>
      </c>
      <c r="C69" s="13">
        <v>2</v>
      </c>
      <c r="D69" s="13">
        <v>0</v>
      </c>
      <c r="E69" s="14">
        <f t="shared" si="7"/>
        <v>8.8105726872246704E-3</v>
      </c>
      <c r="F69" s="14" t="str">
        <f t="shared" si="8"/>
        <v/>
      </c>
      <c r="G69" s="14">
        <f t="shared" si="10"/>
        <v>-1</v>
      </c>
      <c r="H69" s="14">
        <f t="shared" si="9"/>
        <v>-8.8105726872246704E-3</v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1378</v>
      </c>
      <c r="D75" s="17">
        <f>SUM(D76:D167)</f>
        <v>3611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1.6204644412191582</v>
      </c>
      <c r="H75" s="18">
        <f t="shared" ref="H75:H106" si="13">+IF(OR(AND(E75=""),(G75="")),"",E75*G75)</f>
        <v>1.6204644412191582</v>
      </c>
    </row>
    <row r="76" spans="1:8" x14ac:dyDescent="0.2">
      <c r="A76" s="41"/>
      <c r="B76" s="12" t="s">
        <v>66</v>
      </c>
      <c r="C76" s="13">
        <v>17</v>
      </c>
      <c r="D76" s="13">
        <v>24</v>
      </c>
      <c r="E76" s="14">
        <f t="shared" si="11"/>
        <v>1.2336719883889695E-2</v>
      </c>
      <c r="F76" s="14">
        <f t="shared" si="12"/>
        <v>6.6463583494876764E-3</v>
      </c>
      <c r="G76" s="14">
        <f t="shared" ref="G76:G107" si="14">+IF(AND(C76=0,D76=0)," ",IF(C76=0,1,IF(D76=0,-1,(D76-C76)/C76)))</f>
        <v>0.41176470588235292</v>
      </c>
      <c r="H76" s="14">
        <f t="shared" si="13"/>
        <v>5.0798258345428155E-3</v>
      </c>
    </row>
    <row r="77" spans="1:8" ht="25.5" x14ac:dyDescent="0.2">
      <c r="A77" s="41"/>
      <c r="B77" s="12" t="s">
        <v>67</v>
      </c>
      <c r="C77" s="13">
        <v>12</v>
      </c>
      <c r="D77" s="13">
        <v>10</v>
      </c>
      <c r="E77" s="14">
        <f t="shared" si="11"/>
        <v>8.708272859216255E-3</v>
      </c>
      <c r="F77" s="14">
        <f t="shared" si="12"/>
        <v>2.7693159789531985E-3</v>
      </c>
      <c r="G77" s="14">
        <f t="shared" si="14"/>
        <v>-0.16666666666666666</v>
      </c>
      <c r="H77" s="14">
        <f t="shared" si="13"/>
        <v>-1.4513788098693757E-3</v>
      </c>
    </row>
    <row r="78" spans="1:8" x14ac:dyDescent="0.2">
      <c r="A78" s="41"/>
      <c r="B78" s="12" t="s">
        <v>68</v>
      </c>
      <c r="C78" s="13">
        <v>1</v>
      </c>
      <c r="D78" s="13">
        <v>9</v>
      </c>
      <c r="E78" s="14">
        <f t="shared" si="11"/>
        <v>7.2568940493468795E-4</v>
      </c>
      <c r="F78" s="14">
        <f t="shared" si="12"/>
        <v>2.4923843810578787E-3</v>
      </c>
      <c r="G78" s="14">
        <f t="shared" si="14"/>
        <v>8</v>
      </c>
      <c r="H78" s="14">
        <f t="shared" si="13"/>
        <v>5.8055152394775036E-3</v>
      </c>
    </row>
    <row r="79" spans="1:8" x14ac:dyDescent="0.2">
      <c r="A79" s="41"/>
      <c r="B79" s="12" t="s">
        <v>69</v>
      </c>
      <c r="C79" s="13">
        <v>108</v>
      </c>
      <c r="D79" s="13">
        <v>191</v>
      </c>
      <c r="E79" s="14">
        <f t="shared" si="11"/>
        <v>7.8374455732946297E-2</v>
      </c>
      <c r="F79" s="14">
        <f t="shared" si="12"/>
        <v>5.2893935198006094E-2</v>
      </c>
      <c r="G79" s="14">
        <f t="shared" si="14"/>
        <v>0.76851851851851849</v>
      </c>
      <c r="H79" s="14">
        <f t="shared" si="13"/>
        <v>6.0232220609579099E-2</v>
      </c>
    </row>
    <row r="80" spans="1:8" ht="25.5" x14ac:dyDescent="0.2">
      <c r="A80" s="41"/>
      <c r="B80" s="12" t="s">
        <v>70</v>
      </c>
      <c r="C80" s="13">
        <v>21</v>
      </c>
      <c r="D80" s="13">
        <v>137</v>
      </c>
      <c r="E80" s="14">
        <f t="shared" si="11"/>
        <v>1.5239477503628448E-2</v>
      </c>
      <c r="F80" s="14">
        <f t="shared" si="12"/>
        <v>3.7939628911658821E-2</v>
      </c>
      <c r="G80" s="14">
        <f t="shared" si="14"/>
        <v>5.5238095238095237</v>
      </c>
      <c r="H80" s="14">
        <f t="shared" si="13"/>
        <v>8.4179970972423801E-2</v>
      </c>
    </row>
    <row r="81" spans="1:8" x14ac:dyDescent="0.2">
      <c r="A81" s="41"/>
      <c r="B81" s="12" t="s">
        <v>71</v>
      </c>
      <c r="C81" s="13">
        <v>8</v>
      </c>
      <c r="D81" s="13">
        <v>62</v>
      </c>
      <c r="E81" s="14">
        <f t="shared" si="11"/>
        <v>5.8055152394775036E-3</v>
      </c>
      <c r="F81" s="14">
        <f t="shared" si="12"/>
        <v>1.7169759069509832E-2</v>
      </c>
      <c r="G81" s="14">
        <f t="shared" si="14"/>
        <v>6.75</v>
      </c>
      <c r="H81" s="14">
        <f t="shared" si="13"/>
        <v>3.9187227866473148E-2</v>
      </c>
    </row>
    <row r="82" spans="1:8" x14ac:dyDescent="0.2">
      <c r="A82" s="41"/>
      <c r="B82" s="12" t="s">
        <v>72</v>
      </c>
      <c r="C82" s="13">
        <v>5</v>
      </c>
      <c r="D82" s="13">
        <v>4</v>
      </c>
      <c r="E82" s="14">
        <f t="shared" si="11"/>
        <v>3.6284470246734399E-3</v>
      </c>
      <c r="F82" s="14">
        <f t="shared" si="12"/>
        <v>1.1077263915812794E-3</v>
      </c>
      <c r="G82" s="14">
        <f t="shared" si="14"/>
        <v>-0.2</v>
      </c>
      <c r="H82" s="14">
        <f t="shared" si="13"/>
        <v>-7.2568940493468806E-4</v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3</v>
      </c>
      <c r="D84" s="13">
        <v>1</v>
      </c>
      <c r="E84" s="14">
        <f t="shared" si="11"/>
        <v>2.1770682148040637E-3</v>
      </c>
      <c r="F84" s="14">
        <f t="shared" si="12"/>
        <v>2.7693159789531985E-4</v>
      </c>
      <c r="G84" s="14">
        <f t="shared" si="14"/>
        <v>-0.66666666666666663</v>
      </c>
      <c r="H84" s="14">
        <f t="shared" si="13"/>
        <v>-1.4513788098693757E-3</v>
      </c>
    </row>
    <row r="85" spans="1:8" x14ac:dyDescent="0.2">
      <c r="A85" s="41"/>
      <c r="B85" s="12" t="s">
        <v>75</v>
      </c>
      <c r="C85" s="13">
        <v>8</v>
      </c>
      <c r="D85" s="13">
        <v>8</v>
      </c>
      <c r="E85" s="14">
        <f t="shared" si="11"/>
        <v>5.8055152394775036E-3</v>
      </c>
      <c r="F85" s="14">
        <f t="shared" si="12"/>
        <v>2.2154527831625588E-3</v>
      </c>
      <c r="G85" s="14">
        <f t="shared" si="14"/>
        <v>0</v>
      </c>
      <c r="H85" s="14">
        <f t="shared" si="13"/>
        <v>0</v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6</v>
      </c>
      <c r="D87" s="13">
        <v>19</v>
      </c>
      <c r="E87" s="14">
        <f t="shared" si="11"/>
        <v>4.3541364296081275E-3</v>
      </c>
      <c r="F87" s="14">
        <f t="shared" si="12"/>
        <v>5.2617003600110776E-3</v>
      </c>
      <c r="G87" s="14">
        <f t="shared" si="14"/>
        <v>2.1666666666666665</v>
      </c>
      <c r="H87" s="14">
        <f t="shared" si="13"/>
        <v>9.433962264150943E-3</v>
      </c>
    </row>
    <row r="88" spans="1:8" x14ac:dyDescent="0.2">
      <c r="A88" s="41"/>
      <c r="B88" s="12" t="s">
        <v>78</v>
      </c>
      <c r="C88" s="13">
        <v>9</v>
      </c>
      <c r="D88" s="13">
        <v>13</v>
      </c>
      <c r="E88" s="14">
        <f t="shared" si="11"/>
        <v>6.5312046444121917E-3</v>
      </c>
      <c r="F88" s="14">
        <f t="shared" si="12"/>
        <v>3.6001107726391581E-3</v>
      </c>
      <c r="G88" s="14">
        <f t="shared" si="14"/>
        <v>0.44444444444444442</v>
      </c>
      <c r="H88" s="14">
        <f t="shared" si="13"/>
        <v>2.9027576197387518E-3</v>
      </c>
    </row>
    <row r="89" spans="1:8" x14ac:dyDescent="0.2">
      <c r="A89" s="41"/>
      <c r="B89" s="12" t="s">
        <v>79</v>
      </c>
      <c r="C89" s="13">
        <v>8</v>
      </c>
      <c r="D89" s="13">
        <v>15</v>
      </c>
      <c r="E89" s="14">
        <f t="shared" si="11"/>
        <v>5.8055152394775036E-3</v>
      </c>
      <c r="F89" s="14">
        <f t="shared" si="12"/>
        <v>4.1539739684297982E-3</v>
      </c>
      <c r="G89" s="14">
        <f t="shared" si="14"/>
        <v>0.875</v>
      </c>
      <c r="H89" s="14">
        <f t="shared" si="13"/>
        <v>5.0798258345428155E-3</v>
      </c>
    </row>
    <row r="90" spans="1:8" x14ac:dyDescent="0.2">
      <c r="A90" s="41"/>
      <c r="B90" s="12" t="s">
        <v>80</v>
      </c>
      <c r="C90" s="13">
        <v>28</v>
      </c>
      <c r="D90" s="13">
        <v>32</v>
      </c>
      <c r="E90" s="14">
        <f t="shared" si="11"/>
        <v>2.0319303338171262E-2</v>
      </c>
      <c r="F90" s="14">
        <f t="shared" si="12"/>
        <v>8.8618111326502352E-3</v>
      </c>
      <c r="G90" s="14">
        <f t="shared" si="14"/>
        <v>0.14285714285714285</v>
      </c>
      <c r="H90" s="14">
        <f t="shared" si="13"/>
        <v>2.9027576197387514E-3</v>
      </c>
    </row>
    <row r="91" spans="1:8" x14ac:dyDescent="0.2">
      <c r="A91" s="41"/>
      <c r="B91" s="12" t="s">
        <v>81</v>
      </c>
      <c r="C91" s="13">
        <v>32</v>
      </c>
      <c r="D91" s="13">
        <v>67</v>
      </c>
      <c r="E91" s="14">
        <f t="shared" si="11"/>
        <v>2.3222060957910014E-2</v>
      </c>
      <c r="F91" s="14">
        <f t="shared" si="12"/>
        <v>1.855441705898643E-2</v>
      </c>
      <c r="G91" s="14">
        <f t="shared" si="14"/>
        <v>1.09375</v>
      </c>
      <c r="H91" s="14">
        <f t="shared" si="13"/>
        <v>2.5399129172714079E-2</v>
      </c>
    </row>
    <row r="92" spans="1:8" x14ac:dyDescent="0.2">
      <c r="A92" s="41"/>
      <c r="B92" s="12" t="s">
        <v>82</v>
      </c>
      <c r="C92" s="13">
        <v>5</v>
      </c>
      <c r="D92" s="13">
        <v>14</v>
      </c>
      <c r="E92" s="14">
        <f t="shared" si="11"/>
        <v>3.6284470246734399E-3</v>
      </c>
      <c r="F92" s="14">
        <f t="shared" si="12"/>
        <v>3.8770423705344779E-3</v>
      </c>
      <c r="G92" s="14">
        <f t="shared" si="14"/>
        <v>1.8</v>
      </c>
      <c r="H92" s="14">
        <f t="shared" si="13"/>
        <v>6.5312046444121917E-3</v>
      </c>
    </row>
    <row r="93" spans="1:8" x14ac:dyDescent="0.2">
      <c r="A93" s="41"/>
      <c r="B93" s="12" t="s">
        <v>83</v>
      </c>
      <c r="C93" s="13">
        <v>5</v>
      </c>
      <c r="D93" s="13">
        <v>16</v>
      </c>
      <c r="E93" s="14">
        <f t="shared" si="11"/>
        <v>3.6284470246734399E-3</v>
      </c>
      <c r="F93" s="14">
        <f t="shared" si="12"/>
        <v>4.4309055663251176E-3</v>
      </c>
      <c r="G93" s="14">
        <f t="shared" si="14"/>
        <v>2.2000000000000002</v>
      </c>
      <c r="H93" s="14">
        <f t="shared" si="13"/>
        <v>7.9825834542815687E-3</v>
      </c>
    </row>
    <row r="94" spans="1:8" x14ac:dyDescent="0.2">
      <c r="A94" s="41"/>
      <c r="B94" s="12" t="s">
        <v>84</v>
      </c>
      <c r="C94" s="13">
        <v>2</v>
      </c>
      <c r="D94" s="13">
        <v>5</v>
      </c>
      <c r="E94" s="14">
        <f t="shared" si="11"/>
        <v>1.4513788098693759E-3</v>
      </c>
      <c r="F94" s="14">
        <f t="shared" si="12"/>
        <v>1.3846579894765993E-3</v>
      </c>
      <c r="G94" s="14">
        <f t="shared" si="14"/>
        <v>1.5</v>
      </c>
      <c r="H94" s="14">
        <f t="shared" si="13"/>
        <v>2.1770682148040637E-3</v>
      </c>
    </row>
    <row r="95" spans="1:8" x14ac:dyDescent="0.2">
      <c r="A95" s="41"/>
      <c r="B95" s="12" t="s">
        <v>85</v>
      </c>
      <c r="C95" s="13">
        <v>5</v>
      </c>
      <c r="D95" s="13">
        <v>5</v>
      </c>
      <c r="E95" s="14">
        <f t="shared" si="11"/>
        <v>3.6284470246734399E-3</v>
      </c>
      <c r="F95" s="14">
        <f t="shared" si="12"/>
        <v>1.3846579894765993E-3</v>
      </c>
      <c r="G95" s="14">
        <f t="shared" si="14"/>
        <v>0</v>
      </c>
      <c r="H95" s="14">
        <f t="shared" si="13"/>
        <v>0</v>
      </c>
    </row>
    <row r="96" spans="1:8" x14ac:dyDescent="0.2">
      <c r="A96" s="41"/>
      <c r="B96" s="12" t="s">
        <v>86</v>
      </c>
      <c r="C96" s="13">
        <v>1</v>
      </c>
      <c r="D96" s="13">
        <v>3</v>
      </c>
      <c r="E96" s="14">
        <f t="shared" si="11"/>
        <v>7.2568940493468795E-4</v>
      </c>
      <c r="F96" s="14">
        <f t="shared" si="12"/>
        <v>8.3079479368595955E-4</v>
      </c>
      <c r="G96" s="14">
        <f t="shared" si="14"/>
        <v>2</v>
      </c>
      <c r="H96" s="14">
        <f t="shared" si="13"/>
        <v>1.4513788098693759E-3</v>
      </c>
    </row>
    <row r="97" spans="1:8" x14ac:dyDescent="0.2">
      <c r="A97" s="41"/>
      <c r="B97" s="12" t="s">
        <v>87</v>
      </c>
      <c r="C97" s="13">
        <v>3</v>
      </c>
      <c r="D97" s="13">
        <v>12</v>
      </c>
      <c r="E97" s="14">
        <f t="shared" si="11"/>
        <v>2.1770682148040637E-3</v>
      </c>
      <c r="F97" s="14">
        <f t="shared" si="12"/>
        <v>3.3231791747438382E-3</v>
      </c>
      <c r="G97" s="14">
        <f t="shared" si="14"/>
        <v>3</v>
      </c>
      <c r="H97" s="14">
        <f t="shared" si="13"/>
        <v>6.5312046444121908E-3</v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34</v>
      </c>
      <c r="D99" s="13">
        <v>43</v>
      </c>
      <c r="E99" s="14">
        <f t="shared" si="11"/>
        <v>2.4673439767779391E-2</v>
      </c>
      <c r="F99" s="14">
        <f t="shared" si="12"/>
        <v>1.1908058709498754E-2</v>
      </c>
      <c r="G99" s="14">
        <f t="shared" si="14"/>
        <v>0.26470588235294118</v>
      </c>
      <c r="H99" s="14">
        <f t="shared" si="13"/>
        <v>6.5312046444121917E-3</v>
      </c>
    </row>
    <row r="100" spans="1:8" x14ac:dyDescent="0.2">
      <c r="A100" s="41"/>
      <c r="B100" s="12" t="s">
        <v>90</v>
      </c>
      <c r="C100" s="13">
        <v>1</v>
      </c>
      <c r="D100" s="13">
        <v>1</v>
      </c>
      <c r="E100" s="14">
        <f t="shared" si="11"/>
        <v>7.2568940493468795E-4</v>
      </c>
      <c r="F100" s="14">
        <f t="shared" si="12"/>
        <v>2.7693159789531985E-4</v>
      </c>
      <c r="G100" s="14">
        <f t="shared" si="14"/>
        <v>0</v>
      </c>
      <c r="H100" s="14">
        <f t="shared" si="13"/>
        <v>0</v>
      </c>
    </row>
    <row r="101" spans="1:8" x14ac:dyDescent="0.2">
      <c r="A101" s="41"/>
      <c r="B101" s="12" t="s">
        <v>91</v>
      </c>
      <c r="C101" s="13">
        <v>5</v>
      </c>
      <c r="D101" s="13">
        <v>1</v>
      </c>
      <c r="E101" s="14">
        <f t="shared" si="11"/>
        <v>3.6284470246734399E-3</v>
      </c>
      <c r="F101" s="14">
        <f t="shared" si="12"/>
        <v>2.7693159789531985E-4</v>
      </c>
      <c r="G101" s="14">
        <f t="shared" si="14"/>
        <v>-0.8</v>
      </c>
      <c r="H101" s="14">
        <f t="shared" si="13"/>
        <v>-2.9027576197387522E-3</v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11</v>
      </c>
      <c r="D103" s="13">
        <v>35</v>
      </c>
      <c r="E103" s="14">
        <f t="shared" si="11"/>
        <v>7.9825834542815669E-3</v>
      </c>
      <c r="F103" s="14">
        <f t="shared" si="12"/>
        <v>9.6926059263361952E-3</v>
      </c>
      <c r="G103" s="14">
        <f t="shared" si="14"/>
        <v>2.1818181818181817</v>
      </c>
      <c r="H103" s="14">
        <f t="shared" si="13"/>
        <v>1.741654571843251E-2</v>
      </c>
    </row>
    <row r="104" spans="1:8" x14ac:dyDescent="0.2">
      <c r="A104" s="41"/>
      <c r="B104" s="12" t="s">
        <v>94</v>
      </c>
      <c r="C104" s="13">
        <v>4</v>
      </c>
      <c r="D104" s="13">
        <v>31</v>
      </c>
      <c r="E104" s="14">
        <f t="shared" si="11"/>
        <v>2.9027576197387518E-3</v>
      </c>
      <c r="F104" s="14">
        <f t="shared" si="12"/>
        <v>8.5848795347549158E-3</v>
      </c>
      <c r="G104" s="14">
        <f t="shared" si="14"/>
        <v>6.75</v>
      </c>
      <c r="H104" s="14">
        <f t="shared" si="13"/>
        <v>1.9593613933236574E-2</v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3</v>
      </c>
      <c r="D106" s="13">
        <v>4</v>
      </c>
      <c r="E106" s="14">
        <f t="shared" si="11"/>
        <v>2.1770682148040637E-3</v>
      </c>
      <c r="F106" s="14">
        <f t="shared" si="12"/>
        <v>1.1077263915812794E-3</v>
      </c>
      <c r="G106" s="14">
        <f t="shared" si="14"/>
        <v>0.33333333333333331</v>
      </c>
      <c r="H106" s="14">
        <f t="shared" si="13"/>
        <v>7.2568940493468784E-4</v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3</v>
      </c>
      <c r="D108" s="13">
        <v>3</v>
      </c>
      <c r="E108" s="14">
        <f t="shared" si="15"/>
        <v>2.1770682148040637E-3</v>
      </c>
      <c r="F108" s="14">
        <f t="shared" si="16"/>
        <v>8.3079479368595955E-4</v>
      </c>
      <c r="G108" s="14">
        <f t="shared" ref="G108:G139" si="18">+IF(AND(C108=0,D108=0)," ",IF(C108=0,1,IF(D108=0,-1,(D108-C108)/C108)))</f>
        <v>0</v>
      </c>
      <c r="H108" s="14">
        <f t="shared" si="17"/>
        <v>0</v>
      </c>
    </row>
    <row r="109" spans="1:8" x14ac:dyDescent="0.2">
      <c r="A109" s="41"/>
      <c r="B109" s="12" t="s">
        <v>100</v>
      </c>
      <c r="C109" s="13">
        <v>7</v>
      </c>
      <c r="D109" s="13">
        <v>11</v>
      </c>
      <c r="E109" s="14">
        <f t="shared" si="15"/>
        <v>5.0798258345428155E-3</v>
      </c>
      <c r="F109" s="14">
        <f t="shared" si="16"/>
        <v>3.0462475768485184E-3</v>
      </c>
      <c r="G109" s="14">
        <f t="shared" si="18"/>
        <v>0.5714285714285714</v>
      </c>
      <c r="H109" s="14">
        <f t="shared" si="17"/>
        <v>2.9027576197387514E-3</v>
      </c>
    </row>
    <row r="110" spans="1:8" x14ac:dyDescent="0.2">
      <c r="A110" s="41"/>
      <c r="B110" s="12" t="s">
        <v>101</v>
      </c>
      <c r="C110" s="13">
        <v>0</v>
      </c>
      <c r="D110" s="13">
        <v>1</v>
      </c>
      <c r="E110" s="14" t="str">
        <f t="shared" si="15"/>
        <v/>
      </c>
      <c r="F110" s="14">
        <f t="shared" si="16"/>
        <v>2.7693159789531985E-4</v>
      </c>
      <c r="G110" s="14">
        <f t="shared" si="18"/>
        <v>1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37</v>
      </c>
      <c r="D111" s="13">
        <v>100</v>
      </c>
      <c r="E111" s="14">
        <f t="shared" si="15"/>
        <v>2.6850507982583455E-2</v>
      </c>
      <c r="F111" s="14">
        <f t="shared" si="16"/>
        <v>2.7693159789531987E-2</v>
      </c>
      <c r="G111" s="14">
        <f t="shared" si="18"/>
        <v>1.7027027027027026</v>
      </c>
      <c r="H111" s="14">
        <f t="shared" si="17"/>
        <v>4.5718432510885337E-2</v>
      </c>
    </row>
    <row r="112" spans="1:8" ht="25.5" x14ac:dyDescent="0.2">
      <c r="A112" s="41"/>
      <c r="B112" s="12" t="s">
        <v>103</v>
      </c>
      <c r="C112" s="13">
        <v>13</v>
      </c>
      <c r="D112" s="13">
        <v>16</v>
      </c>
      <c r="E112" s="14">
        <f t="shared" si="15"/>
        <v>9.433962264150943E-3</v>
      </c>
      <c r="F112" s="14">
        <f t="shared" si="16"/>
        <v>4.4309055663251176E-3</v>
      </c>
      <c r="G112" s="14">
        <f t="shared" si="18"/>
        <v>0.23076923076923078</v>
      </c>
      <c r="H112" s="14">
        <f t="shared" si="17"/>
        <v>2.1770682148040637E-3</v>
      </c>
    </row>
    <row r="113" spans="1:8" ht="25.5" x14ac:dyDescent="0.2">
      <c r="A113" s="41"/>
      <c r="B113" s="12" t="s">
        <v>104</v>
      </c>
      <c r="C113" s="13">
        <v>26</v>
      </c>
      <c r="D113" s="13">
        <v>47</v>
      </c>
      <c r="E113" s="14">
        <f t="shared" si="15"/>
        <v>1.8867924528301886E-2</v>
      </c>
      <c r="F113" s="14">
        <f t="shared" si="16"/>
        <v>1.3015785101080033E-2</v>
      </c>
      <c r="G113" s="14">
        <f t="shared" si="18"/>
        <v>0.80769230769230771</v>
      </c>
      <c r="H113" s="14">
        <f t="shared" si="17"/>
        <v>1.5239477503628448E-2</v>
      </c>
    </row>
    <row r="114" spans="1:8" x14ac:dyDescent="0.2">
      <c r="A114" s="41"/>
      <c r="B114" s="12" t="s">
        <v>105</v>
      </c>
      <c r="C114" s="13">
        <v>3</v>
      </c>
      <c r="D114" s="13">
        <v>6</v>
      </c>
      <c r="E114" s="14">
        <f t="shared" si="15"/>
        <v>2.1770682148040637E-3</v>
      </c>
      <c r="F114" s="14">
        <f t="shared" si="16"/>
        <v>1.6615895873719191E-3</v>
      </c>
      <c r="G114" s="14">
        <f t="shared" si="18"/>
        <v>1</v>
      </c>
      <c r="H114" s="14">
        <f t="shared" si="17"/>
        <v>2.1770682148040637E-3</v>
      </c>
    </row>
    <row r="115" spans="1:8" x14ac:dyDescent="0.2">
      <c r="A115" s="41"/>
      <c r="B115" s="12" t="s">
        <v>106</v>
      </c>
      <c r="C115" s="13">
        <v>1</v>
      </c>
      <c r="D115" s="13">
        <v>25</v>
      </c>
      <c r="E115" s="14">
        <f t="shared" si="15"/>
        <v>7.2568940493468795E-4</v>
      </c>
      <c r="F115" s="14">
        <f t="shared" si="16"/>
        <v>6.9232899473829967E-3</v>
      </c>
      <c r="G115" s="14">
        <f t="shared" si="18"/>
        <v>24</v>
      </c>
      <c r="H115" s="14">
        <f t="shared" si="17"/>
        <v>1.741654571843251E-2</v>
      </c>
    </row>
    <row r="116" spans="1:8" x14ac:dyDescent="0.2">
      <c r="A116" s="41"/>
      <c r="B116" s="12" t="s">
        <v>107</v>
      </c>
      <c r="C116" s="13">
        <v>1</v>
      </c>
      <c r="D116" s="13">
        <v>2</v>
      </c>
      <c r="E116" s="14">
        <f t="shared" si="15"/>
        <v>7.2568940493468795E-4</v>
      </c>
      <c r="F116" s="14">
        <f t="shared" si="16"/>
        <v>5.538631957906397E-4</v>
      </c>
      <c r="G116" s="14">
        <f t="shared" si="18"/>
        <v>1</v>
      </c>
      <c r="H116" s="14">
        <f t="shared" si="17"/>
        <v>7.2568940493468795E-4</v>
      </c>
    </row>
    <row r="117" spans="1:8" x14ac:dyDescent="0.2">
      <c r="A117" s="41"/>
      <c r="B117" s="12" t="s">
        <v>108</v>
      </c>
      <c r="C117" s="13">
        <v>3</v>
      </c>
      <c r="D117" s="13">
        <v>4</v>
      </c>
      <c r="E117" s="14">
        <f t="shared" si="15"/>
        <v>2.1770682148040637E-3</v>
      </c>
      <c r="F117" s="14">
        <f t="shared" si="16"/>
        <v>1.1077263915812794E-3</v>
      </c>
      <c r="G117" s="14">
        <f t="shared" si="18"/>
        <v>0.33333333333333331</v>
      </c>
      <c r="H117" s="14">
        <f t="shared" si="17"/>
        <v>7.2568940493468784E-4</v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16</v>
      </c>
      <c r="D120" s="13">
        <v>15</v>
      </c>
      <c r="E120" s="14">
        <f t="shared" si="15"/>
        <v>1.1611030478955007E-2</v>
      </c>
      <c r="F120" s="14">
        <f t="shared" si="16"/>
        <v>4.1539739684297982E-3</v>
      </c>
      <c r="G120" s="14">
        <f t="shared" si="18"/>
        <v>-6.25E-2</v>
      </c>
      <c r="H120" s="14">
        <f t="shared" si="17"/>
        <v>-7.2568940493468795E-4</v>
      </c>
    </row>
    <row r="121" spans="1:8" x14ac:dyDescent="0.2">
      <c r="A121" s="41"/>
      <c r="B121" s="12" t="s">
        <v>112</v>
      </c>
      <c r="C121" s="13">
        <v>1</v>
      </c>
      <c r="D121" s="13">
        <v>4</v>
      </c>
      <c r="E121" s="14">
        <f t="shared" si="15"/>
        <v>7.2568940493468795E-4</v>
      </c>
      <c r="F121" s="14">
        <f t="shared" si="16"/>
        <v>1.1077263915812794E-3</v>
      </c>
      <c r="G121" s="14">
        <f t="shared" si="18"/>
        <v>3</v>
      </c>
      <c r="H121" s="14">
        <f t="shared" si="17"/>
        <v>2.1770682148040637E-3</v>
      </c>
    </row>
    <row r="122" spans="1:8" x14ac:dyDescent="0.2">
      <c r="A122" s="41"/>
      <c r="B122" s="12" t="s">
        <v>113</v>
      </c>
      <c r="C122" s="13">
        <v>0</v>
      </c>
      <c r="D122" s="13">
        <v>3</v>
      </c>
      <c r="E122" s="14" t="str">
        <f t="shared" si="15"/>
        <v/>
      </c>
      <c r="F122" s="14">
        <f t="shared" si="16"/>
        <v>8.3079479368595955E-4</v>
      </c>
      <c r="G122" s="14">
        <f t="shared" si="18"/>
        <v>1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0</v>
      </c>
      <c r="D123" s="13">
        <v>20</v>
      </c>
      <c r="E123" s="14" t="str">
        <f t="shared" si="15"/>
        <v/>
      </c>
      <c r="F123" s="14">
        <f t="shared" si="16"/>
        <v>5.538631957906397E-3</v>
      </c>
      <c r="G123" s="14">
        <f t="shared" si="18"/>
        <v>1</v>
      </c>
      <c r="H123" s="14" t="str">
        <f t="shared" si="17"/>
        <v/>
      </c>
    </row>
    <row r="124" spans="1:8" x14ac:dyDescent="0.2">
      <c r="A124" s="41"/>
      <c r="B124" s="12" t="s">
        <v>115</v>
      </c>
      <c r="C124" s="13">
        <v>17</v>
      </c>
      <c r="D124" s="13">
        <v>0</v>
      </c>
      <c r="E124" s="14">
        <f t="shared" si="15"/>
        <v>1.2336719883889695E-2</v>
      </c>
      <c r="F124" s="14" t="str">
        <f t="shared" si="16"/>
        <v/>
      </c>
      <c r="G124" s="14">
        <f t="shared" si="18"/>
        <v>-1</v>
      </c>
      <c r="H124" s="14">
        <f t="shared" si="17"/>
        <v>-1.2336719883889695E-2</v>
      </c>
    </row>
    <row r="125" spans="1:8" x14ac:dyDescent="0.2">
      <c r="A125" s="41"/>
      <c r="B125" s="12" t="s">
        <v>116</v>
      </c>
      <c r="C125" s="13">
        <v>3</v>
      </c>
      <c r="D125" s="13">
        <v>53</v>
      </c>
      <c r="E125" s="14">
        <f t="shared" si="15"/>
        <v>2.1770682148040637E-3</v>
      </c>
      <c r="F125" s="14">
        <f t="shared" si="16"/>
        <v>1.4677374688451952E-2</v>
      </c>
      <c r="G125" s="14">
        <f t="shared" si="18"/>
        <v>16.666666666666668</v>
      </c>
      <c r="H125" s="14">
        <f t="shared" si="17"/>
        <v>3.6284470246734396E-2</v>
      </c>
    </row>
    <row r="126" spans="1:8" x14ac:dyDescent="0.2">
      <c r="A126" s="41"/>
      <c r="B126" s="12" t="s">
        <v>117</v>
      </c>
      <c r="C126" s="13">
        <v>10</v>
      </c>
      <c r="D126" s="13">
        <v>42</v>
      </c>
      <c r="E126" s="14">
        <f t="shared" si="15"/>
        <v>7.2568940493468797E-3</v>
      </c>
      <c r="F126" s="14">
        <f t="shared" si="16"/>
        <v>1.1631127111603435E-2</v>
      </c>
      <c r="G126" s="14">
        <f t="shared" si="18"/>
        <v>3.2</v>
      </c>
      <c r="H126" s="14">
        <f t="shared" si="17"/>
        <v>2.3222060957910018E-2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8</v>
      </c>
      <c r="D128" s="13">
        <v>44</v>
      </c>
      <c r="E128" s="14">
        <f t="shared" si="15"/>
        <v>5.8055152394775036E-3</v>
      </c>
      <c r="F128" s="14">
        <f t="shared" si="16"/>
        <v>1.2184990307394073E-2</v>
      </c>
      <c r="G128" s="14">
        <f t="shared" si="18"/>
        <v>4.5</v>
      </c>
      <c r="H128" s="14">
        <f t="shared" si="17"/>
        <v>2.6124818577648767E-2</v>
      </c>
    </row>
    <row r="129" spans="1:8" x14ac:dyDescent="0.2">
      <c r="A129" s="41"/>
      <c r="B129" s="12" t="s">
        <v>120</v>
      </c>
      <c r="C129" s="13">
        <v>10</v>
      </c>
      <c r="D129" s="13">
        <v>38</v>
      </c>
      <c r="E129" s="14">
        <f t="shared" si="15"/>
        <v>7.2568940493468797E-3</v>
      </c>
      <c r="F129" s="14">
        <f t="shared" si="16"/>
        <v>1.0523400720022155E-2</v>
      </c>
      <c r="G129" s="14">
        <f t="shared" si="18"/>
        <v>2.8</v>
      </c>
      <c r="H129" s="14">
        <f t="shared" si="17"/>
        <v>2.0319303338171262E-2</v>
      </c>
    </row>
    <row r="130" spans="1:8" x14ac:dyDescent="0.2">
      <c r="A130" s="41"/>
      <c r="B130" s="12" t="s">
        <v>121</v>
      </c>
      <c r="C130" s="13">
        <v>0</v>
      </c>
      <c r="D130" s="13">
        <v>3</v>
      </c>
      <c r="E130" s="14" t="str">
        <f t="shared" si="15"/>
        <v/>
      </c>
      <c r="F130" s="14">
        <f t="shared" si="16"/>
        <v>8.3079479368595955E-4</v>
      </c>
      <c r="G130" s="14">
        <f t="shared" si="18"/>
        <v>1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791</v>
      </c>
      <c r="D131" s="13">
        <v>2222</v>
      </c>
      <c r="E131" s="14">
        <f t="shared" si="15"/>
        <v>0.57402031930333819</v>
      </c>
      <c r="F131" s="14">
        <f t="shared" si="16"/>
        <v>0.61534201052340076</v>
      </c>
      <c r="G131" s="14">
        <f t="shared" si="18"/>
        <v>1.809102402022756</v>
      </c>
      <c r="H131" s="14">
        <f t="shared" si="17"/>
        <v>1.0384615384615385</v>
      </c>
    </row>
    <row r="132" spans="1:8" ht="25.5" x14ac:dyDescent="0.2">
      <c r="A132" s="41"/>
      <c r="B132" s="12" t="s">
        <v>123</v>
      </c>
      <c r="C132" s="13">
        <v>1</v>
      </c>
      <c r="D132" s="13">
        <v>2</v>
      </c>
      <c r="E132" s="14">
        <f t="shared" si="15"/>
        <v>7.2568940493468795E-4</v>
      </c>
      <c r="F132" s="14">
        <f t="shared" si="16"/>
        <v>5.538631957906397E-4</v>
      </c>
      <c r="G132" s="14">
        <f t="shared" si="18"/>
        <v>1</v>
      </c>
      <c r="H132" s="14">
        <f t="shared" si="17"/>
        <v>7.2568940493468795E-4</v>
      </c>
    </row>
    <row r="133" spans="1:8" x14ac:dyDescent="0.2">
      <c r="A133" s="41"/>
      <c r="B133" s="12" t="s">
        <v>124</v>
      </c>
      <c r="C133" s="13">
        <v>2</v>
      </c>
      <c r="D133" s="13">
        <v>4</v>
      </c>
      <c r="E133" s="14">
        <f t="shared" si="15"/>
        <v>1.4513788098693759E-3</v>
      </c>
      <c r="F133" s="14">
        <f t="shared" si="16"/>
        <v>1.1077263915812794E-3</v>
      </c>
      <c r="G133" s="14">
        <f t="shared" si="18"/>
        <v>1</v>
      </c>
      <c r="H133" s="14">
        <f t="shared" si="17"/>
        <v>1.4513788098693759E-3</v>
      </c>
    </row>
    <row r="134" spans="1:8" x14ac:dyDescent="0.2">
      <c r="A134" s="41"/>
      <c r="B134" s="12" t="s">
        <v>125</v>
      </c>
      <c r="C134" s="13">
        <v>6</v>
      </c>
      <c r="D134" s="13">
        <v>0</v>
      </c>
      <c r="E134" s="14">
        <f t="shared" si="15"/>
        <v>4.3541364296081275E-3</v>
      </c>
      <c r="F134" s="14" t="str">
        <f t="shared" si="16"/>
        <v/>
      </c>
      <c r="G134" s="14">
        <f t="shared" si="18"/>
        <v>-1</v>
      </c>
      <c r="H134" s="14">
        <f t="shared" si="17"/>
        <v>-4.3541364296081275E-3</v>
      </c>
    </row>
    <row r="135" spans="1:8" x14ac:dyDescent="0.2">
      <c r="A135" s="41"/>
      <c r="B135" s="12" t="s">
        <v>126</v>
      </c>
      <c r="C135" s="13">
        <v>0</v>
      </c>
      <c r="D135" s="13">
        <v>23</v>
      </c>
      <c r="E135" s="14" t="str">
        <f t="shared" si="15"/>
        <v/>
      </c>
      <c r="F135" s="14">
        <f t="shared" si="16"/>
        <v>6.369426751592357E-3</v>
      </c>
      <c r="G135" s="14">
        <f t="shared" si="18"/>
        <v>1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1</v>
      </c>
      <c r="D136" s="13">
        <v>11</v>
      </c>
      <c r="E136" s="14">
        <f t="shared" si="15"/>
        <v>7.2568940493468795E-4</v>
      </c>
      <c r="F136" s="14">
        <f t="shared" si="16"/>
        <v>3.0462475768485184E-3</v>
      </c>
      <c r="G136" s="14">
        <f t="shared" si="18"/>
        <v>10</v>
      </c>
      <c r="H136" s="14">
        <f t="shared" si="17"/>
        <v>7.2568940493468797E-3</v>
      </c>
    </row>
    <row r="137" spans="1:8" x14ac:dyDescent="0.2">
      <c r="A137" s="41"/>
      <c r="B137" s="12" t="s">
        <v>128</v>
      </c>
      <c r="C137" s="13">
        <v>4</v>
      </c>
      <c r="D137" s="13">
        <v>8</v>
      </c>
      <c r="E137" s="14">
        <f t="shared" si="15"/>
        <v>2.9027576197387518E-3</v>
      </c>
      <c r="F137" s="14">
        <f t="shared" si="16"/>
        <v>2.2154527831625588E-3</v>
      </c>
      <c r="G137" s="14">
        <f t="shared" si="18"/>
        <v>1</v>
      </c>
      <c r="H137" s="14">
        <f t="shared" si="17"/>
        <v>2.9027576197387518E-3</v>
      </c>
    </row>
    <row r="138" spans="1:8" x14ac:dyDescent="0.2">
      <c r="A138" s="41"/>
      <c r="B138" s="12" t="s">
        <v>129</v>
      </c>
      <c r="C138" s="13">
        <v>0</v>
      </c>
      <c r="D138" s="13">
        <v>1</v>
      </c>
      <c r="E138" s="14" t="str">
        <f t="shared" si="15"/>
        <v/>
      </c>
      <c r="F138" s="14">
        <f t="shared" si="16"/>
        <v>2.7693159789531985E-4</v>
      </c>
      <c r="G138" s="14">
        <f t="shared" si="18"/>
        <v>1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3</v>
      </c>
      <c r="D139" s="13">
        <v>8</v>
      </c>
      <c r="E139" s="14">
        <f t="shared" ref="E139:E167" si="19">+IF(C139=0,"",C139/C$75)</f>
        <v>2.1770682148040637E-3</v>
      </c>
      <c r="F139" s="14">
        <f t="shared" ref="F139:F167" si="20">+IF(D139=0,"",D139/D$75)</f>
        <v>2.2154527831625588E-3</v>
      </c>
      <c r="G139" s="14">
        <f t="shared" si="18"/>
        <v>1.6666666666666667</v>
      </c>
      <c r="H139" s="14">
        <f t="shared" ref="H139:H167" si="21">+IF(OR(AND(E139=""),(G139="")),"",E139*G139)</f>
        <v>3.6284470246734399E-3</v>
      </c>
    </row>
    <row r="140" spans="1:8" x14ac:dyDescent="0.2">
      <c r="A140" s="41"/>
      <c r="B140" s="12" t="s">
        <v>131</v>
      </c>
      <c r="C140" s="13">
        <v>0</v>
      </c>
      <c r="D140" s="13">
        <v>1</v>
      </c>
      <c r="E140" s="14" t="str">
        <f t="shared" si="19"/>
        <v/>
      </c>
      <c r="F140" s="14">
        <f t="shared" si="20"/>
        <v>2.7693159789531985E-4</v>
      </c>
      <c r="G140" s="14">
        <f t="shared" ref="G140:G167" si="22">+IF(AND(C140=0,D140=0)," ",IF(C140=0,1,IF(D140=0,-1,(D140-C140)/C140)))</f>
        <v>1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2</v>
      </c>
      <c r="D141" s="13">
        <v>1</v>
      </c>
      <c r="E141" s="14">
        <f t="shared" si="19"/>
        <v>1.4513788098693759E-3</v>
      </c>
      <c r="F141" s="14">
        <f t="shared" si="20"/>
        <v>2.7693159789531985E-4</v>
      </c>
      <c r="G141" s="14">
        <f t="shared" si="22"/>
        <v>-0.5</v>
      </c>
      <c r="H141" s="14">
        <f t="shared" si="21"/>
        <v>-7.2568940493468795E-4</v>
      </c>
    </row>
    <row r="142" spans="1:8" ht="25.5" x14ac:dyDescent="0.2">
      <c r="A142" s="41"/>
      <c r="B142" s="12" t="s">
        <v>133</v>
      </c>
      <c r="C142" s="13">
        <v>6</v>
      </c>
      <c r="D142" s="13">
        <v>3</v>
      </c>
      <c r="E142" s="14">
        <f t="shared" si="19"/>
        <v>4.3541364296081275E-3</v>
      </c>
      <c r="F142" s="14">
        <f t="shared" si="20"/>
        <v>8.3079479368595955E-4</v>
      </c>
      <c r="G142" s="14">
        <f t="shared" si="22"/>
        <v>-0.5</v>
      </c>
      <c r="H142" s="14">
        <f t="shared" si="21"/>
        <v>-2.1770682148040637E-3</v>
      </c>
    </row>
    <row r="143" spans="1:8" ht="25.5" x14ac:dyDescent="0.2">
      <c r="A143" s="41"/>
      <c r="B143" s="12" t="s">
        <v>134</v>
      </c>
      <c r="C143" s="13">
        <v>5</v>
      </c>
      <c r="D143" s="13">
        <v>13</v>
      </c>
      <c r="E143" s="14">
        <f t="shared" si="19"/>
        <v>3.6284470246734399E-3</v>
      </c>
      <c r="F143" s="14">
        <f t="shared" si="20"/>
        <v>3.6001107726391581E-3</v>
      </c>
      <c r="G143" s="14">
        <f t="shared" si="22"/>
        <v>1.6</v>
      </c>
      <c r="H143" s="14">
        <f t="shared" si="21"/>
        <v>5.8055152394775045E-3</v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1</v>
      </c>
      <c r="D145" s="13">
        <v>2</v>
      </c>
      <c r="E145" s="14">
        <f t="shared" si="19"/>
        <v>7.2568940493468795E-4</v>
      </c>
      <c r="F145" s="14">
        <f t="shared" si="20"/>
        <v>5.538631957906397E-4</v>
      </c>
      <c r="G145" s="14">
        <f t="shared" si="22"/>
        <v>1</v>
      </c>
      <c r="H145" s="14">
        <f t="shared" si="21"/>
        <v>7.2568940493468795E-4</v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2</v>
      </c>
      <c r="D148" s="13">
        <v>10</v>
      </c>
      <c r="E148" s="14">
        <f t="shared" si="19"/>
        <v>1.4513788098693759E-3</v>
      </c>
      <c r="F148" s="14">
        <f t="shared" si="20"/>
        <v>2.7693159789531985E-3</v>
      </c>
      <c r="G148" s="14">
        <f t="shared" si="22"/>
        <v>4</v>
      </c>
      <c r="H148" s="14">
        <f t="shared" si="21"/>
        <v>5.8055152394775036E-3</v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1</v>
      </c>
      <c r="D152" s="13">
        <v>1</v>
      </c>
      <c r="E152" s="14">
        <f t="shared" si="19"/>
        <v>7.2568940493468795E-4</v>
      </c>
      <c r="F152" s="14">
        <f t="shared" si="20"/>
        <v>2.7693159789531985E-4</v>
      </c>
      <c r="G152" s="14">
        <f t="shared" si="22"/>
        <v>0</v>
      </c>
      <c r="H152" s="14">
        <f t="shared" si="21"/>
        <v>0</v>
      </c>
    </row>
    <row r="153" spans="1:8" x14ac:dyDescent="0.2">
      <c r="A153" s="41"/>
      <c r="B153" s="12" t="s">
        <v>144</v>
      </c>
      <c r="C153" s="13">
        <v>3</v>
      </c>
      <c r="D153" s="13">
        <v>10</v>
      </c>
      <c r="E153" s="14">
        <f t="shared" si="19"/>
        <v>2.1770682148040637E-3</v>
      </c>
      <c r="F153" s="14">
        <f t="shared" si="20"/>
        <v>2.7693159789531985E-3</v>
      </c>
      <c r="G153" s="14">
        <f t="shared" si="22"/>
        <v>2.3333333333333335</v>
      </c>
      <c r="H153" s="14">
        <f t="shared" si="21"/>
        <v>5.0798258345428155E-3</v>
      </c>
    </row>
    <row r="154" spans="1:8" x14ac:dyDescent="0.2">
      <c r="A154" s="41"/>
      <c r="B154" s="12" t="s">
        <v>145</v>
      </c>
      <c r="C154" s="13">
        <v>0</v>
      </c>
      <c r="D154" s="13">
        <v>5</v>
      </c>
      <c r="E154" s="14" t="str">
        <f t="shared" si="19"/>
        <v/>
      </c>
      <c r="F154" s="14">
        <f t="shared" si="20"/>
        <v>1.3846579894765993E-3</v>
      </c>
      <c r="G154" s="14">
        <f t="shared" si="22"/>
        <v>1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2</v>
      </c>
      <c r="D155" s="13">
        <v>3</v>
      </c>
      <c r="E155" s="14">
        <f t="shared" si="19"/>
        <v>1.4513788098693759E-3</v>
      </c>
      <c r="F155" s="14">
        <f t="shared" si="20"/>
        <v>8.3079479368595955E-4</v>
      </c>
      <c r="G155" s="14">
        <f t="shared" si="22"/>
        <v>0.5</v>
      </c>
      <c r="H155" s="14">
        <f t="shared" si="21"/>
        <v>7.2568940493468795E-4</v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3</v>
      </c>
      <c r="E156" s="14" t="str">
        <f t="shared" si="19"/>
        <v/>
      </c>
      <c r="F156" s="14">
        <f t="shared" si="20"/>
        <v>8.3079479368595955E-4</v>
      </c>
      <c r="G156" s="14">
        <f t="shared" si="22"/>
        <v>1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6</v>
      </c>
      <c r="E157" s="14" t="str">
        <f t="shared" si="19"/>
        <v/>
      </c>
      <c r="F157" s="14">
        <f t="shared" si="20"/>
        <v>1.6615895873719191E-3</v>
      </c>
      <c r="G157" s="14">
        <f t="shared" si="22"/>
        <v>1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1</v>
      </c>
      <c r="E158" s="14" t="str">
        <f t="shared" si="19"/>
        <v/>
      </c>
      <c r="F158" s="14">
        <f t="shared" si="20"/>
        <v>2.7693159789531985E-4</v>
      </c>
      <c r="G158" s="14">
        <f t="shared" si="22"/>
        <v>1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1</v>
      </c>
      <c r="D159" s="13">
        <v>0</v>
      </c>
      <c r="E159" s="14">
        <f t="shared" si="19"/>
        <v>7.2568940493468795E-4</v>
      </c>
      <c r="F159" s="14" t="str">
        <f t="shared" si="20"/>
        <v/>
      </c>
      <c r="G159" s="14">
        <f t="shared" si="22"/>
        <v>-1</v>
      </c>
      <c r="H159" s="14">
        <f t="shared" si="21"/>
        <v>-7.2568940493468795E-4</v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1</v>
      </c>
      <c r="E161" s="14" t="str">
        <f t="shared" si="19"/>
        <v/>
      </c>
      <c r="F161" s="14">
        <f t="shared" si="20"/>
        <v>2.7693159789531985E-4</v>
      </c>
      <c r="G161" s="14">
        <f t="shared" si="22"/>
        <v>1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1</v>
      </c>
      <c r="E162" s="14" t="str">
        <f t="shared" si="19"/>
        <v/>
      </c>
      <c r="F162" s="14">
        <f t="shared" si="20"/>
        <v>2.7693159789531985E-4</v>
      </c>
      <c r="G162" s="14">
        <f t="shared" si="22"/>
        <v>1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41</v>
      </c>
      <c r="D164" s="13">
        <v>70</v>
      </c>
      <c r="E164" s="14">
        <f t="shared" si="19"/>
        <v>2.9753265602322207E-2</v>
      </c>
      <c r="F164" s="14">
        <f t="shared" si="20"/>
        <v>1.938521185267239E-2</v>
      </c>
      <c r="G164" s="14">
        <f t="shared" si="22"/>
        <v>0.70731707317073167</v>
      </c>
      <c r="H164" s="14">
        <f t="shared" si="21"/>
        <v>2.104499274310595E-2</v>
      </c>
    </row>
    <row r="165" spans="1:8" ht="25.5" x14ac:dyDescent="0.2">
      <c r="A165" s="41"/>
      <c r="B165" s="12" t="s">
        <v>156</v>
      </c>
      <c r="C165" s="13">
        <v>0</v>
      </c>
      <c r="D165" s="13">
        <v>1</v>
      </c>
      <c r="E165" s="14" t="str">
        <f t="shared" si="19"/>
        <v/>
      </c>
      <c r="F165" s="14">
        <f t="shared" si="20"/>
        <v>2.7693159789531985E-4</v>
      </c>
      <c r="G165" s="14">
        <f t="shared" si="22"/>
        <v>1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2</v>
      </c>
      <c r="D166" s="13">
        <v>1</v>
      </c>
      <c r="E166" s="14">
        <f t="shared" si="19"/>
        <v>1.4513788098693759E-3</v>
      </c>
      <c r="F166" s="14">
        <f t="shared" si="20"/>
        <v>2.7693159789531985E-4</v>
      </c>
      <c r="G166" s="14">
        <f t="shared" si="22"/>
        <v>-0.5</v>
      </c>
      <c r="H166" s="14">
        <f t="shared" si="21"/>
        <v>-7.2568940493468795E-4</v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1843</v>
      </c>
      <c r="D173" s="17">
        <f>SUM(D174:D343)</f>
        <v>3088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0.67552902875746068</v>
      </c>
      <c r="H173" s="18">
        <f t="shared" ref="H173:H204" si="25">+IF(OR(AND(E173=""),(G173="")),"",E173*G173)</f>
        <v>0.67552902875746068</v>
      </c>
    </row>
    <row r="174" spans="1:8" x14ac:dyDescent="0.2">
      <c r="A174" s="41"/>
      <c r="B174" s="12" t="s">
        <v>159</v>
      </c>
      <c r="C174" s="13">
        <v>24</v>
      </c>
      <c r="D174" s="13">
        <v>60</v>
      </c>
      <c r="E174" s="14">
        <f t="shared" si="23"/>
        <v>1.3022246337493217E-2</v>
      </c>
      <c r="F174" s="14">
        <f t="shared" si="24"/>
        <v>1.9430051813471502E-2</v>
      </c>
      <c r="G174" s="14">
        <f t="shared" ref="G174:G205" si="26">+IF(AND(C174=0,D174=0)," ",IF(C174=0,1,IF(D174=0,-1,(D174-C174)/C174)))</f>
        <v>1.5</v>
      </c>
      <c r="H174" s="14">
        <f t="shared" si="25"/>
        <v>1.9533369506239826E-2</v>
      </c>
    </row>
    <row r="175" spans="1:8" x14ac:dyDescent="0.2">
      <c r="A175" s="41"/>
      <c r="B175" s="12" t="s">
        <v>160</v>
      </c>
      <c r="C175" s="13">
        <v>4</v>
      </c>
      <c r="D175" s="13">
        <v>31</v>
      </c>
      <c r="E175" s="14">
        <f t="shared" si="23"/>
        <v>2.170374389582203E-3</v>
      </c>
      <c r="F175" s="14">
        <f t="shared" si="24"/>
        <v>1.0038860103626942E-2</v>
      </c>
      <c r="G175" s="14">
        <f t="shared" si="26"/>
        <v>6.75</v>
      </c>
      <c r="H175" s="14">
        <f t="shared" si="25"/>
        <v>1.4650027129679871E-2</v>
      </c>
    </row>
    <row r="176" spans="1:8" ht="38.25" x14ac:dyDescent="0.2">
      <c r="A176" s="41"/>
      <c r="B176" s="12" t="s">
        <v>161</v>
      </c>
      <c r="C176" s="13">
        <v>12</v>
      </c>
      <c r="D176" s="13">
        <v>8</v>
      </c>
      <c r="E176" s="14">
        <f t="shared" si="23"/>
        <v>6.5111231687466084E-3</v>
      </c>
      <c r="F176" s="14">
        <f t="shared" si="24"/>
        <v>2.5906735751295338E-3</v>
      </c>
      <c r="G176" s="14">
        <f t="shared" si="26"/>
        <v>-0.33333333333333331</v>
      </c>
      <c r="H176" s="14">
        <f t="shared" si="25"/>
        <v>-2.1703743895822025E-3</v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36</v>
      </c>
      <c r="D178" s="13">
        <v>60</v>
      </c>
      <c r="E178" s="14">
        <f t="shared" si="23"/>
        <v>1.9533369506239826E-2</v>
      </c>
      <c r="F178" s="14">
        <f t="shared" si="24"/>
        <v>1.9430051813471502E-2</v>
      </c>
      <c r="G178" s="14">
        <f t="shared" si="26"/>
        <v>0.66666666666666663</v>
      </c>
      <c r="H178" s="14">
        <f t="shared" si="25"/>
        <v>1.3022246337493217E-2</v>
      </c>
    </row>
    <row r="179" spans="1:8" x14ac:dyDescent="0.2">
      <c r="A179" s="41"/>
      <c r="B179" s="12" t="s">
        <v>164</v>
      </c>
      <c r="C179" s="13">
        <v>140</v>
      </c>
      <c r="D179" s="13">
        <v>486</v>
      </c>
      <c r="E179" s="14">
        <f t="shared" si="23"/>
        <v>7.5963103635377102E-2</v>
      </c>
      <c r="F179" s="14">
        <f t="shared" si="24"/>
        <v>0.15738341968911918</v>
      </c>
      <c r="G179" s="14">
        <f t="shared" si="26"/>
        <v>2.4714285714285715</v>
      </c>
      <c r="H179" s="14">
        <f t="shared" si="25"/>
        <v>0.18773738469886056</v>
      </c>
    </row>
    <row r="180" spans="1:8" x14ac:dyDescent="0.2">
      <c r="A180" s="41"/>
      <c r="B180" s="12" t="s">
        <v>165</v>
      </c>
      <c r="C180" s="13">
        <v>8</v>
      </c>
      <c r="D180" s="13">
        <v>8</v>
      </c>
      <c r="E180" s="14">
        <f t="shared" si="23"/>
        <v>4.3407487791644059E-3</v>
      </c>
      <c r="F180" s="14">
        <f t="shared" si="24"/>
        <v>2.5906735751295338E-3</v>
      </c>
      <c r="G180" s="14">
        <f t="shared" si="26"/>
        <v>0</v>
      </c>
      <c r="H180" s="14">
        <f t="shared" si="25"/>
        <v>0</v>
      </c>
    </row>
    <row r="181" spans="1:8" x14ac:dyDescent="0.2">
      <c r="A181" s="41"/>
      <c r="B181" s="12" t="s">
        <v>166</v>
      </c>
      <c r="C181" s="13">
        <v>36</v>
      </c>
      <c r="D181" s="13">
        <v>64</v>
      </c>
      <c r="E181" s="14">
        <f t="shared" si="23"/>
        <v>1.9533369506239826E-2</v>
      </c>
      <c r="F181" s="14">
        <f t="shared" si="24"/>
        <v>2.072538860103627E-2</v>
      </c>
      <c r="G181" s="14">
        <f t="shared" si="26"/>
        <v>0.77777777777777779</v>
      </c>
      <c r="H181" s="14">
        <f t="shared" si="25"/>
        <v>1.5192620727075421E-2</v>
      </c>
    </row>
    <row r="182" spans="1:8" x14ac:dyDescent="0.2">
      <c r="A182" s="41"/>
      <c r="B182" s="12" t="s">
        <v>167</v>
      </c>
      <c r="C182" s="13">
        <v>3</v>
      </c>
      <c r="D182" s="13">
        <v>14</v>
      </c>
      <c r="E182" s="14">
        <f t="shared" si="23"/>
        <v>1.6277807921866521E-3</v>
      </c>
      <c r="F182" s="14">
        <f t="shared" si="24"/>
        <v>4.5336787564766836E-3</v>
      </c>
      <c r="G182" s="14">
        <f t="shared" si="26"/>
        <v>3.6666666666666665</v>
      </c>
      <c r="H182" s="14">
        <f t="shared" si="25"/>
        <v>5.9685295713510578E-3</v>
      </c>
    </row>
    <row r="183" spans="1:8" x14ac:dyDescent="0.2">
      <c r="A183" s="41"/>
      <c r="B183" s="12" t="s">
        <v>168</v>
      </c>
      <c r="C183" s="13">
        <v>0</v>
      </c>
      <c r="D183" s="13">
        <v>2</v>
      </c>
      <c r="E183" s="14" t="str">
        <f t="shared" si="23"/>
        <v/>
      </c>
      <c r="F183" s="14">
        <f t="shared" si="24"/>
        <v>6.4766839378238344E-4</v>
      </c>
      <c r="G183" s="14">
        <f t="shared" si="26"/>
        <v>1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1</v>
      </c>
      <c r="E184" s="14" t="str">
        <f t="shared" si="23"/>
        <v/>
      </c>
      <c r="F184" s="14">
        <f t="shared" si="24"/>
        <v>3.2383419689119172E-4</v>
      </c>
      <c r="G184" s="14">
        <f t="shared" si="26"/>
        <v>1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9</v>
      </c>
      <c r="D185" s="13">
        <v>10</v>
      </c>
      <c r="E185" s="14">
        <f t="shared" si="23"/>
        <v>4.8833423765599565E-3</v>
      </c>
      <c r="F185" s="14">
        <f t="shared" si="24"/>
        <v>3.2383419689119169E-3</v>
      </c>
      <c r="G185" s="14">
        <f t="shared" si="26"/>
        <v>0.1111111111111111</v>
      </c>
      <c r="H185" s="14">
        <f t="shared" si="25"/>
        <v>5.4259359739555074E-4</v>
      </c>
    </row>
    <row r="186" spans="1:8" x14ac:dyDescent="0.2">
      <c r="A186" s="41"/>
      <c r="B186" s="12" t="s">
        <v>171</v>
      </c>
      <c r="C186" s="13">
        <v>13</v>
      </c>
      <c r="D186" s="13">
        <v>16</v>
      </c>
      <c r="E186" s="14">
        <f t="shared" si="23"/>
        <v>7.0537167661421599E-3</v>
      </c>
      <c r="F186" s="14">
        <f t="shared" si="24"/>
        <v>5.1813471502590676E-3</v>
      </c>
      <c r="G186" s="14">
        <f t="shared" si="26"/>
        <v>0.23076923076923078</v>
      </c>
      <c r="H186" s="14">
        <f t="shared" si="25"/>
        <v>1.6277807921866523E-3</v>
      </c>
    </row>
    <row r="187" spans="1:8" x14ac:dyDescent="0.2">
      <c r="A187" s="41"/>
      <c r="B187" s="12" t="s">
        <v>172</v>
      </c>
      <c r="C187" s="13">
        <v>20</v>
      </c>
      <c r="D187" s="13">
        <v>49</v>
      </c>
      <c r="E187" s="14">
        <f t="shared" si="23"/>
        <v>1.0851871947911014E-2</v>
      </c>
      <c r="F187" s="14">
        <f t="shared" si="24"/>
        <v>1.5867875647668395E-2</v>
      </c>
      <c r="G187" s="14">
        <f t="shared" si="26"/>
        <v>1.45</v>
      </c>
      <c r="H187" s="14">
        <f t="shared" si="25"/>
        <v>1.5735214324470972E-2</v>
      </c>
    </row>
    <row r="188" spans="1:8" ht="25.5" x14ac:dyDescent="0.2">
      <c r="A188" s="41"/>
      <c r="B188" s="12" t="s">
        <v>173</v>
      </c>
      <c r="C188" s="13">
        <v>16</v>
      </c>
      <c r="D188" s="13">
        <v>51</v>
      </c>
      <c r="E188" s="14">
        <f t="shared" si="23"/>
        <v>8.6814975583288118E-3</v>
      </c>
      <c r="F188" s="14">
        <f t="shared" si="24"/>
        <v>1.6515544041450777E-2</v>
      </c>
      <c r="G188" s="14">
        <f t="shared" si="26"/>
        <v>2.1875</v>
      </c>
      <c r="H188" s="14">
        <f t="shared" si="25"/>
        <v>1.8990775908844276E-2</v>
      </c>
    </row>
    <row r="189" spans="1:8" ht="25.5" x14ac:dyDescent="0.2">
      <c r="A189" s="41"/>
      <c r="B189" s="12" t="s">
        <v>174</v>
      </c>
      <c r="C189" s="13">
        <v>4</v>
      </c>
      <c r="D189" s="13">
        <v>12</v>
      </c>
      <c r="E189" s="14">
        <f t="shared" si="23"/>
        <v>2.170374389582203E-3</v>
      </c>
      <c r="F189" s="14">
        <f t="shared" si="24"/>
        <v>3.8860103626943004E-3</v>
      </c>
      <c r="G189" s="14">
        <f t="shared" si="26"/>
        <v>2</v>
      </c>
      <c r="H189" s="14">
        <f t="shared" si="25"/>
        <v>4.3407487791644059E-3</v>
      </c>
    </row>
    <row r="190" spans="1:8" x14ac:dyDescent="0.2">
      <c r="A190" s="41"/>
      <c r="B190" s="12" t="s">
        <v>175</v>
      </c>
      <c r="C190" s="13">
        <v>1</v>
      </c>
      <c r="D190" s="13">
        <v>5</v>
      </c>
      <c r="E190" s="14">
        <f t="shared" si="23"/>
        <v>5.4259359739555074E-4</v>
      </c>
      <c r="F190" s="14">
        <f t="shared" si="24"/>
        <v>1.6191709844559584E-3</v>
      </c>
      <c r="G190" s="14">
        <f t="shared" si="26"/>
        <v>4</v>
      </c>
      <c r="H190" s="14">
        <f t="shared" si="25"/>
        <v>2.170374389582203E-3</v>
      </c>
    </row>
    <row r="191" spans="1:8" x14ac:dyDescent="0.2">
      <c r="A191" s="41"/>
      <c r="B191" s="12" t="s">
        <v>176</v>
      </c>
      <c r="C191" s="13">
        <v>1</v>
      </c>
      <c r="D191" s="13">
        <v>4</v>
      </c>
      <c r="E191" s="14">
        <f t="shared" si="23"/>
        <v>5.4259359739555074E-4</v>
      </c>
      <c r="F191" s="14">
        <f t="shared" si="24"/>
        <v>1.2953367875647669E-3</v>
      </c>
      <c r="G191" s="14">
        <f t="shared" si="26"/>
        <v>3</v>
      </c>
      <c r="H191" s="14">
        <f t="shared" si="25"/>
        <v>1.6277807921866523E-3</v>
      </c>
    </row>
    <row r="192" spans="1:8" x14ac:dyDescent="0.2">
      <c r="A192" s="41"/>
      <c r="B192" s="12" t="s">
        <v>177</v>
      </c>
      <c r="C192" s="13">
        <v>3</v>
      </c>
      <c r="D192" s="13">
        <v>6</v>
      </c>
      <c r="E192" s="14">
        <f t="shared" si="23"/>
        <v>1.6277807921866521E-3</v>
      </c>
      <c r="F192" s="14">
        <f t="shared" si="24"/>
        <v>1.9430051813471502E-3</v>
      </c>
      <c r="G192" s="14">
        <f t="shared" si="26"/>
        <v>1</v>
      </c>
      <c r="H192" s="14">
        <f t="shared" si="25"/>
        <v>1.6277807921866521E-3</v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55</v>
      </c>
      <c r="E193" s="14" t="str">
        <f t="shared" si="23"/>
        <v/>
      </c>
      <c r="F193" s="14">
        <f t="shared" si="24"/>
        <v>1.7810880829015545E-2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23</v>
      </c>
      <c r="D194" s="13">
        <v>19</v>
      </c>
      <c r="E194" s="14">
        <f t="shared" si="23"/>
        <v>1.2479652740097666E-2</v>
      </c>
      <c r="F194" s="14">
        <f t="shared" si="24"/>
        <v>6.1528497409326427E-3</v>
      </c>
      <c r="G194" s="14">
        <f t="shared" si="26"/>
        <v>-0.17391304347826086</v>
      </c>
      <c r="H194" s="14">
        <f t="shared" si="25"/>
        <v>-2.170374389582203E-3</v>
      </c>
    </row>
    <row r="195" spans="1:8" x14ac:dyDescent="0.2">
      <c r="A195" s="41"/>
      <c r="B195" s="12" t="s">
        <v>180</v>
      </c>
      <c r="C195" s="13">
        <v>16</v>
      </c>
      <c r="D195" s="13">
        <v>0</v>
      </c>
      <c r="E195" s="14">
        <f t="shared" si="23"/>
        <v>8.6814975583288118E-3</v>
      </c>
      <c r="F195" s="14" t="str">
        <f t="shared" si="24"/>
        <v/>
      </c>
      <c r="G195" s="14">
        <f t="shared" si="26"/>
        <v>-1</v>
      </c>
      <c r="H195" s="14">
        <f t="shared" si="25"/>
        <v>-8.6814975583288118E-3</v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5</v>
      </c>
      <c r="D197" s="13">
        <v>3</v>
      </c>
      <c r="E197" s="14">
        <f t="shared" si="23"/>
        <v>2.7129679869777536E-3</v>
      </c>
      <c r="F197" s="14">
        <f t="shared" si="24"/>
        <v>9.7150259067357511E-4</v>
      </c>
      <c r="G197" s="14">
        <f t="shared" si="26"/>
        <v>-0.4</v>
      </c>
      <c r="H197" s="14">
        <f t="shared" si="25"/>
        <v>-1.0851871947911015E-3</v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24</v>
      </c>
      <c r="D199" s="13">
        <v>23</v>
      </c>
      <c r="E199" s="14">
        <f t="shared" si="23"/>
        <v>1.3022246337493217E-2</v>
      </c>
      <c r="F199" s="14">
        <f t="shared" si="24"/>
        <v>7.4481865284974089E-3</v>
      </c>
      <c r="G199" s="14">
        <f t="shared" si="26"/>
        <v>-4.1666666666666664E-2</v>
      </c>
      <c r="H199" s="14">
        <f t="shared" si="25"/>
        <v>-5.4259359739555063E-4</v>
      </c>
    </row>
    <row r="200" spans="1:8" ht="25.5" x14ac:dyDescent="0.2">
      <c r="A200" s="41"/>
      <c r="B200" s="12" t="s">
        <v>185</v>
      </c>
      <c r="C200" s="13">
        <v>25</v>
      </c>
      <c r="D200" s="13">
        <v>25</v>
      </c>
      <c r="E200" s="14">
        <f t="shared" si="23"/>
        <v>1.3564839934888768E-2</v>
      </c>
      <c r="F200" s="14">
        <f t="shared" si="24"/>
        <v>8.095854922279792E-3</v>
      </c>
      <c r="G200" s="14">
        <f t="shared" si="26"/>
        <v>0</v>
      </c>
      <c r="H200" s="14">
        <f t="shared" si="25"/>
        <v>0</v>
      </c>
    </row>
    <row r="201" spans="1:8" x14ac:dyDescent="0.2">
      <c r="A201" s="41"/>
      <c r="B201" s="12" t="s">
        <v>186</v>
      </c>
      <c r="C201" s="13">
        <v>68</v>
      </c>
      <c r="D201" s="13">
        <v>45</v>
      </c>
      <c r="E201" s="14">
        <f t="shared" si="23"/>
        <v>3.689636462289745E-2</v>
      </c>
      <c r="F201" s="14">
        <f t="shared" si="24"/>
        <v>1.4572538860103627E-2</v>
      </c>
      <c r="G201" s="14">
        <f t="shared" si="26"/>
        <v>-0.33823529411764708</v>
      </c>
      <c r="H201" s="14">
        <f t="shared" si="25"/>
        <v>-1.2479652740097668E-2</v>
      </c>
    </row>
    <row r="202" spans="1:8" x14ac:dyDescent="0.2">
      <c r="A202" s="41"/>
      <c r="B202" s="12" t="s">
        <v>187</v>
      </c>
      <c r="C202" s="13">
        <v>32</v>
      </c>
      <c r="D202" s="13">
        <v>60</v>
      </c>
      <c r="E202" s="14">
        <f t="shared" si="23"/>
        <v>1.7362995116657624E-2</v>
      </c>
      <c r="F202" s="14">
        <f t="shared" si="24"/>
        <v>1.9430051813471502E-2</v>
      </c>
      <c r="G202" s="14">
        <f t="shared" si="26"/>
        <v>0.875</v>
      </c>
      <c r="H202" s="14">
        <f t="shared" si="25"/>
        <v>1.5192620727075421E-2</v>
      </c>
    </row>
    <row r="203" spans="1:8" x14ac:dyDescent="0.2">
      <c r="A203" s="41"/>
      <c r="B203" s="12" t="s">
        <v>188</v>
      </c>
      <c r="C203" s="13">
        <v>117</v>
      </c>
      <c r="D203" s="13">
        <v>100</v>
      </c>
      <c r="E203" s="14">
        <f t="shared" si="23"/>
        <v>6.3483450895279431E-2</v>
      </c>
      <c r="F203" s="14">
        <f t="shared" si="24"/>
        <v>3.2383419689119168E-2</v>
      </c>
      <c r="G203" s="14">
        <f t="shared" si="26"/>
        <v>-0.14529914529914531</v>
      </c>
      <c r="H203" s="14">
        <f t="shared" si="25"/>
        <v>-9.2240911557243625E-3</v>
      </c>
    </row>
    <row r="204" spans="1:8" x14ac:dyDescent="0.2">
      <c r="A204" s="41"/>
      <c r="B204" s="12" t="s">
        <v>189</v>
      </c>
      <c r="C204" s="13">
        <v>34</v>
      </c>
      <c r="D204" s="13">
        <v>32</v>
      </c>
      <c r="E204" s="14">
        <f t="shared" si="23"/>
        <v>1.8448182311448725E-2</v>
      </c>
      <c r="F204" s="14">
        <f t="shared" si="24"/>
        <v>1.0362694300518135E-2</v>
      </c>
      <c r="G204" s="14">
        <f t="shared" si="26"/>
        <v>-5.8823529411764705E-2</v>
      </c>
      <c r="H204" s="14">
        <f t="shared" si="25"/>
        <v>-1.0851871947911015E-3</v>
      </c>
    </row>
    <row r="205" spans="1:8" x14ac:dyDescent="0.2">
      <c r="A205" s="41"/>
      <c r="B205" s="12" t="s">
        <v>190</v>
      </c>
      <c r="C205" s="13">
        <v>6</v>
      </c>
      <c r="D205" s="13">
        <v>11</v>
      </c>
      <c r="E205" s="14">
        <f t="shared" ref="E205:E236" si="27">+IF(C205=0,"",C205/C$173)</f>
        <v>3.2555615843733042E-3</v>
      </c>
      <c r="F205" s="14">
        <f t="shared" ref="F205:F236" si="28">+IF(D205=0,"",D205/D$173)</f>
        <v>3.5621761658031089E-3</v>
      </c>
      <c r="G205" s="14">
        <f t="shared" si="26"/>
        <v>0.83333333333333337</v>
      </c>
      <c r="H205" s="14">
        <f t="shared" ref="H205:H236" si="29">+IF(OR(AND(E205=""),(G205="")),"",E205*G205)</f>
        <v>2.7129679869777536E-3</v>
      </c>
    </row>
    <row r="206" spans="1:8" x14ac:dyDescent="0.2">
      <c r="A206" s="41"/>
      <c r="B206" s="12" t="s">
        <v>191</v>
      </c>
      <c r="C206" s="13">
        <v>1</v>
      </c>
      <c r="D206" s="13">
        <v>7</v>
      </c>
      <c r="E206" s="14">
        <f t="shared" si="27"/>
        <v>5.4259359739555074E-4</v>
      </c>
      <c r="F206" s="14">
        <f t="shared" si="28"/>
        <v>2.2668393782383418E-3</v>
      </c>
      <c r="G206" s="14">
        <f t="shared" ref="G206:G237" si="30">+IF(AND(C206=0,D206=0)," ",IF(C206=0,1,IF(D206=0,-1,(D206-C206)/C206)))</f>
        <v>6</v>
      </c>
      <c r="H206" s="14">
        <f t="shared" si="29"/>
        <v>3.2555615843733047E-3</v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18</v>
      </c>
      <c r="D208" s="13">
        <v>117</v>
      </c>
      <c r="E208" s="14">
        <f t="shared" si="27"/>
        <v>9.7666847531199131E-3</v>
      </c>
      <c r="F208" s="14">
        <f t="shared" si="28"/>
        <v>3.7888601036269433E-2</v>
      </c>
      <c r="G208" s="14">
        <f t="shared" si="30"/>
        <v>5.5</v>
      </c>
      <c r="H208" s="14">
        <f t="shared" si="29"/>
        <v>5.3716766142159519E-2</v>
      </c>
    </row>
    <row r="209" spans="1:8" x14ac:dyDescent="0.2">
      <c r="A209" s="41"/>
      <c r="B209" s="12" t="s">
        <v>194</v>
      </c>
      <c r="C209" s="13">
        <v>17</v>
      </c>
      <c r="D209" s="13">
        <v>20</v>
      </c>
      <c r="E209" s="14">
        <f t="shared" si="27"/>
        <v>9.2240911557243625E-3</v>
      </c>
      <c r="F209" s="14">
        <f t="shared" si="28"/>
        <v>6.4766839378238338E-3</v>
      </c>
      <c r="G209" s="14">
        <f t="shared" si="30"/>
        <v>0.17647058823529413</v>
      </c>
      <c r="H209" s="14">
        <f t="shared" si="29"/>
        <v>1.6277807921866523E-3</v>
      </c>
    </row>
    <row r="210" spans="1:8" x14ac:dyDescent="0.2">
      <c r="A210" s="41"/>
      <c r="B210" s="12" t="s">
        <v>195</v>
      </c>
      <c r="C210" s="13">
        <v>37</v>
      </c>
      <c r="D210" s="13">
        <v>19</v>
      </c>
      <c r="E210" s="14">
        <f t="shared" si="27"/>
        <v>2.0075963103635377E-2</v>
      </c>
      <c r="F210" s="14">
        <f t="shared" si="28"/>
        <v>6.1528497409326427E-3</v>
      </c>
      <c r="G210" s="14">
        <f t="shared" si="30"/>
        <v>-0.48648648648648651</v>
      </c>
      <c r="H210" s="14">
        <f t="shared" si="29"/>
        <v>-9.7666847531199131E-3</v>
      </c>
    </row>
    <row r="211" spans="1:8" x14ac:dyDescent="0.2">
      <c r="A211" s="41"/>
      <c r="B211" s="12" t="s">
        <v>196</v>
      </c>
      <c r="C211" s="13">
        <v>4</v>
      </c>
      <c r="D211" s="13">
        <v>0</v>
      </c>
      <c r="E211" s="14">
        <f t="shared" si="27"/>
        <v>2.170374389582203E-3</v>
      </c>
      <c r="F211" s="14" t="str">
        <f t="shared" si="28"/>
        <v/>
      </c>
      <c r="G211" s="14">
        <f t="shared" si="30"/>
        <v>-1</v>
      </c>
      <c r="H211" s="14">
        <f t="shared" si="29"/>
        <v>-2.170374389582203E-3</v>
      </c>
    </row>
    <row r="212" spans="1:8" x14ac:dyDescent="0.2">
      <c r="A212" s="41"/>
      <c r="B212" s="12" t="s">
        <v>197</v>
      </c>
      <c r="C212" s="13">
        <v>2</v>
      </c>
      <c r="D212" s="13">
        <v>2</v>
      </c>
      <c r="E212" s="14">
        <f t="shared" si="27"/>
        <v>1.0851871947911015E-3</v>
      </c>
      <c r="F212" s="14">
        <f t="shared" si="28"/>
        <v>6.4766839378238344E-4</v>
      </c>
      <c r="G212" s="14">
        <f t="shared" si="30"/>
        <v>0</v>
      </c>
      <c r="H212" s="14">
        <f t="shared" si="29"/>
        <v>0</v>
      </c>
    </row>
    <row r="213" spans="1:8" ht="25.5" x14ac:dyDescent="0.2">
      <c r="A213" s="41"/>
      <c r="B213" s="12" t="s">
        <v>198</v>
      </c>
      <c r="C213" s="13">
        <v>145</v>
      </c>
      <c r="D213" s="13">
        <v>137</v>
      </c>
      <c r="E213" s="14">
        <f t="shared" si="27"/>
        <v>7.8676071622354862E-2</v>
      </c>
      <c r="F213" s="14">
        <f t="shared" si="28"/>
        <v>4.4365284974093262E-2</v>
      </c>
      <c r="G213" s="14">
        <f t="shared" si="30"/>
        <v>-5.5172413793103448E-2</v>
      </c>
      <c r="H213" s="14">
        <f t="shared" si="29"/>
        <v>-4.3407487791644059E-3</v>
      </c>
    </row>
    <row r="214" spans="1:8" x14ac:dyDescent="0.2">
      <c r="A214" s="41"/>
      <c r="B214" s="12" t="s">
        <v>199</v>
      </c>
      <c r="C214" s="13">
        <v>8</v>
      </c>
      <c r="D214" s="13">
        <v>11</v>
      </c>
      <c r="E214" s="14">
        <f t="shared" si="27"/>
        <v>4.3407487791644059E-3</v>
      </c>
      <c r="F214" s="14">
        <f t="shared" si="28"/>
        <v>3.5621761658031089E-3</v>
      </c>
      <c r="G214" s="14">
        <f t="shared" si="30"/>
        <v>0.375</v>
      </c>
      <c r="H214" s="14">
        <f t="shared" si="29"/>
        <v>1.6277807921866523E-3</v>
      </c>
    </row>
    <row r="215" spans="1:8" ht="25.5" x14ac:dyDescent="0.2">
      <c r="A215" s="41"/>
      <c r="B215" s="12" t="s">
        <v>200</v>
      </c>
      <c r="C215" s="13">
        <v>0</v>
      </c>
      <c r="D215" s="13">
        <v>1</v>
      </c>
      <c r="E215" s="14" t="str">
        <f t="shared" si="27"/>
        <v/>
      </c>
      <c r="F215" s="14">
        <f t="shared" si="28"/>
        <v>3.2383419689119172E-4</v>
      </c>
      <c r="G215" s="14">
        <f t="shared" si="30"/>
        <v>1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10</v>
      </c>
      <c r="D216" s="13">
        <v>12</v>
      </c>
      <c r="E216" s="14">
        <f t="shared" si="27"/>
        <v>5.4259359739555072E-3</v>
      </c>
      <c r="F216" s="14">
        <f t="shared" si="28"/>
        <v>3.8860103626943004E-3</v>
      </c>
      <c r="G216" s="14">
        <f t="shared" si="30"/>
        <v>0.2</v>
      </c>
      <c r="H216" s="14">
        <f t="shared" si="29"/>
        <v>1.0851871947911015E-3</v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31</v>
      </c>
      <c r="E218" s="14" t="str">
        <f t="shared" si="27"/>
        <v/>
      </c>
      <c r="F218" s="14">
        <f t="shared" si="28"/>
        <v>1.0038860103626942E-2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7</v>
      </c>
      <c r="E219" s="14" t="str">
        <f t="shared" si="27"/>
        <v/>
      </c>
      <c r="F219" s="14">
        <f t="shared" si="28"/>
        <v>2.2668393782383418E-3</v>
      </c>
      <c r="G219" s="14">
        <f t="shared" si="30"/>
        <v>1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1</v>
      </c>
      <c r="E224" s="14" t="str">
        <f t="shared" si="27"/>
        <v/>
      </c>
      <c r="F224" s="14">
        <f t="shared" si="28"/>
        <v>3.2383419689119172E-4</v>
      </c>
      <c r="G224" s="14">
        <f t="shared" si="30"/>
        <v>1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45</v>
      </c>
      <c r="D225" s="13">
        <v>132</v>
      </c>
      <c r="E225" s="14">
        <f t="shared" si="27"/>
        <v>2.4416711882799782E-2</v>
      </c>
      <c r="F225" s="14">
        <f t="shared" si="28"/>
        <v>4.2746113989637305E-2</v>
      </c>
      <c r="G225" s="14">
        <f t="shared" si="30"/>
        <v>1.9333333333333333</v>
      </c>
      <c r="H225" s="14">
        <f t="shared" si="29"/>
        <v>4.7205642973412912E-2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1</v>
      </c>
      <c r="D227" s="13">
        <v>0</v>
      </c>
      <c r="E227" s="14">
        <f t="shared" si="27"/>
        <v>5.4259359739555074E-4</v>
      </c>
      <c r="F227" s="14" t="str">
        <f t="shared" si="28"/>
        <v/>
      </c>
      <c r="G227" s="14">
        <f t="shared" si="30"/>
        <v>-1</v>
      </c>
      <c r="H227" s="14">
        <f t="shared" si="29"/>
        <v>-5.4259359739555074E-4</v>
      </c>
    </row>
    <row r="228" spans="1:8" x14ac:dyDescent="0.2">
      <c r="A228" s="41"/>
      <c r="B228" s="12" t="s">
        <v>213</v>
      </c>
      <c r="C228" s="13">
        <v>20</v>
      </c>
      <c r="D228" s="13">
        <v>29</v>
      </c>
      <c r="E228" s="14">
        <f t="shared" si="27"/>
        <v>1.0851871947911014E-2</v>
      </c>
      <c r="F228" s="14">
        <f t="shared" si="28"/>
        <v>9.39119170984456E-3</v>
      </c>
      <c r="G228" s="14">
        <f t="shared" si="30"/>
        <v>0.45</v>
      </c>
      <c r="H228" s="14">
        <f t="shared" si="29"/>
        <v>4.8833423765599565E-3</v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0</v>
      </c>
      <c r="E230" s="14" t="str">
        <f t="shared" si="27"/>
        <v/>
      </c>
      <c r="F230" s="14" t="str">
        <f t="shared" si="28"/>
        <v/>
      </c>
      <c r="G230" s="14" t="str">
        <f t="shared" si="30"/>
        <v xml:space="preserve"> 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28</v>
      </c>
      <c r="E232" s="14" t="str">
        <f t="shared" si="27"/>
        <v/>
      </c>
      <c r="F232" s="14">
        <f t="shared" si="28"/>
        <v>9.0673575129533671E-3</v>
      </c>
      <c r="G232" s="14">
        <f t="shared" si="30"/>
        <v>1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0</v>
      </c>
      <c r="E233" s="14" t="str">
        <f t="shared" si="27"/>
        <v/>
      </c>
      <c r="F233" s="14" t="str">
        <f t="shared" si="28"/>
        <v/>
      </c>
      <c r="G233" s="14" t="str">
        <f t="shared" si="30"/>
        <v xml:space="preserve"> 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26</v>
      </c>
      <c r="D236" s="13">
        <v>8</v>
      </c>
      <c r="E236" s="14">
        <f t="shared" si="27"/>
        <v>1.410743353228432E-2</v>
      </c>
      <c r="F236" s="14">
        <f t="shared" si="28"/>
        <v>2.5906735751295338E-3</v>
      </c>
      <c r="G236" s="14">
        <f t="shared" si="30"/>
        <v>-0.69230769230769229</v>
      </c>
      <c r="H236" s="14">
        <f t="shared" si="29"/>
        <v>-9.7666847531199131E-3</v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25</v>
      </c>
      <c r="D238" s="13">
        <v>24</v>
      </c>
      <c r="E238" s="14">
        <f t="shared" si="31"/>
        <v>1.3564839934888768E-2</v>
      </c>
      <c r="F238" s="14">
        <f t="shared" si="32"/>
        <v>7.7720207253886009E-3</v>
      </c>
      <c r="G238" s="14">
        <f t="shared" ref="G238:G269" si="34">+IF(AND(C238=0,D238=0)," ",IF(C238=0,1,IF(D238=0,-1,(D238-C238)/C238)))</f>
        <v>-0.04</v>
      </c>
      <c r="H238" s="14">
        <f t="shared" si="33"/>
        <v>-5.4259359739555074E-4</v>
      </c>
    </row>
    <row r="239" spans="1:8" x14ac:dyDescent="0.2">
      <c r="A239" s="41"/>
      <c r="B239" s="12" t="s">
        <v>224</v>
      </c>
      <c r="C239" s="13">
        <v>0</v>
      </c>
      <c r="D239" s="13">
        <v>42</v>
      </c>
      <c r="E239" s="14" t="str">
        <f t="shared" si="31"/>
        <v/>
      </c>
      <c r="F239" s="14">
        <f t="shared" si="32"/>
        <v>1.3601036269430052E-2</v>
      </c>
      <c r="G239" s="14">
        <f t="shared" si="34"/>
        <v>1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1</v>
      </c>
      <c r="D240" s="13">
        <v>1</v>
      </c>
      <c r="E240" s="14">
        <f t="shared" si="31"/>
        <v>5.4259359739555074E-4</v>
      </c>
      <c r="F240" s="14">
        <f t="shared" si="32"/>
        <v>3.2383419689119172E-4</v>
      </c>
      <c r="G240" s="14">
        <f t="shared" si="34"/>
        <v>0</v>
      </c>
      <c r="H240" s="14">
        <f t="shared" si="33"/>
        <v>0</v>
      </c>
    </row>
    <row r="241" spans="1:8" x14ac:dyDescent="0.2">
      <c r="A241" s="41"/>
      <c r="B241" s="12" t="s">
        <v>226</v>
      </c>
      <c r="C241" s="13">
        <v>23</v>
      </c>
      <c r="D241" s="13">
        <v>111</v>
      </c>
      <c r="E241" s="14">
        <f t="shared" si="31"/>
        <v>1.2479652740097666E-2</v>
      </c>
      <c r="F241" s="14">
        <f t="shared" si="32"/>
        <v>3.5945595854922283E-2</v>
      </c>
      <c r="G241" s="14">
        <f t="shared" si="34"/>
        <v>3.8260869565217392</v>
      </c>
      <c r="H241" s="14">
        <f t="shared" si="33"/>
        <v>4.7748236570808462E-2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2</v>
      </c>
      <c r="D244" s="13">
        <v>5</v>
      </c>
      <c r="E244" s="14">
        <f t="shared" si="31"/>
        <v>1.0851871947911015E-3</v>
      </c>
      <c r="F244" s="14">
        <f t="shared" si="32"/>
        <v>1.6191709844559584E-3</v>
      </c>
      <c r="G244" s="14">
        <f t="shared" si="34"/>
        <v>1.5</v>
      </c>
      <c r="H244" s="14">
        <f t="shared" si="33"/>
        <v>1.6277807921866523E-3</v>
      </c>
    </row>
    <row r="245" spans="1:8" ht="25.5" x14ac:dyDescent="0.2">
      <c r="A245" s="41"/>
      <c r="B245" s="12" t="s">
        <v>230</v>
      </c>
      <c r="C245" s="13">
        <v>0</v>
      </c>
      <c r="D245" s="13">
        <v>1</v>
      </c>
      <c r="E245" s="14" t="str">
        <f t="shared" si="31"/>
        <v/>
      </c>
      <c r="F245" s="14">
        <f t="shared" si="32"/>
        <v>3.2383419689119172E-4</v>
      </c>
      <c r="G245" s="14">
        <f t="shared" si="34"/>
        <v>1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1</v>
      </c>
      <c r="D246" s="13">
        <v>0</v>
      </c>
      <c r="E246" s="14">
        <f t="shared" si="31"/>
        <v>5.4259359739555074E-4</v>
      </c>
      <c r="F246" s="14" t="str">
        <f t="shared" si="32"/>
        <v/>
      </c>
      <c r="G246" s="14">
        <f t="shared" si="34"/>
        <v>-1</v>
      </c>
      <c r="H246" s="14">
        <f t="shared" si="33"/>
        <v>-5.4259359739555074E-4</v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3</v>
      </c>
      <c r="E248" s="14" t="str">
        <f t="shared" si="31"/>
        <v/>
      </c>
      <c r="F248" s="14">
        <f t="shared" si="32"/>
        <v>9.7150259067357511E-4</v>
      </c>
      <c r="G248" s="14">
        <f t="shared" si="34"/>
        <v>1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2</v>
      </c>
      <c r="D249" s="13">
        <v>2</v>
      </c>
      <c r="E249" s="14">
        <f t="shared" si="31"/>
        <v>1.0851871947911015E-3</v>
      </c>
      <c r="F249" s="14">
        <f t="shared" si="32"/>
        <v>6.4766839378238344E-4</v>
      </c>
      <c r="G249" s="14">
        <f t="shared" si="34"/>
        <v>0</v>
      </c>
      <c r="H249" s="14">
        <f t="shared" si="33"/>
        <v>0</v>
      </c>
    </row>
    <row r="250" spans="1:8" x14ac:dyDescent="0.2">
      <c r="A250" s="41"/>
      <c r="B250" s="12" t="s">
        <v>235</v>
      </c>
      <c r="C250" s="13">
        <v>2</v>
      </c>
      <c r="D250" s="13">
        <v>5</v>
      </c>
      <c r="E250" s="14">
        <f t="shared" si="31"/>
        <v>1.0851871947911015E-3</v>
      </c>
      <c r="F250" s="14">
        <f t="shared" si="32"/>
        <v>1.6191709844559584E-3</v>
      </c>
      <c r="G250" s="14">
        <f t="shared" si="34"/>
        <v>1.5</v>
      </c>
      <c r="H250" s="14">
        <f t="shared" si="33"/>
        <v>1.6277807921866523E-3</v>
      </c>
    </row>
    <row r="251" spans="1:8" x14ac:dyDescent="0.2">
      <c r="A251" s="41"/>
      <c r="B251" s="12" t="s">
        <v>236</v>
      </c>
      <c r="C251" s="13">
        <v>0</v>
      </c>
      <c r="D251" s="13">
        <v>2</v>
      </c>
      <c r="E251" s="14" t="str">
        <f t="shared" si="31"/>
        <v/>
      </c>
      <c r="F251" s="14">
        <f t="shared" si="32"/>
        <v>6.4766839378238344E-4</v>
      </c>
      <c r="G251" s="14">
        <f t="shared" si="34"/>
        <v>1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1</v>
      </c>
      <c r="D255" s="13">
        <v>0</v>
      </c>
      <c r="E255" s="14">
        <f t="shared" si="31"/>
        <v>5.4259359739555074E-4</v>
      </c>
      <c r="F255" s="14" t="str">
        <f t="shared" si="32"/>
        <v/>
      </c>
      <c r="G255" s="14">
        <f t="shared" si="34"/>
        <v>-1</v>
      </c>
      <c r="H255" s="14">
        <f t="shared" si="33"/>
        <v>-5.4259359739555074E-4</v>
      </c>
    </row>
    <row r="256" spans="1:8" x14ac:dyDescent="0.2">
      <c r="A256" s="41"/>
      <c r="B256" s="12" t="s">
        <v>241</v>
      </c>
      <c r="C256" s="13">
        <v>0</v>
      </c>
      <c r="D256" s="13">
        <v>1</v>
      </c>
      <c r="E256" s="14" t="str">
        <f t="shared" si="31"/>
        <v/>
      </c>
      <c r="F256" s="14">
        <f t="shared" si="32"/>
        <v>3.2383419689119172E-4</v>
      </c>
      <c r="G256" s="14">
        <f t="shared" si="34"/>
        <v>1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4</v>
      </c>
      <c r="D258" s="13">
        <v>1</v>
      </c>
      <c r="E258" s="14">
        <f t="shared" si="31"/>
        <v>2.170374389582203E-3</v>
      </c>
      <c r="F258" s="14">
        <f t="shared" si="32"/>
        <v>3.2383419689119172E-4</v>
      </c>
      <c r="G258" s="14">
        <f t="shared" si="34"/>
        <v>-0.75</v>
      </c>
      <c r="H258" s="14">
        <f t="shared" si="33"/>
        <v>-1.6277807921866523E-3</v>
      </c>
    </row>
    <row r="259" spans="1:8" ht="25.5" x14ac:dyDescent="0.2">
      <c r="A259" s="41"/>
      <c r="B259" s="12" t="s">
        <v>243</v>
      </c>
      <c r="C259" s="13">
        <v>32</v>
      </c>
      <c r="D259" s="13">
        <v>20</v>
      </c>
      <c r="E259" s="14">
        <f t="shared" si="31"/>
        <v>1.7362995116657624E-2</v>
      </c>
      <c r="F259" s="14">
        <f t="shared" si="32"/>
        <v>6.4766839378238338E-3</v>
      </c>
      <c r="G259" s="14">
        <f t="shared" si="34"/>
        <v>-0.375</v>
      </c>
      <c r="H259" s="14">
        <f t="shared" si="33"/>
        <v>-6.5111231687466093E-3</v>
      </c>
    </row>
    <row r="260" spans="1:8" x14ac:dyDescent="0.2">
      <c r="A260" s="41"/>
      <c r="B260" s="12" t="s">
        <v>244</v>
      </c>
      <c r="C260" s="13">
        <v>5</v>
      </c>
      <c r="D260" s="13">
        <v>8</v>
      </c>
      <c r="E260" s="14">
        <f t="shared" si="31"/>
        <v>2.7129679869777536E-3</v>
      </c>
      <c r="F260" s="14">
        <f t="shared" si="32"/>
        <v>2.5906735751295338E-3</v>
      </c>
      <c r="G260" s="14">
        <f t="shared" si="34"/>
        <v>0.6</v>
      </c>
      <c r="H260" s="14">
        <f t="shared" si="33"/>
        <v>1.6277807921866521E-3</v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2</v>
      </c>
      <c r="D262" s="13">
        <v>5</v>
      </c>
      <c r="E262" s="14">
        <f t="shared" si="31"/>
        <v>1.0851871947911015E-3</v>
      </c>
      <c r="F262" s="14">
        <f t="shared" si="32"/>
        <v>1.6191709844559584E-3</v>
      </c>
      <c r="G262" s="14">
        <f t="shared" si="34"/>
        <v>1.5</v>
      </c>
      <c r="H262" s="14">
        <f t="shared" si="33"/>
        <v>1.6277807921866523E-3</v>
      </c>
    </row>
    <row r="263" spans="1:8" x14ac:dyDescent="0.2">
      <c r="A263" s="41"/>
      <c r="B263" s="12" t="s">
        <v>247</v>
      </c>
      <c r="C263" s="13">
        <v>0</v>
      </c>
      <c r="D263" s="13">
        <v>11</v>
      </c>
      <c r="E263" s="14" t="str">
        <f t="shared" si="31"/>
        <v/>
      </c>
      <c r="F263" s="14">
        <f t="shared" si="32"/>
        <v>3.5621761658031089E-3</v>
      </c>
      <c r="G263" s="14">
        <f t="shared" si="34"/>
        <v>1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137</v>
      </c>
      <c r="D264" s="13">
        <v>161</v>
      </c>
      <c r="E264" s="14">
        <f t="shared" si="31"/>
        <v>7.4335322843190457E-2</v>
      </c>
      <c r="F264" s="14">
        <f t="shared" si="32"/>
        <v>5.2137305699481863E-2</v>
      </c>
      <c r="G264" s="14">
        <f t="shared" si="34"/>
        <v>0.17518248175182483</v>
      </c>
      <c r="H264" s="14">
        <f t="shared" si="33"/>
        <v>1.3022246337493219E-2</v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1</v>
      </c>
      <c r="D266" s="13">
        <v>2</v>
      </c>
      <c r="E266" s="14">
        <f t="shared" si="31"/>
        <v>5.4259359739555074E-4</v>
      </c>
      <c r="F266" s="14">
        <f t="shared" si="32"/>
        <v>6.4766839378238344E-4</v>
      </c>
      <c r="G266" s="14">
        <f t="shared" si="34"/>
        <v>1</v>
      </c>
      <c r="H266" s="14">
        <f t="shared" si="33"/>
        <v>5.4259359739555074E-4</v>
      </c>
    </row>
    <row r="267" spans="1:8" x14ac:dyDescent="0.2">
      <c r="A267" s="41"/>
      <c r="B267" s="12" t="s">
        <v>251</v>
      </c>
      <c r="C267" s="13">
        <v>1</v>
      </c>
      <c r="D267" s="13">
        <v>3</v>
      </c>
      <c r="E267" s="14">
        <f t="shared" si="31"/>
        <v>5.4259359739555074E-4</v>
      </c>
      <c r="F267" s="14">
        <f t="shared" si="32"/>
        <v>9.7150259067357511E-4</v>
      </c>
      <c r="G267" s="14">
        <f t="shared" si="34"/>
        <v>2</v>
      </c>
      <c r="H267" s="14">
        <f t="shared" si="33"/>
        <v>1.0851871947911015E-3</v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1</v>
      </c>
      <c r="D270" s="13">
        <v>0</v>
      </c>
      <c r="E270" s="14">
        <f t="shared" si="35"/>
        <v>5.4259359739555074E-4</v>
      </c>
      <c r="F270" s="14" t="str">
        <f t="shared" si="36"/>
        <v/>
      </c>
      <c r="G270" s="14">
        <f t="shared" ref="G270:G301" si="38">+IF(AND(C270=0,D270=0)," ",IF(C270=0,1,IF(D270=0,-1,(D270-C270)/C270)))</f>
        <v>-1</v>
      </c>
      <c r="H270" s="14">
        <f t="shared" si="37"/>
        <v>-5.4259359739555074E-4</v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3</v>
      </c>
      <c r="D275" s="13">
        <v>32</v>
      </c>
      <c r="E275" s="14">
        <f t="shared" si="35"/>
        <v>1.6277807921866521E-3</v>
      </c>
      <c r="F275" s="14">
        <f t="shared" si="36"/>
        <v>1.0362694300518135E-2</v>
      </c>
      <c r="G275" s="14">
        <f t="shared" si="38"/>
        <v>9.6666666666666661</v>
      </c>
      <c r="H275" s="14">
        <f t="shared" si="37"/>
        <v>1.5735214324470968E-2</v>
      </c>
    </row>
    <row r="276" spans="1:8" ht="25.5" x14ac:dyDescent="0.2">
      <c r="A276" s="41"/>
      <c r="B276" s="12" t="s">
        <v>260</v>
      </c>
      <c r="C276" s="13">
        <v>80</v>
      </c>
      <c r="D276" s="13">
        <v>111</v>
      </c>
      <c r="E276" s="14">
        <f t="shared" si="35"/>
        <v>4.3407487791644057E-2</v>
      </c>
      <c r="F276" s="14">
        <f t="shared" si="36"/>
        <v>3.5945595854922283E-2</v>
      </c>
      <c r="G276" s="14">
        <f t="shared" si="38"/>
        <v>0.38750000000000001</v>
      </c>
      <c r="H276" s="14">
        <f t="shared" si="37"/>
        <v>1.6820401519262073E-2</v>
      </c>
    </row>
    <row r="277" spans="1:8" x14ac:dyDescent="0.2">
      <c r="A277" s="41"/>
      <c r="B277" s="12" t="s">
        <v>261</v>
      </c>
      <c r="C277" s="13">
        <v>5</v>
      </c>
      <c r="D277" s="13">
        <v>3</v>
      </c>
      <c r="E277" s="14">
        <f t="shared" si="35"/>
        <v>2.7129679869777536E-3</v>
      </c>
      <c r="F277" s="14">
        <f t="shared" si="36"/>
        <v>9.7150259067357511E-4</v>
      </c>
      <c r="G277" s="14">
        <f t="shared" si="38"/>
        <v>-0.4</v>
      </c>
      <c r="H277" s="14">
        <f t="shared" si="37"/>
        <v>-1.0851871947911015E-3</v>
      </c>
    </row>
    <row r="278" spans="1:8" x14ac:dyDescent="0.2">
      <c r="A278" s="41"/>
      <c r="B278" s="12" t="s">
        <v>262</v>
      </c>
      <c r="C278" s="13">
        <v>26</v>
      </c>
      <c r="D278" s="13">
        <v>1</v>
      </c>
      <c r="E278" s="14">
        <f t="shared" si="35"/>
        <v>1.410743353228432E-2</v>
      </c>
      <c r="F278" s="14">
        <f t="shared" si="36"/>
        <v>3.2383419689119172E-4</v>
      </c>
      <c r="G278" s="14">
        <f t="shared" si="38"/>
        <v>-0.96153846153846156</v>
      </c>
      <c r="H278" s="14">
        <f t="shared" si="37"/>
        <v>-1.3564839934888769E-2</v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4</v>
      </c>
      <c r="D280" s="13">
        <v>0</v>
      </c>
      <c r="E280" s="14">
        <f t="shared" si="35"/>
        <v>2.170374389582203E-3</v>
      </c>
      <c r="F280" s="14" t="str">
        <f t="shared" si="36"/>
        <v/>
      </c>
      <c r="G280" s="14">
        <f t="shared" si="38"/>
        <v>-1</v>
      </c>
      <c r="H280" s="14">
        <f t="shared" si="37"/>
        <v>-2.170374389582203E-3</v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1</v>
      </c>
      <c r="D282" s="13">
        <v>74</v>
      </c>
      <c r="E282" s="14">
        <f t="shared" si="35"/>
        <v>5.4259359739555074E-4</v>
      </c>
      <c r="F282" s="14">
        <f t="shared" si="36"/>
        <v>2.3963730569948185E-2</v>
      </c>
      <c r="G282" s="14">
        <f t="shared" si="38"/>
        <v>73</v>
      </c>
      <c r="H282" s="14">
        <f t="shared" si="37"/>
        <v>3.9609332609875203E-2</v>
      </c>
    </row>
    <row r="283" spans="1:8" x14ac:dyDescent="0.2">
      <c r="A283" s="41"/>
      <c r="B283" s="12" t="s">
        <v>267</v>
      </c>
      <c r="C283" s="13">
        <v>1</v>
      </c>
      <c r="D283" s="13">
        <v>7</v>
      </c>
      <c r="E283" s="14">
        <f t="shared" si="35"/>
        <v>5.4259359739555074E-4</v>
      </c>
      <c r="F283" s="14">
        <f t="shared" si="36"/>
        <v>2.2668393782383418E-3</v>
      </c>
      <c r="G283" s="14">
        <f t="shared" si="38"/>
        <v>6</v>
      </c>
      <c r="H283" s="14">
        <f t="shared" si="37"/>
        <v>3.2555615843733047E-3</v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8</v>
      </c>
      <c r="D286" s="13">
        <v>79</v>
      </c>
      <c r="E286" s="14">
        <f t="shared" si="35"/>
        <v>4.3407487791644059E-3</v>
      </c>
      <c r="F286" s="14">
        <f t="shared" si="36"/>
        <v>2.5582901554404146E-2</v>
      </c>
      <c r="G286" s="14">
        <f t="shared" si="38"/>
        <v>8.875</v>
      </c>
      <c r="H286" s="14">
        <f t="shared" si="37"/>
        <v>3.8524145415084102E-2</v>
      </c>
    </row>
    <row r="287" spans="1:8" x14ac:dyDescent="0.2">
      <c r="A287" s="41"/>
      <c r="B287" s="12" t="s">
        <v>271</v>
      </c>
      <c r="C287" s="13">
        <v>0</v>
      </c>
      <c r="D287" s="13">
        <v>5</v>
      </c>
      <c r="E287" s="14" t="str">
        <f t="shared" si="35"/>
        <v/>
      </c>
      <c r="F287" s="14">
        <f t="shared" si="36"/>
        <v>1.6191709844559584E-3</v>
      </c>
      <c r="G287" s="14">
        <f t="shared" si="38"/>
        <v>1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6</v>
      </c>
      <c r="D288" s="13">
        <v>32</v>
      </c>
      <c r="E288" s="14">
        <f t="shared" si="35"/>
        <v>3.2555615843733042E-3</v>
      </c>
      <c r="F288" s="14">
        <f t="shared" si="36"/>
        <v>1.0362694300518135E-2</v>
      </c>
      <c r="G288" s="14">
        <f t="shared" si="38"/>
        <v>4.333333333333333</v>
      </c>
      <c r="H288" s="14">
        <f t="shared" si="37"/>
        <v>1.4107433532284318E-2</v>
      </c>
    </row>
    <row r="289" spans="1:8" x14ac:dyDescent="0.2">
      <c r="A289" s="41"/>
      <c r="B289" s="12" t="s">
        <v>273</v>
      </c>
      <c r="C289" s="13">
        <v>2</v>
      </c>
      <c r="D289" s="13">
        <v>18</v>
      </c>
      <c r="E289" s="14">
        <f t="shared" si="35"/>
        <v>1.0851871947911015E-3</v>
      </c>
      <c r="F289" s="14">
        <f t="shared" si="36"/>
        <v>5.8290155440414507E-3</v>
      </c>
      <c r="G289" s="14">
        <f t="shared" si="38"/>
        <v>8</v>
      </c>
      <c r="H289" s="14">
        <f t="shared" si="37"/>
        <v>8.6814975583288118E-3</v>
      </c>
    </row>
    <row r="290" spans="1:8" x14ac:dyDescent="0.2">
      <c r="A290" s="41"/>
      <c r="B290" s="12" t="s">
        <v>274</v>
      </c>
      <c r="C290" s="13">
        <v>2</v>
      </c>
      <c r="D290" s="13">
        <v>68</v>
      </c>
      <c r="E290" s="14">
        <f t="shared" si="35"/>
        <v>1.0851871947911015E-3</v>
      </c>
      <c r="F290" s="14">
        <f t="shared" si="36"/>
        <v>2.2020725388601035E-2</v>
      </c>
      <c r="G290" s="14">
        <f t="shared" si="38"/>
        <v>33</v>
      </c>
      <c r="H290" s="14">
        <f t="shared" si="37"/>
        <v>3.5811177428106349E-2</v>
      </c>
    </row>
    <row r="291" spans="1:8" x14ac:dyDescent="0.2">
      <c r="A291" s="41"/>
      <c r="B291" s="12" t="s">
        <v>275</v>
      </c>
      <c r="C291" s="13">
        <v>1</v>
      </c>
      <c r="D291" s="13">
        <v>9</v>
      </c>
      <c r="E291" s="14">
        <f t="shared" si="35"/>
        <v>5.4259359739555074E-4</v>
      </c>
      <c r="F291" s="14">
        <f t="shared" si="36"/>
        <v>2.9145077720207253E-3</v>
      </c>
      <c r="G291" s="14">
        <f t="shared" si="38"/>
        <v>8</v>
      </c>
      <c r="H291" s="14">
        <f t="shared" si="37"/>
        <v>4.3407487791644059E-3</v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9</v>
      </c>
      <c r="E292" s="14" t="str">
        <f t="shared" si="35"/>
        <v/>
      </c>
      <c r="F292" s="14">
        <f t="shared" si="36"/>
        <v>2.9145077720207253E-3</v>
      </c>
      <c r="G292" s="14">
        <f t="shared" si="38"/>
        <v>1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3</v>
      </c>
      <c r="D293" s="13">
        <v>4</v>
      </c>
      <c r="E293" s="14">
        <f t="shared" si="35"/>
        <v>1.6277807921866521E-3</v>
      </c>
      <c r="F293" s="14">
        <f t="shared" si="36"/>
        <v>1.2953367875647669E-3</v>
      </c>
      <c r="G293" s="14">
        <f t="shared" si="38"/>
        <v>0.33333333333333331</v>
      </c>
      <c r="H293" s="14">
        <f t="shared" si="37"/>
        <v>5.4259359739555063E-4</v>
      </c>
    </row>
    <row r="294" spans="1:8" x14ac:dyDescent="0.2">
      <c r="A294" s="41"/>
      <c r="B294" s="12" t="s">
        <v>278</v>
      </c>
      <c r="C294" s="13">
        <v>10</v>
      </c>
      <c r="D294" s="13">
        <v>7</v>
      </c>
      <c r="E294" s="14">
        <f t="shared" si="35"/>
        <v>5.4259359739555072E-3</v>
      </c>
      <c r="F294" s="14">
        <f t="shared" si="36"/>
        <v>2.2668393782383418E-3</v>
      </c>
      <c r="G294" s="14">
        <f t="shared" si="38"/>
        <v>-0.3</v>
      </c>
      <c r="H294" s="14">
        <f t="shared" si="37"/>
        <v>-1.6277807921866521E-3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9</v>
      </c>
      <c r="E296" s="14" t="str">
        <f t="shared" si="35"/>
        <v/>
      </c>
      <c r="F296" s="14">
        <f t="shared" si="36"/>
        <v>2.9145077720207253E-3</v>
      </c>
      <c r="G296" s="14">
        <f t="shared" si="38"/>
        <v>1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1</v>
      </c>
      <c r="D297" s="13">
        <v>1</v>
      </c>
      <c r="E297" s="14">
        <f t="shared" si="35"/>
        <v>5.4259359739555074E-4</v>
      </c>
      <c r="F297" s="14">
        <f t="shared" si="36"/>
        <v>3.2383419689119172E-4</v>
      </c>
      <c r="G297" s="14">
        <f t="shared" si="38"/>
        <v>0</v>
      </c>
      <c r="H297" s="14">
        <f t="shared" si="37"/>
        <v>0</v>
      </c>
    </row>
    <row r="298" spans="1:8" ht="25.5" x14ac:dyDescent="0.2">
      <c r="A298" s="41"/>
      <c r="B298" s="12" t="s">
        <v>282</v>
      </c>
      <c r="C298" s="13">
        <v>0</v>
      </c>
      <c r="D298" s="13">
        <v>7</v>
      </c>
      <c r="E298" s="14" t="str">
        <f t="shared" si="35"/>
        <v/>
      </c>
      <c r="F298" s="14">
        <f t="shared" si="36"/>
        <v>2.2668393782383418E-3</v>
      </c>
      <c r="G298" s="14">
        <f t="shared" si="38"/>
        <v>1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3</v>
      </c>
      <c r="D300" s="13">
        <v>4</v>
      </c>
      <c r="E300" s="14">
        <f t="shared" si="35"/>
        <v>1.6277807921866521E-3</v>
      </c>
      <c r="F300" s="14">
        <f t="shared" si="36"/>
        <v>1.2953367875647669E-3</v>
      </c>
      <c r="G300" s="14">
        <f t="shared" si="38"/>
        <v>0.33333333333333331</v>
      </c>
      <c r="H300" s="14">
        <f t="shared" si="37"/>
        <v>5.4259359739555063E-4</v>
      </c>
    </row>
    <row r="301" spans="1:8" x14ac:dyDescent="0.2">
      <c r="A301" s="41"/>
      <c r="B301" s="12" t="s">
        <v>285</v>
      </c>
      <c r="C301" s="13">
        <v>13</v>
      </c>
      <c r="D301" s="13">
        <v>6</v>
      </c>
      <c r="E301" s="14">
        <f t="shared" ref="E301:E332" si="39">+IF(C301=0,"",C301/C$173)</f>
        <v>7.0537167661421599E-3</v>
      </c>
      <c r="F301" s="14">
        <f t="shared" ref="F301:F332" si="40">+IF(D301=0,"",D301/D$173)</f>
        <v>1.9430051813471502E-3</v>
      </c>
      <c r="G301" s="14">
        <f t="shared" si="38"/>
        <v>-0.53846153846153844</v>
      </c>
      <c r="H301" s="14">
        <f t="shared" ref="H301:H332" si="41">+IF(OR(AND(E301=""),(G301="")),"",E301*G301)</f>
        <v>-3.7981551817688553E-3</v>
      </c>
    </row>
    <row r="302" spans="1:8" ht="25.5" x14ac:dyDescent="0.2">
      <c r="A302" s="41"/>
      <c r="B302" s="12" t="s">
        <v>286</v>
      </c>
      <c r="C302" s="13">
        <v>1</v>
      </c>
      <c r="D302" s="13">
        <v>1</v>
      </c>
      <c r="E302" s="14">
        <f t="shared" si="39"/>
        <v>5.4259359739555074E-4</v>
      </c>
      <c r="F302" s="14">
        <f t="shared" si="40"/>
        <v>3.2383419689119172E-4</v>
      </c>
      <c r="G302" s="14">
        <f t="shared" ref="G302:G333" si="42">+IF(AND(C302=0,D302=0)," ",IF(C302=0,1,IF(D302=0,-1,(D302-C302)/C302)))</f>
        <v>0</v>
      </c>
      <c r="H302" s="14">
        <f t="shared" si="41"/>
        <v>0</v>
      </c>
    </row>
    <row r="303" spans="1:8" x14ac:dyDescent="0.2">
      <c r="A303" s="41"/>
      <c r="B303" s="12" t="s">
        <v>287</v>
      </c>
      <c r="C303" s="13">
        <v>0</v>
      </c>
      <c r="D303" s="13">
        <v>2</v>
      </c>
      <c r="E303" s="14" t="str">
        <f t="shared" si="39"/>
        <v/>
      </c>
      <c r="F303" s="14">
        <f t="shared" si="40"/>
        <v>6.4766839378238344E-4</v>
      </c>
      <c r="G303" s="14">
        <f t="shared" si="42"/>
        <v>1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1</v>
      </c>
      <c r="E304" s="14" t="str">
        <f t="shared" si="39"/>
        <v/>
      </c>
      <c r="F304" s="14">
        <f t="shared" si="40"/>
        <v>3.2383419689119172E-4</v>
      </c>
      <c r="G304" s="14">
        <f t="shared" si="42"/>
        <v>1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32</v>
      </c>
      <c r="D305" s="13">
        <v>47</v>
      </c>
      <c r="E305" s="14">
        <f t="shared" si="39"/>
        <v>1.7362995116657624E-2</v>
      </c>
      <c r="F305" s="14">
        <f t="shared" si="40"/>
        <v>1.5220207253886011E-2</v>
      </c>
      <c r="G305" s="14">
        <f t="shared" si="42"/>
        <v>0.46875</v>
      </c>
      <c r="H305" s="14">
        <f t="shared" si="41"/>
        <v>8.1389039609332612E-3</v>
      </c>
    </row>
    <row r="306" spans="1:8" x14ac:dyDescent="0.2">
      <c r="A306" s="41"/>
      <c r="B306" s="12" t="s">
        <v>290</v>
      </c>
      <c r="C306" s="13">
        <v>5</v>
      </c>
      <c r="D306" s="13">
        <v>3</v>
      </c>
      <c r="E306" s="14">
        <f t="shared" si="39"/>
        <v>2.7129679869777536E-3</v>
      </c>
      <c r="F306" s="14">
        <f t="shared" si="40"/>
        <v>9.7150259067357511E-4</v>
      </c>
      <c r="G306" s="14">
        <f t="shared" si="42"/>
        <v>-0.4</v>
      </c>
      <c r="H306" s="14">
        <f t="shared" si="41"/>
        <v>-1.0851871947911015E-3</v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145</v>
      </c>
      <c r="D308" s="13">
        <v>111</v>
      </c>
      <c r="E308" s="14">
        <f t="shared" si="39"/>
        <v>7.8676071622354862E-2</v>
      </c>
      <c r="F308" s="14">
        <f t="shared" si="40"/>
        <v>3.5945595854922283E-2</v>
      </c>
      <c r="G308" s="14">
        <f t="shared" si="42"/>
        <v>-0.23448275862068965</v>
      </c>
      <c r="H308" s="14">
        <f t="shared" si="41"/>
        <v>-1.8448182311448725E-2</v>
      </c>
    </row>
    <row r="309" spans="1:8" x14ac:dyDescent="0.2">
      <c r="A309" s="41"/>
      <c r="B309" s="12" t="s">
        <v>293</v>
      </c>
      <c r="C309" s="13">
        <v>0</v>
      </c>
      <c r="D309" s="13">
        <v>1</v>
      </c>
      <c r="E309" s="14" t="str">
        <f t="shared" si="39"/>
        <v/>
      </c>
      <c r="F309" s="14">
        <f t="shared" si="40"/>
        <v>3.2383419689119172E-4</v>
      </c>
      <c r="G309" s="14">
        <f t="shared" si="42"/>
        <v>1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1</v>
      </c>
      <c r="D310" s="13">
        <v>0</v>
      </c>
      <c r="E310" s="14">
        <f t="shared" si="39"/>
        <v>5.4259359739555074E-4</v>
      </c>
      <c r="F310" s="14" t="str">
        <f t="shared" si="40"/>
        <v/>
      </c>
      <c r="G310" s="14">
        <f t="shared" si="42"/>
        <v>-1</v>
      </c>
      <c r="H310" s="14">
        <f t="shared" si="41"/>
        <v>-5.4259359739555074E-4</v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2</v>
      </c>
      <c r="D312" s="13">
        <v>2</v>
      </c>
      <c r="E312" s="14">
        <f t="shared" si="39"/>
        <v>1.0851871947911015E-3</v>
      </c>
      <c r="F312" s="14">
        <f t="shared" si="40"/>
        <v>6.4766839378238344E-4</v>
      </c>
      <c r="G312" s="14">
        <f t="shared" si="42"/>
        <v>0</v>
      </c>
      <c r="H312" s="14">
        <f t="shared" si="41"/>
        <v>0</v>
      </c>
    </row>
    <row r="313" spans="1:8" ht="25.5" x14ac:dyDescent="0.2">
      <c r="A313" s="41"/>
      <c r="B313" s="12" t="s">
        <v>297</v>
      </c>
      <c r="C313" s="13">
        <v>12</v>
      </c>
      <c r="D313" s="13">
        <v>8</v>
      </c>
      <c r="E313" s="14">
        <f t="shared" si="39"/>
        <v>6.5111231687466084E-3</v>
      </c>
      <c r="F313" s="14">
        <f t="shared" si="40"/>
        <v>2.5906735751295338E-3</v>
      </c>
      <c r="G313" s="14">
        <f t="shared" si="42"/>
        <v>-0.33333333333333331</v>
      </c>
      <c r="H313" s="14">
        <f t="shared" si="41"/>
        <v>-2.1703743895822025E-3</v>
      </c>
    </row>
    <row r="314" spans="1:8" ht="25.5" x14ac:dyDescent="0.2">
      <c r="A314" s="41"/>
      <c r="B314" s="12" t="s">
        <v>298</v>
      </c>
      <c r="C314" s="13">
        <v>1</v>
      </c>
      <c r="D314" s="13">
        <v>0</v>
      </c>
      <c r="E314" s="14">
        <f t="shared" si="39"/>
        <v>5.4259359739555074E-4</v>
      </c>
      <c r="F314" s="14" t="str">
        <f t="shared" si="40"/>
        <v/>
      </c>
      <c r="G314" s="14">
        <f t="shared" si="42"/>
        <v>-1</v>
      </c>
      <c r="H314" s="14">
        <f t="shared" si="41"/>
        <v>-5.4259359739555074E-4</v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1</v>
      </c>
      <c r="E316" s="14" t="str">
        <f t="shared" si="39"/>
        <v/>
      </c>
      <c r="F316" s="14">
        <f t="shared" si="40"/>
        <v>3.2383419689119172E-4</v>
      </c>
      <c r="G316" s="14">
        <f t="shared" si="42"/>
        <v>1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10</v>
      </c>
      <c r="D317" s="13">
        <v>11</v>
      </c>
      <c r="E317" s="14">
        <f t="shared" si="39"/>
        <v>5.4259359739555072E-3</v>
      </c>
      <c r="F317" s="14">
        <f t="shared" si="40"/>
        <v>3.5621761658031089E-3</v>
      </c>
      <c r="G317" s="14">
        <f t="shared" si="42"/>
        <v>0.1</v>
      </c>
      <c r="H317" s="14">
        <f t="shared" si="41"/>
        <v>5.4259359739555074E-4</v>
      </c>
    </row>
    <row r="318" spans="1:8" ht="25.5" x14ac:dyDescent="0.2">
      <c r="A318" s="41"/>
      <c r="B318" s="12" t="s">
        <v>302</v>
      </c>
      <c r="C318" s="13">
        <v>0</v>
      </c>
      <c r="D318" s="13">
        <v>1</v>
      </c>
      <c r="E318" s="14" t="str">
        <f t="shared" si="39"/>
        <v/>
      </c>
      <c r="F318" s="14">
        <f t="shared" si="40"/>
        <v>3.2383419689119172E-4</v>
      </c>
      <c r="G318" s="14">
        <f t="shared" si="42"/>
        <v>1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93</v>
      </c>
      <c r="D319" s="13">
        <v>48</v>
      </c>
      <c r="E319" s="14">
        <f t="shared" si="39"/>
        <v>5.0461204557786216E-2</v>
      </c>
      <c r="F319" s="14">
        <f t="shared" si="40"/>
        <v>1.5544041450777202E-2</v>
      </c>
      <c r="G319" s="14">
        <f t="shared" si="42"/>
        <v>-0.4838709677419355</v>
      </c>
      <c r="H319" s="14">
        <f t="shared" si="41"/>
        <v>-2.4416711882799782E-2</v>
      </c>
    </row>
    <row r="320" spans="1:8" x14ac:dyDescent="0.2">
      <c r="A320" s="41"/>
      <c r="B320" s="12" t="s">
        <v>304</v>
      </c>
      <c r="C320" s="13">
        <v>0</v>
      </c>
      <c r="D320" s="13">
        <v>1</v>
      </c>
      <c r="E320" s="14" t="str">
        <f t="shared" si="39"/>
        <v/>
      </c>
      <c r="F320" s="14">
        <f t="shared" si="40"/>
        <v>3.2383419689119172E-4</v>
      </c>
      <c r="G320" s="14">
        <f t="shared" si="42"/>
        <v>1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5</v>
      </c>
      <c r="D321" s="13">
        <v>21</v>
      </c>
      <c r="E321" s="14">
        <f t="shared" si="39"/>
        <v>2.7129679869777536E-3</v>
      </c>
      <c r="F321" s="14">
        <f t="shared" si="40"/>
        <v>6.8005181347150258E-3</v>
      </c>
      <c r="G321" s="14">
        <f t="shared" si="42"/>
        <v>3.2</v>
      </c>
      <c r="H321" s="14">
        <f t="shared" si="41"/>
        <v>8.6814975583288118E-3</v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3</v>
      </c>
      <c r="D323" s="13">
        <v>1</v>
      </c>
      <c r="E323" s="14">
        <f t="shared" si="39"/>
        <v>1.6277807921866521E-3</v>
      </c>
      <c r="F323" s="14">
        <f t="shared" si="40"/>
        <v>3.2383419689119172E-4</v>
      </c>
      <c r="G323" s="14">
        <f t="shared" si="42"/>
        <v>-0.66666666666666663</v>
      </c>
      <c r="H323" s="14">
        <f t="shared" si="41"/>
        <v>-1.0851871947911013E-3</v>
      </c>
    </row>
    <row r="324" spans="1:8" ht="25.5" x14ac:dyDescent="0.2">
      <c r="A324" s="41"/>
      <c r="B324" s="12" t="s">
        <v>308</v>
      </c>
      <c r="C324" s="13">
        <v>6</v>
      </c>
      <c r="D324" s="13">
        <v>13</v>
      </c>
      <c r="E324" s="14">
        <f t="shared" si="39"/>
        <v>3.2555615843733042E-3</v>
      </c>
      <c r="F324" s="14">
        <f t="shared" si="40"/>
        <v>4.2098445595854924E-3</v>
      </c>
      <c r="G324" s="14">
        <f t="shared" si="42"/>
        <v>1.1666666666666667</v>
      </c>
      <c r="H324" s="14">
        <f t="shared" si="41"/>
        <v>3.7981551817688553E-3</v>
      </c>
    </row>
    <row r="325" spans="1:8" ht="25.5" x14ac:dyDescent="0.2">
      <c r="A325" s="41"/>
      <c r="B325" s="12" t="s">
        <v>309</v>
      </c>
      <c r="C325" s="13">
        <v>2</v>
      </c>
      <c r="D325" s="13">
        <v>1</v>
      </c>
      <c r="E325" s="14">
        <f t="shared" si="39"/>
        <v>1.0851871947911015E-3</v>
      </c>
      <c r="F325" s="14">
        <f t="shared" si="40"/>
        <v>3.2383419689119172E-4</v>
      </c>
      <c r="G325" s="14">
        <f t="shared" si="42"/>
        <v>-0.5</v>
      </c>
      <c r="H325" s="14">
        <f t="shared" si="41"/>
        <v>-5.4259359739555074E-4</v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1</v>
      </c>
      <c r="D327" s="13">
        <v>8</v>
      </c>
      <c r="E327" s="14">
        <f t="shared" si="39"/>
        <v>5.4259359739555074E-4</v>
      </c>
      <c r="F327" s="14">
        <f t="shared" si="40"/>
        <v>2.5906735751295338E-3</v>
      </c>
      <c r="G327" s="14">
        <f t="shared" si="42"/>
        <v>7</v>
      </c>
      <c r="H327" s="14">
        <f t="shared" si="41"/>
        <v>3.7981551817688553E-3</v>
      </c>
    </row>
    <row r="328" spans="1:8" ht="25.5" x14ac:dyDescent="0.2">
      <c r="A328" s="41"/>
      <c r="B328" s="12" t="s">
        <v>312</v>
      </c>
      <c r="C328" s="13">
        <v>7</v>
      </c>
      <c r="D328" s="13">
        <v>27</v>
      </c>
      <c r="E328" s="14">
        <f t="shared" si="39"/>
        <v>3.7981551817688553E-3</v>
      </c>
      <c r="F328" s="14">
        <f t="shared" si="40"/>
        <v>8.743523316062176E-3</v>
      </c>
      <c r="G328" s="14">
        <f t="shared" si="42"/>
        <v>2.8571428571428572</v>
      </c>
      <c r="H328" s="14">
        <f t="shared" si="41"/>
        <v>1.0851871947911016E-2</v>
      </c>
    </row>
    <row r="329" spans="1:8" x14ac:dyDescent="0.2">
      <c r="A329" s="41"/>
      <c r="B329" s="12" t="s">
        <v>313</v>
      </c>
      <c r="C329" s="13">
        <v>9</v>
      </c>
      <c r="D329" s="13">
        <v>9</v>
      </c>
      <c r="E329" s="14">
        <f t="shared" si="39"/>
        <v>4.8833423765599565E-3</v>
      </c>
      <c r="F329" s="14">
        <f t="shared" si="40"/>
        <v>2.9145077720207253E-3</v>
      </c>
      <c r="G329" s="14">
        <f t="shared" si="42"/>
        <v>0</v>
      </c>
      <c r="H329" s="14">
        <f t="shared" si="41"/>
        <v>0</v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2</v>
      </c>
      <c r="E332" s="14" t="str">
        <f t="shared" si="39"/>
        <v/>
      </c>
      <c r="F332" s="14">
        <f t="shared" si="40"/>
        <v>6.4766839378238344E-4</v>
      </c>
      <c r="G332" s="14">
        <f t="shared" si="42"/>
        <v>1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15</v>
      </c>
      <c r="D333" s="13">
        <v>9</v>
      </c>
      <c r="E333" s="14">
        <f t="shared" ref="E333:E343" si="43">+IF(C333=0,"",C333/C$173)</f>
        <v>8.1389039609332612E-3</v>
      </c>
      <c r="F333" s="14">
        <f t="shared" ref="F333:F343" si="44">+IF(D333=0,"",D333/D$173)</f>
        <v>2.9145077720207253E-3</v>
      </c>
      <c r="G333" s="14">
        <f t="shared" si="42"/>
        <v>-0.4</v>
      </c>
      <c r="H333" s="14">
        <f t="shared" ref="H333:H343" si="45">+IF(OR(AND(E333=""),(G333="")),"",E333*G333)</f>
        <v>-3.2555615843733047E-3</v>
      </c>
    </row>
    <row r="334" spans="1:8" ht="25.5" x14ac:dyDescent="0.2">
      <c r="A334" s="41"/>
      <c r="B334" s="12" t="s">
        <v>318</v>
      </c>
      <c r="C334" s="13">
        <v>1</v>
      </c>
      <c r="D334" s="13">
        <v>2</v>
      </c>
      <c r="E334" s="14">
        <f t="shared" si="43"/>
        <v>5.4259359739555074E-4</v>
      </c>
      <c r="F334" s="14">
        <f t="shared" si="44"/>
        <v>6.4766839378238344E-4</v>
      </c>
      <c r="G334" s="14">
        <f t="shared" ref="G334:G343" si="46">+IF(AND(C334=0,D334=0)," ",IF(C334=0,1,IF(D334=0,-1,(D334-C334)/C334)))</f>
        <v>1</v>
      </c>
      <c r="H334" s="14">
        <f t="shared" si="45"/>
        <v>5.4259359739555074E-4</v>
      </c>
    </row>
    <row r="335" spans="1:8" ht="25.5" x14ac:dyDescent="0.2">
      <c r="A335" s="41"/>
      <c r="B335" s="12" t="s">
        <v>319</v>
      </c>
      <c r="C335" s="13">
        <v>1</v>
      </c>
      <c r="D335" s="13">
        <v>2</v>
      </c>
      <c r="E335" s="14">
        <f t="shared" si="43"/>
        <v>5.4259359739555074E-4</v>
      </c>
      <c r="F335" s="14">
        <f t="shared" si="44"/>
        <v>6.4766839378238344E-4</v>
      </c>
      <c r="G335" s="14">
        <f t="shared" si="46"/>
        <v>1</v>
      </c>
      <c r="H335" s="14">
        <f t="shared" si="45"/>
        <v>5.4259359739555074E-4</v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2</v>
      </c>
      <c r="D338" s="13">
        <v>0</v>
      </c>
      <c r="E338" s="14">
        <f t="shared" si="43"/>
        <v>1.0851871947911015E-3</v>
      </c>
      <c r="F338" s="14" t="str">
        <f t="shared" si="44"/>
        <v/>
      </c>
      <c r="G338" s="14">
        <f t="shared" si="46"/>
        <v>-1</v>
      </c>
      <c r="H338" s="14">
        <f t="shared" si="45"/>
        <v>-1.0851871947911015E-3</v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66</v>
      </c>
      <c r="D341" s="13">
        <v>35</v>
      </c>
      <c r="E341" s="14">
        <f t="shared" si="43"/>
        <v>3.5811177428106349E-2</v>
      </c>
      <c r="F341" s="14">
        <f t="shared" si="44"/>
        <v>1.133419689119171E-2</v>
      </c>
      <c r="G341" s="14">
        <f t="shared" si="46"/>
        <v>-0.46969696969696972</v>
      </c>
      <c r="H341" s="14">
        <f t="shared" si="45"/>
        <v>-1.6820401519262073E-2</v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4</v>
      </c>
      <c r="E343" s="14" t="str">
        <f t="shared" si="43"/>
        <v/>
      </c>
      <c r="F343" s="14">
        <f t="shared" si="44"/>
        <v>1.2953367875647669E-3</v>
      </c>
      <c r="G343" s="14">
        <f t="shared" si="46"/>
        <v>1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11094</v>
      </c>
      <c r="D349" s="17">
        <f>SUM(D350:D576)</f>
        <v>16623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0.4983775013520822</v>
      </c>
      <c r="H349" s="18">
        <f t="shared" ref="H349:H412" si="49">+IF(OR(AND(E349=""),(G349="")),"",E349*G349)</f>
        <v>0.4983775013520822</v>
      </c>
    </row>
    <row r="350" spans="1:8" x14ac:dyDescent="0.2">
      <c r="A350" s="41"/>
      <c r="B350" s="12" t="s">
        <v>328</v>
      </c>
      <c r="C350" s="13">
        <v>58</v>
      </c>
      <c r="D350" s="13">
        <v>45</v>
      </c>
      <c r="E350" s="14">
        <f t="shared" si="47"/>
        <v>5.2280511988462234E-3</v>
      </c>
      <c r="F350" s="14">
        <f t="shared" si="48"/>
        <v>2.7070925825663237E-3</v>
      </c>
      <c r="G350" s="14">
        <f t="shared" ref="G350:G413" si="50">+IF(AND(C350=0,D350=0)," ",IF(C350=0,1,IF(D350=0,-1,(D350-C350)/C350)))</f>
        <v>-0.22413793103448276</v>
      </c>
      <c r="H350" s="14">
        <f t="shared" si="49"/>
        <v>-1.1718045790517397E-3</v>
      </c>
    </row>
    <row r="351" spans="1:8" x14ac:dyDescent="0.2">
      <c r="A351" s="41"/>
      <c r="B351" s="12" t="s">
        <v>329</v>
      </c>
      <c r="C351" s="13">
        <v>75</v>
      </c>
      <c r="D351" s="13">
        <v>99</v>
      </c>
      <c r="E351" s="14">
        <f t="shared" si="47"/>
        <v>6.7604110329908054E-3</v>
      </c>
      <c r="F351" s="14">
        <f t="shared" si="48"/>
        <v>5.9556036816459119E-3</v>
      </c>
      <c r="G351" s="14">
        <f t="shared" si="50"/>
        <v>0.32</v>
      </c>
      <c r="H351" s="14">
        <f t="shared" si="49"/>
        <v>2.1633315305570576E-3</v>
      </c>
    </row>
    <row r="352" spans="1:8" x14ac:dyDescent="0.2">
      <c r="A352" s="41"/>
      <c r="B352" s="12" t="s">
        <v>330</v>
      </c>
      <c r="C352" s="13">
        <v>23</v>
      </c>
      <c r="D352" s="13">
        <v>16</v>
      </c>
      <c r="E352" s="14">
        <f t="shared" si="47"/>
        <v>2.0731927167838473E-3</v>
      </c>
      <c r="F352" s="14">
        <f t="shared" si="48"/>
        <v>9.6252180713469289E-4</v>
      </c>
      <c r="G352" s="14">
        <f t="shared" si="50"/>
        <v>-0.30434782608695654</v>
      </c>
      <c r="H352" s="14">
        <f t="shared" si="49"/>
        <v>-6.3097169641247535E-4</v>
      </c>
    </row>
    <row r="353" spans="1:8" x14ac:dyDescent="0.2">
      <c r="A353" s="41"/>
      <c r="B353" s="12" t="s">
        <v>331</v>
      </c>
      <c r="C353" s="13">
        <v>1</v>
      </c>
      <c r="D353" s="13">
        <v>0</v>
      </c>
      <c r="E353" s="14">
        <f t="shared" si="47"/>
        <v>9.0138813773210747E-5</v>
      </c>
      <c r="F353" s="14" t="str">
        <f t="shared" si="48"/>
        <v/>
      </c>
      <c r="G353" s="14">
        <f t="shared" si="50"/>
        <v>-1</v>
      </c>
      <c r="H353" s="14">
        <f t="shared" si="49"/>
        <v>-9.0138813773210747E-5</v>
      </c>
    </row>
    <row r="354" spans="1:8" x14ac:dyDescent="0.2">
      <c r="A354" s="41"/>
      <c r="B354" s="12" t="s">
        <v>332</v>
      </c>
      <c r="C354" s="13">
        <v>2</v>
      </c>
      <c r="D354" s="13">
        <v>1</v>
      </c>
      <c r="E354" s="14">
        <f t="shared" si="47"/>
        <v>1.8027762754642149E-4</v>
      </c>
      <c r="F354" s="14">
        <f t="shared" si="48"/>
        <v>6.0157612945918305E-5</v>
      </c>
      <c r="G354" s="14">
        <f t="shared" si="50"/>
        <v>-0.5</v>
      </c>
      <c r="H354" s="14">
        <f t="shared" si="49"/>
        <v>-9.0138813773210747E-5</v>
      </c>
    </row>
    <row r="355" spans="1:8" x14ac:dyDescent="0.2">
      <c r="A355" s="41"/>
      <c r="B355" s="12" t="s">
        <v>333</v>
      </c>
      <c r="C355" s="13">
        <v>248</v>
      </c>
      <c r="D355" s="13">
        <v>304</v>
      </c>
      <c r="E355" s="14">
        <f t="shared" si="47"/>
        <v>2.2354425815756265E-2</v>
      </c>
      <c r="F355" s="14">
        <f t="shared" si="48"/>
        <v>1.8287914335559166E-2</v>
      </c>
      <c r="G355" s="14">
        <f t="shared" si="50"/>
        <v>0.22580645161290322</v>
      </c>
      <c r="H355" s="14">
        <f t="shared" si="49"/>
        <v>5.0477735712998019E-3</v>
      </c>
    </row>
    <row r="356" spans="1:8" x14ac:dyDescent="0.2">
      <c r="A356" s="41"/>
      <c r="B356" s="12" t="s">
        <v>334</v>
      </c>
      <c r="C356" s="13">
        <v>18</v>
      </c>
      <c r="D356" s="13">
        <v>98</v>
      </c>
      <c r="E356" s="14">
        <f t="shared" si="47"/>
        <v>1.6224986479177934E-3</v>
      </c>
      <c r="F356" s="14">
        <f t="shared" si="48"/>
        <v>5.895446068699994E-3</v>
      </c>
      <c r="G356" s="14">
        <f t="shared" si="50"/>
        <v>4.4444444444444446</v>
      </c>
      <c r="H356" s="14">
        <f t="shared" si="49"/>
        <v>7.2111051018568595E-3</v>
      </c>
    </row>
    <row r="357" spans="1:8" x14ac:dyDescent="0.2">
      <c r="A357" s="41"/>
      <c r="B357" s="12" t="s">
        <v>335</v>
      </c>
      <c r="C357" s="13">
        <v>22</v>
      </c>
      <c r="D357" s="13">
        <v>23</v>
      </c>
      <c r="E357" s="14">
        <f t="shared" si="47"/>
        <v>1.9830539030106366E-3</v>
      </c>
      <c r="F357" s="14">
        <f t="shared" si="48"/>
        <v>1.383625097756121E-3</v>
      </c>
      <c r="G357" s="14">
        <f t="shared" si="50"/>
        <v>4.5454545454545456E-2</v>
      </c>
      <c r="H357" s="14">
        <f t="shared" si="49"/>
        <v>9.013881377321076E-5</v>
      </c>
    </row>
    <row r="358" spans="1:8" x14ac:dyDescent="0.2">
      <c r="A358" s="41"/>
      <c r="B358" s="12" t="s">
        <v>336</v>
      </c>
      <c r="C358" s="13">
        <v>54</v>
      </c>
      <c r="D358" s="13">
        <v>73</v>
      </c>
      <c r="E358" s="14">
        <f t="shared" si="47"/>
        <v>4.8674959437533805E-3</v>
      </c>
      <c r="F358" s="14">
        <f t="shared" si="48"/>
        <v>4.3915057450520361E-3</v>
      </c>
      <c r="G358" s="14">
        <f t="shared" si="50"/>
        <v>0.35185185185185186</v>
      </c>
      <c r="H358" s="14">
        <f t="shared" si="49"/>
        <v>1.7126374616910044E-3</v>
      </c>
    </row>
    <row r="359" spans="1:8" x14ac:dyDescent="0.2">
      <c r="A359" s="41"/>
      <c r="B359" s="12" t="s">
        <v>337</v>
      </c>
      <c r="C359" s="13">
        <v>19</v>
      </c>
      <c r="D359" s="13">
        <v>24</v>
      </c>
      <c r="E359" s="14">
        <f t="shared" si="47"/>
        <v>1.7126374616910041E-3</v>
      </c>
      <c r="F359" s="14">
        <f t="shared" si="48"/>
        <v>1.4437827107020393E-3</v>
      </c>
      <c r="G359" s="14">
        <f t="shared" si="50"/>
        <v>0.26315789473684209</v>
      </c>
      <c r="H359" s="14">
        <f t="shared" si="49"/>
        <v>4.5069406886605372E-4</v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353</v>
      </c>
      <c r="D361" s="13">
        <v>990</v>
      </c>
      <c r="E361" s="14">
        <f t="shared" si="47"/>
        <v>3.181900126194339E-2</v>
      </c>
      <c r="F361" s="14">
        <f t="shared" si="48"/>
        <v>5.9556036816459122E-2</v>
      </c>
      <c r="G361" s="14">
        <f t="shared" si="50"/>
        <v>1.8045325779036827</v>
      </c>
      <c r="H361" s="14">
        <f t="shared" si="49"/>
        <v>5.741842437353524E-2</v>
      </c>
    </row>
    <row r="362" spans="1:8" x14ac:dyDescent="0.2">
      <c r="A362" s="41"/>
      <c r="B362" s="12" t="s">
        <v>340</v>
      </c>
      <c r="C362" s="13">
        <v>119</v>
      </c>
      <c r="D362" s="13">
        <v>183</v>
      </c>
      <c r="E362" s="14">
        <f t="shared" si="47"/>
        <v>1.0726518839012079E-2</v>
      </c>
      <c r="F362" s="14">
        <f t="shared" si="48"/>
        <v>1.100884316910305E-2</v>
      </c>
      <c r="G362" s="14">
        <f t="shared" si="50"/>
        <v>0.53781512605042014</v>
      </c>
      <c r="H362" s="14">
        <f t="shared" si="49"/>
        <v>5.7688840814854878E-3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89</v>
      </c>
      <c r="D364" s="13">
        <v>51</v>
      </c>
      <c r="E364" s="14">
        <f t="shared" si="47"/>
        <v>8.0223544258157566E-3</v>
      </c>
      <c r="F364" s="14">
        <f t="shared" si="48"/>
        <v>3.0680382602418337E-3</v>
      </c>
      <c r="G364" s="14">
        <f t="shared" si="50"/>
        <v>-0.42696629213483145</v>
      </c>
      <c r="H364" s="14">
        <f t="shared" si="49"/>
        <v>-3.4252749233820083E-3</v>
      </c>
    </row>
    <row r="365" spans="1:8" x14ac:dyDescent="0.2">
      <c r="A365" s="41"/>
      <c r="B365" s="12" t="s">
        <v>343</v>
      </c>
      <c r="C365" s="13">
        <v>256</v>
      </c>
      <c r="D365" s="13">
        <v>250</v>
      </c>
      <c r="E365" s="14">
        <f t="shared" si="47"/>
        <v>2.3075536325941951E-2</v>
      </c>
      <c r="F365" s="14">
        <f t="shared" si="48"/>
        <v>1.5039403236479577E-2</v>
      </c>
      <c r="G365" s="14">
        <f t="shared" si="50"/>
        <v>-2.34375E-2</v>
      </c>
      <c r="H365" s="14">
        <f t="shared" si="49"/>
        <v>-5.4083288263926451E-4</v>
      </c>
    </row>
    <row r="366" spans="1:8" x14ac:dyDescent="0.2">
      <c r="A366" s="41"/>
      <c r="B366" s="12" t="s">
        <v>344</v>
      </c>
      <c r="C366" s="13">
        <v>6</v>
      </c>
      <c r="D366" s="13">
        <v>16</v>
      </c>
      <c r="E366" s="14">
        <f t="shared" si="47"/>
        <v>5.4083288263926451E-4</v>
      </c>
      <c r="F366" s="14">
        <f t="shared" si="48"/>
        <v>9.6252180713469289E-4</v>
      </c>
      <c r="G366" s="14">
        <f t="shared" si="50"/>
        <v>1.6666666666666667</v>
      </c>
      <c r="H366" s="14">
        <f t="shared" si="49"/>
        <v>9.0138813773210755E-4</v>
      </c>
    </row>
    <row r="367" spans="1:8" x14ac:dyDescent="0.2">
      <c r="A367" s="41"/>
      <c r="B367" s="12" t="s">
        <v>345</v>
      </c>
      <c r="C367" s="13">
        <v>4</v>
      </c>
      <c r="D367" s="13">
        <v>7</v>
      </c>
      <c r="E367" s="14">
        <f t="shared" si="47"/>
        <v>3.6055525509284299E-4</v>
      </c>
      <c r="F367" s="14">
        <f t="shared" si="48"/>
        <v>4.2110329062142816E-4</v>
      </c>
      <c r="G367" s="14">
        <f t="shared" si="50"/>
        <v>0.75</v>
      </c>
      <c r="H367" s="14">
        <f t="shared" si="49"/>
        <v>2.7041644131963225E-4</v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1634</v>
      </c>
      <c r="D369" s="13">
        <v>2585</v>
      </c>
      <c r="E369" s="14">
        <f t="shared" si="47"/>
        <v>0.14728682170542637</v>
      </c>
      <c r="F369" s="14">
        <f t="shared" si="48"/>
        <v>0.15550742946519883</v>
      </c>
      <c r="G369" s="14">
        <f t="shared" si="50"/>
        <v>0.58200734394124842</v>
      </c>
      <c r="H369" s="14">
        <f t="shared" si="49"/>
        <v>8.5722011898323416E-2</v>
      </c>
    </row>
    <row r="370" spans="1:8" x14ac:dyDescent="0.2">
      <c r="A370" s="41"/>
      <c r="B370" s="12" t="s">
        <v>348</v>
      </c>
      <c r="C370" s="13">
        <v>11</v>
      </c>
      <c r="D370" s="13">
        <v>351</v>
      </c>
      <c r="E370" s="14">
        <f t="shared" si="47"/>
        <v>9.9152695150531828E-4</v>
      </c>
      <c r="F370" s="14">
        <f t="shared" si="48"/>
        <v>2.1115322144017325E-2</v>
      </c>
      <c r="G370" s="14">
        <f t="shared" si="50"/>
        <v>30.90909090909091</v>
      </c>
      <c r="H370" s="14">
        <f t="shared" si="49"/>
        <v>3.0647196682891658E-2</v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93</v>
      </c>
      <c r="D372" s="13">
        <v>80</v>
      </c>
      <c r="E372" s="14">
        <f t="shared" si="47"/>
        <v>8.3829096809085995E-3</v>
      </c>
      <c r="F372" s="14">
        <f t="shared" si="48"/>
        <v>4.8126090356734649E-3</v>
      </c>
      <c r="G372" s="14">
        <f t="shared" si="50"/>
        <v>-0.13978494623655913</v>
      </c>
      <c r="H372" s="14">
        <f t="shared" si="49"/>
        <v>-1.1718045790517395E-3</v>
      </c>
    </row>
    <row r="373" spans="1:8" x14ac:dyDescent="0.2">
      <c r="A373" s="41"/>
      <c r="B373" s="12" t="s">
        <v>351</v>
      </c>
      <c r="C373" s="13">
        <v>1210</v>
      </c>
      <c r="D373" s="13">
        <v>1202</v>
      </c>
      <c r="E373" s="14">
        <f t="shared" si="47"/>
        <v>0.10906796466558501</v>
      </c>
      <c r="F373" s="14">
        <f t="shared" si="48"/>
        <v>7.2309450760993807E-2</v>
      </c>
      <c r="G373" s="14">
        <f t="shared" si="50"/>
        <v>-6.6115702479338841E-3</v>
      </c>
      <c r="H373" s="14">
        <f t="shared" si="49"/>
        <v>-7.2111051018568597E-4</v>
      </c>
    </row>
    <row r="374" spans="1:8" x14ac:dyDescent="0.2">
      <c r="A374" s="41"/>
      <c r="B374" s="12" t="s">
        <v>352</v>
      </c>
      <c r="C374" s="13">
        <v>129</v>
      </c>
      <c r="D374" s="13">
        <v>52</v>
      </c>
      <c r="E374" s="14">
        <f t="shared" si="47"/>
        <v>1.1627906976744186E-2</v>
      </c>
      <c r="F374" s="14">
        <f t="shared" si="48"/>
        <v>3.128195873187752E-3</v>
      </c>
      <c r="G374" s="14">
        <f t="shared" si="50"/>
        <v>-0.5968992248062015</v>
      </c>
      <c r="H374" s="14">
        <f t="shared" si="49"/>
        <v>-6.9406886605372269E-3</v>
      </c>
    </row>
    <row r="375" spans="1:8" x14ac:dyDescent="0.2">
      <c r="A375" s="41"/>
      <c r="B375" s="12" t="s">
        <v>353</v>
      </c>
      <c r="C375" s="13">
        <v>0</v>
      </c>
      <c r="D375" s="13">
        <v>2</v>
      </c>
      <c r="E375" s="14" t="str">
        <f t="shared" si="47"/>
        <v/>
      </c>
      <c r="F375" s="14">
        <f t="shared" si="48"/>
        <v>1.2031522589183661E-4</v>
      </c>
      <c r="G375" s="14">
        <f t="shared" si="50"/>
        <v>1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13</v>
      </c>
      <c r="D376" s="13">
        <v>36</v>
      </c>
      <c r="E376" s="14">
        <f t="shared" si="47"/>
        <v>1.1718045790517397E-3</v>
      </c>
      <c r="F376" s="14">
        <f t="shared" si="48"/>
        <v>2.1656740660530591E-3</v>
      </c>
      <c r="G376" s="14">
        <f t="shared" si="50"/>
        <v>1.7692307692307692</v>
      </c>
      <c r="H376" s="14">
        <f t="shared" si="49"/>
        <v>2.0731927167838473E-3</v>
      </c>
    </row>
    <row r="377" spans="1:8" x14ac:dyDescent="0.2">
      <c r="A377" s="41"/>
      <c r="B377" s="12" t="s">
        <v>355</v>
      </c>
      <c r="C377" s="13">
        <v>0</v>
      </c>
      <c r="D377" s="13">
        <v>4</v>
      </c>
      <c r="E377" s="14" t="str">
        <f t="shared" si="47"/>
        <v/>
      </c>
      <c r="F377" s="14">
        <f t="shared" si="48"/>
        <v>2.4063045178367322E-4</v>
      </c>
      <c r="G377" s="14">
        <f t="shared" si="50"/>
        <v>1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2</v>
      </c>
      <c r="D378" s="13">
        <v>1</v>
      </c>
      <c r="E378" s="14">
        <f t="shared" si="47"/>
        <v>1.8027762754642149E-4</v>
      </c>
      <c r="F378" s="14">
        <f t="shared" si="48"/>
        <v>6.0157612945918305E-5</v>
      </c>
      <c r="G378" s="14">
        <f t="shared" si="50"/>
        <v>-0.5</v>
      </c>
      <c r="H378" s="14">
        <f t="shared" si="49"/>
        <v>-9.0138813773210747E-5</v>
      </c>
    </row>
    <row r="379" spans="1:8" x14ac:dyDescent="0.2">
      <c r="A379" s="41"/>
      <c r="B379" s="12" t="s">
        <v>357</v>
      </c>
      <c r="C379" s="13">
        <v>26</v>
      </c>
      <c r="D379" s="13">
        <v>33</v>
      </c>
      <c r="E379" s="14">
        <f t="shared" si="47"/>
        <v>2.3436091581034795E-3</v>
      </c>
      <c r="F379" s="14">
        <f t="shared" si="48"/>
        <v>1.9852012272153041E-3</v>
      </c>
      <c r="G379" s="14">
        <f t="shared" si="50"/>
        <v>0.26923076923076922</v>
      </c>
      <c r="H379" s="14">
        <f t="shared" si="49"/>
        <v>6.3097169641247524E-4</v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92</v>
      </c>
      <c r="E380" s="14" t="str">
        <f t="shared" si="47"/>
        <v/>
      </c>
      <c r="F380" s="14">
        <f t="shared" si="48"/>
        <v>5.534500391024484E-3</v>
      </c>
      <c r="G380" s="14">
        <f t="shared" si="50"/>
        <v>1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1</v>
      </c>
      <c r="E381" s="14" t="str">
        <f t="shared" si="47"/>
        <v/>
      </c>
      <c r="F381" s="14">
        <f t="shared" si="48"/>
        <v>6.0157612945918305E-5</v>
      </c>
      <c r="G381" s="14">
        <f t="shared" si="50"/>
        <v>1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10</v>
      </c>
      <c r="D382" s="13">
        <v>2</v>
      </c>
      <c r="E382" s="14">
        <f t="shared" si="47"/>
        <v>9.0138813773210744E-4</v>
      </c>
      <c r="F382" s="14">
        <f t="shared" si="48"/>
        <v>1.2031522589183661E-4</v>
      </c>
      <c r="G382" s="14">
        <f t="shared" si="50"/>
        <v>-0.8</v>
      </c>
      <c r="H382" s="14">
        <f t="shared" si="49"/>
        <v>-7.2111051018568597E-4</v>
      </c>
    </row>
    <row r="383" spans="1:8" ht="25.5" x14ac:dyDescent="0.2">
      <c r="A383" s="41"/>
      <c r="B383" s="12" t="s">
        <v>361</v>
      </c>
      <c r="C383" s="13">
        <v>50</v>
      </c>
      <c r="D383" s="13">
        <v>103</v>
      </c>
      <c r="E383" s="14">
        <f t="shared" si="47"/>
        <v>4.5069406886605375E-3</v>
      </c>
      <c r="F383" s="14">
        <f t="shared" si="48"/>
        <v>6.1962341334295852E-3</v>
      </c>
      <c r="G383" s="14">
        <f t="shared" si="50"/>
        <v>1.06</v>
      </c>
      <c r="H383" s="14">
        <f t="shared" si="49"/>
        <v>4.7773571299801702E-3</v>
      </c>
    </row>
    <row r="384" spans="1:8" x14ac:dyDescent="0.2">
      <c r="A384" s="41"/>
      <c r="B384" s="12" t="s">
        <v>362</v>
      </c>
      <c r="C384" s="13">
        <v>458</v>
      </c>
      <c r="D384" s="13">
        <v>839</v>
      </c>
      <c r="E384" s="14">
        <f t="shared" si="47"/>
        <v>4.1283576708130522E-2</v>
      </c>
      <c r="F384" s="14">
        <f t="shared" si="48"/>
        <v>5.0472237261625461E-2</v>
      </c>
      <c r="G384" s="14">
        <f t="shared" si="50"/>
        <v>0.83187772925764192</v>
      </c>
      <c r="H384" s="14">
        <f t="shared" si="49"/>
        <v>3.4342888047593292E-2</v>
      </c>
    </row>
    <row r="385" spans="1:8" x14ac:dyDescent="0.2">
      <c r="A385" s="41"/>
      <c r="B385" s="12" t="s">
        <v>363</v>
      </c>
      <c r="C385" s="13">
        <v>6</v>
      </c>
      <c r="D385" s="13">
        <v>32</v>
      </c>
      <c r="E385" s="14">
        <f t="shared" si="47"/>
        <v>5.4083288263926451E-4</v>
      </c>
      <c r="F385" s="14">
        <f t="shared" si="48"/>
        <v>1.9250436142693858E-3</v>
      </c>
      <c r="G385" s="14">
        <f t="shared" si="50"/>
        <v>4.333333333333333</v>
      </c>
      <c r="H385" s="14">
        <f t="shared" si="49"/>
        <v>2.3436091581034795E-3</v>
      </c>
    </row>
    <row r="386" spans="1:8" x14ac:dyDescent="0.2">
      <c r="A386" s="41"/>
      <c r="B386" s="12" t="s">
        <v>364</v>
      </c>
      <c r="C386" s="13">
        <v>0</v>
      </c>
      <c r="D386" s="13">
        <v>81</v>
      </c>
      <c r="E386" s="14" t="str">
        <f t="shared" si="47"/>
        <v/>
      </c>
      <c r="F386" s="14">
        <f t="shared" si="48"/>
        <v>4.8727666486193828E-3</v>
      </c>
      <c r="G386" s="14">
        <f t="shared" si="50"/>
        <v>1</v>
      </c>
      <c r="H386" s="14" t="str">
        <f t="shared" si="49"/>
        <v/>
      </c>
    </row>
    <row r="387" spans="1:8" x14ac:dyDescent="0.2">
      <c r="A387" s="41"/>
      <c r="B387" s="12" t="s">
        <v>365</v>
      </c>
      <c r="C387" s="13">
        <v>50</v>
      </c>
      <c r="D387" s="13">
        <v>3</v>
      </c>
      <c r="E387" s="14">
        <f t="shared" si="47"/>
        <v>4.5069406886605375E-3</v>
      </c>
      <c r="F387" s="14">
        <f t="shared" si="48"/>
        <v>1.8047283883775492E-4</v>
      </c>
      <c r="G387" s="14">
        <f t="shared" si="50"/>
        <v>-0.94</v>
      </c>
      <c r="H387" s="14">
        <f t="shared" si="49"/>
        <v>-4.2365242473409049E-3</v>
      </c>
    </row>
    <row r="388" spans="1:8" x14ac:dyDescent="0.2">
      <c r="A388" s="41"/>
      <c r="B388" s="12" t="s">
        <v>366</v>
      </c>
      <c r="C388" s="13">
        <v>121</v>
      </c>
      <c r="D388" s="13">
        <v>292</v>
      </c>
      <c r="E388" s="14">
        <f t="shared" si="47"/>
        <v>1.09067964665585E-2</v>
      </c>
      <c r="F388" s="14">
        <f t="shared" si="48"/>
        <v>1.7566022980208144E-2</v>
      </c>
      <c r="G388" s="14">
        <f t="shared" si="50"/>
        <v>1.4132231404958677</v>
      </c>
      <c r="H388" s="14">
        <f t="shared" si="49"/>
        <v>1.5413737155219038E-2</v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126</v>
      </c>
      <c r="D390" s="13">
        <v>11</v>
      </c>
      <c r="E390" s="14">
        <f t="shared" si="47"/>
        <v>1.1357490535424553E-2</v>
      </c>
      <c r="F390" s="14">
        <f t="shared" si="48"/>
        <v>6.6173374240510133E-4</v>
      </c>
      <c r="G390" s="14">
        <f t="shared" si="50"/>
        <v>-0.91269841269841268</v>
      </c>
      <c r="H390" s="14">
        <f t="shared" si="49"/>
        <v>-1.0365963583919235E-2</v>
      </c>
    </row>
    <row r="391" spans="1:8" x14ac:dyDescent="0.2">
      <c r="A391" s="41"/>
      <c r="B391" s="12" t="s">
        <v>369</v>
      </c>
      <c r="C391" s="13">
        <v>20</v>
      </c>
      <c r="D391" s="13">
        <v>57</v>
      </c>
      <c r="E391" s="14">
        <f t="shared" si="47"/>
        <v>1.8027762754642149E-3</v>
      </c>
      <c r="F391" s="14">
        <f t="shared" si="48"/>
        <v>3.4289839379173436E-3</v>
      </c>
      <c r="G391" s="14">
        <f t="shared" si="50"/>
        <v>1.85</v>
      </c>
      <c r="H391" s="14">
        <f t="shared" si="49"/>
        <v>3.3351361096087976E-3</v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1</v>
      </c>
      <c r="E392" s="14" t="str">
        <f t="shared" si="47"/>
        <v/>
      </c>
      <c r="F392" s="14">
        <f t="shared" si="48"/>
        <v>6.0157612945918305E-5</v>
      </c>
      <c r="G392" s="14">
        <f t="shared" si="50"/>
        <v>1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1334</v>
      </c>
      <c r="D395" s="13">
        <v>2101</v>
      </c>
      <c r="E395" s="14">
        <f t="shared" si="47"/>
        <v>0.12024517757346313</v>
      </c>
      <c r="F395" s="14">
        <f t="shared" si="48"/>
        <v>0.12639114479937436</v>
      </c>
      <c r="G395" s="14">
        <f t="shared" si="50"/>
        <v>0.57496251874062965</v>
      </c>
      <c r="H395" s="14">
        <f t="shared" si="49"/>
        <v>6.9136470164052638E-2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78</v>
      </c>
      <c r="D397" s="13">
        <v>275</v>
      </c>
      <c r="E397" s="14">
        <f t="shared" si="47"/>
        <v>7.0308274743104381E-3</v>
      </c>
      <c r="F397" s="14">
        <f t="shared" si="48"/>
        <v>1.6543343560127533E-2</v>
      </c>
      <c r="G397" s="14">
        <f t="shared" si="50"/>
        <v>2.5256410256410255</v>
      </c>
      <c r="H397" s="14">
        <f t="shared" si="49"/>
        <v>1.7757346313322517E-2</v>
      </c>
    </row>
    <row r="398" spans="1:8" x14ac:dyDescent="0.2">
      <c r="A398" s="41"/>
      <c r="B398" s="12" t="s">
        <v>376</v>
      </c>
      <c r="C398" s="13">
        <v>836</v>
      </c>
      <c r="D398" s="13">
        <v>1529</v>
      </c>
      <c r="E398" s="14">
        <f t="shared" si="47"/>
        <v>7.5356048314404178E-2</v>
      </c>
      <c r="F398" s="14">
        <f t="shared" si="48"/>
        <v>9.1980990194309095E-2</v>
      </c>
      <c r="G398" s="14">
        <f t="shared" si="50"/>
        <v>0.82894736842105265</v>
      </c>
      <c r="H398" s="14">
        <f t="shared" si="49"/>
        <v>6.2466197944835045E-2</v>
      </c>
    </row>
    <row r="399" spans="1:8" x14ac:dyDescent="0.2">
      <c r="A399" s="41"/>
      <c r="B399" s="12" t="s">
        <v>377</v>
      </c>
      <c r="C399" s="13">
        <v>116</v>
      </c>
      <c r="D399" s="13">
        <v>223</v>
      </c>
      <c r="E399" s="14">
        <f t="shared" si="47"/>
        <v>1.0456102397692447E-2</v>
      </c>
      <c r="F399" s="14">
        <f t="shared" si="48"/>
        <v>1.3415147686939782E-2</v>
      </c>
      <c r="G399" s="14">
        <f t="shared" si="50"/>
        <v>0.92241379310344829</v>
      </c>
      <c r="H399" s="14">
        <f t="shared" si="49"/>
        <v>9.6448530737335506E-3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3</v>
      </c>
      <c r="D401" s="13">
        <v>3</v>
      </c>
      <c r="E401" s="14">
        <f t="shared" si="47"/>
        <v>2.7041644131963225E-4</v>
      </c>
      <c r="F401" s="14">
        <f t="shared" si="48"/>
        <v>1.8047283883775492E-4</v>
      </c>
      <c r="G401" s="14">
        <f t="shared" si="50"/>
        <v>0</v>
      </c>
      <c r="H401" s="14">
        <f t="shared" si="49"/>
        <v>0</v>
      </c>
    </row>
    <row r="402" spans="1:8" ht="25.5" x14ac:dyDescent="0.2">
      <c r="A402" s="41"/>
      <c r="B402" s="12" t="s">
        <v>380</v>
      </c>
      <c r="C402" s="13">
        <v>1</v>
      </c>
      <c r="D402" s="13">
        <v>2</v>
      </c>
      <c r="E402" s="14">
        <f t="shared" si="47"/>
        <v>9.0138813773210747E-5</v>
      </c>
      <c r="F402" s="14">
        <f t="shared" si="48"/>
        <v>1.2031522589183661E-4</v>
      </c>
      <c r="G402" s="14">
        <f t="shared" si="50"/>
        <v>1</v>
      </c>
      <c r="H402" s="14">
        <f t="shared" si="49"/>
        <v>9.0138813773210747E-5</v>
      </c>
    </row>
    <row r="403" spans="1:8" x14ac:dyDescent="0.2">
      <c r="A403" s="41"/>
      <c r="B403" s="12" t="s">
        <v>381</v>
      </c>
      <c r="C403" s="13">
        <v>4</v>
      </c>
      <c r="D403" s="13">
        <v>3</v>
      </c>
      <c r="E403" s="14">
        <f t="shared" si="47"/>
        <v>3.6055525509284299E-4</v>
      </c>
      <c r="F403" s="14">
        <f t="shared" si="48"/>
        <v>1.8047283883775492E-4</v>
      </c>
      <c r="G403" s="14">
        <f t="shared" si="50"/>
        <v>-0.25</v>
      </c>
      <c r="H403" s="14">
        <f t="shared" si="49"/>
        <v>-9.0138813773210747E-5</v>
      </c>
    </row>
    <row r="404" spans="1:8" x14ac:dyDescent="0.2">
      <c r="A404" s="41"/>
      <c r="B404" s="12" t="s">
        <v>382</v>
      </c>
      <c r="C404" s="13">
        <v>1</v>
      </c>
      <c r="D404" s="13">
        <v>0</v>
      </c>
      <c r="E404" s="14">
        <f t="shared" si="47"/>
        <v>9.0138813773210747E-5</v>
      </c>
      <c r="F404" s="14" t="str">
        <f t="shared" si="48"/>
        <v/>
      </c>
      <c r="G404" s="14">
        <f t="shared" si="50"/>
        <v>-1</v>
      </c>
      <c r="H404" s="14">
        <f t="shared" si="49"/>
        <v>-9.0138813773210747E-5</v>
      </c>
    </row>
    <row r="405" spans="1:8" x14ac:dyDescent="0.2">
      <c r="A405" s="41"/>
      <c r="B405" s="12" t="s">
        <v>383</v>
      </c>
      <c r="C405" s="13">
        <v>11</v>
      </c>
      <c r="D405" s="13">
        <v>1</v>
      </c>
      <c r="E405" s="14">
        <f t="shared" si="47"/>
        <v>9.9152695150531828E-4</v>
      </c>
      <c r="F405" s="14">
        <f t="shared" si="48"/>
        <v>6.0157612945918305E-5</v>
      </c>
      <c r="G405" s="14">
        <f t="shared" si="50"/>
        <v>-0.90909090909090906</v>
      </c>
      <c r="H405" s="14">
        <f t="shared" si="49"/>
        <v>-9.0138813773210755E-4</v>
      </c>
    </row>
    <row r="406" spans="1:8" x14ac:dyDescent="0.2">
      <c r="A406" s="41"/>
      <c r="B406" s="12" t="s">
        <v>384</v>
      </c>
      <c r="C406" s="13">
        <v>0</v>
      </c>
      <c r="D406" s="13">
        <v>84</v>
      </c>
      <c r="E406" s="14" t="str">
        <f t="shared" si="47"/>
        <v/>
      </c>
      <c r="F406" s="14">
        <f t="shared" si="48"/>
        <v>5.0532394874571373E-3</v>
      </c>
      <c r="G406" s="14">
        <f t="shared" si="50"/>
        <v>1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26</v>
      </c>
      <c r="D408" s="13">
        <v>9</v>
      </c>
      <c r="E408" s="14">
        <f t="shared" si="47"/>
        <v>2.3436091581034795E-3</v>
      </c>
      <c r="F408" s="14">
        <f t="shared" si="48"/>
        <v>5.4141851651326478E-4</v>
      </c>
      <c r="G408" s="14">
        <f t="shared" si="50"/>
        <v>-0.65384615384615385</v>
      </c>
      <c r="H408" s="14">
        <f t="shared" si="49"/>
        <v>-1.5323598341445827E-3</v>
      </c>
    </row>
    <row r="409" spans="1:8" x14ac:dyDescent="0.2">
      <c r="A409" s="41"/>
      <c r="B409" s="12" t="s">
        <v>387</v>
      </c>
      <c r="C409" s="13">
        <v>10</v>
      </c>
      <c r="D409" s="13">
        <v>12</v>
      </c>
      <c r="E409" s="14">
        <f t="shared" si="47"/>
        <v>9.0138813773210744E-4</v>
      </c>
      <c r="F409" s="14">
        <f t="shared" si="48"/>
        <v>7.2189135535101966E-4</v>
      </c>
      <c r="G409" s="14">
        <f t="shared" si="50"/>
        <v>0.2</v>
      </c>
      <c r="H409" s="14">
        <f t="shared" si="49"/>
        <v>1.8027762754642149E-4</v>
      </c>
    </row>
    <row r="410" spans="1:8" x14ac:dyDescent="0.2">
      <c r="A410" s="41"/>
      <c r="B410" s="12" t="s">
        <v>388</v>
      </c>
      <c r="C410" s="13">
        <v>102</v>
      </c>
      <c r="D410" s="13">
        <v>8</v>
      </c>
      <c r="E410" s="14">
        <f t="shared" si="47"/>
        <v>9.1941590048674957E-3</v>
      </c>
      <c r="F410" s="14">
        <f t="shared" si="48"/>
        <v>4.8126090356734644E-4</v>
      </c>
      <c r="G410" s="14">
        <f t="shared" si="50"/>
        <v>-0.92156862745098034</v>
      </c>
      <c r="H410" s="14">
        <f t="shared" si="49"/>
        <v>-8.4730484946818098E-3</v>
      </c>
    </row>
    <row r="411" spans="1:8" x14ac:dyDescent="0.2">
      <c r="A411" s="41"/>
      <c r="B411" s="12" t="s">
        <v>389</v>
      </c>
      <c r="C411" s="13">
        <v>1</v>
      </c>
      <c r="D411" s="13">
        <v>2</v>
      </c>
      <c r="E411" s="14">
        <f t="shared" si="47"/>
        <v>9.0138813773210747E-5</v>
      </c>
      <c r="F411" s="14">
        <f t="shared" si="48"/>
        <v>1.2031522589183661E-4</v>
      </c>
      <c r="G411" s="14">
        <f t="shared" si="50"/>
        <v>1</v>
      </c>
      <c r="H411" s="14">
        <f t="shared" si="49"/>
        <v>9.0138813773210747E-5</v>
      </c>
    </row>
    <row r="412" spans="1:8" x14ac:dyDescent="0.2">
      <c r="A412" s="41"/>
      <c r="B412" s="12" t="s">
        <v>390</v>
      </c>
      <c r="C412" s="13">
        <v>14</v>
      </c>
      <c r="D412" s="13">
        <v>10</v>
      </c>
      <c r="E412" s="14">
        <f t="shared" si="47"/>
        <v>1.2619433928249505E-3</v>
      </c>
      <c r="F412" s="14">
        <f t="shared" si="48"/>
        <v>6.0157612945918311E-4</v>
      </c>
      <c r="G412" s="14">
        <f t="shared" si="50"/>
        <v>-0.2857142857142857</v>
      </c>
      <c r="H412" s="14">
        <f t="shared" si="49"/>
        <v>-3.6055525509284299E-4</v>
      </c>
    </row>
    <row r="413" spans="1:8" x14ac:dyDescent="0.2">
      <c r="A413" s="41"/>
      <c r="B413" s="12" t="s">
        <v>391</v>
      </c>
      <c r="C413" s="13">
        <v>4</v>
      </c>
      <c r="D413" s="13">
        <v>0</v>
      </c>
      <c r="E413" s="14">
        <f t="shared" ref="E413:E476" si="51">+IF(C413=0,"",C413/C$349)</f>
        <v>3.6055525509284299E-4</v>
      </c>
      <c r="F413" s="14" t="str">
        <f t="shared" ref="F413:F476" si="52">+IF(D413=0,"",D413/D$349)</f>
        <v/>
      </c>
      <c r="G413" s="14">
        <f t="shared" si="50"/>
        <v>-1</v>
      </c>
      <c r="H413" s="14">
        <f t="shared" ref="H413:H476" si="53">+IF(OR(AND(E413=""),(G413="")),"",E413*G413)</f>
        <v>-3.6055525509284299E-4</v>
      </c>
    </row>
    <row r="414" spans="1:8" x14ac:dyDescent="0.2">
      <c r="A414" s="41"/>
      <c r="B414" s="12" t="s">
        <v>392</v>
      </c>
      <c r="C414" s="13">
        <v>0</v>
      </c>
      <c r="D414" s="13">
        <v>3</v>
      </c>
      <c r="E414" s="14" t="str">
        <f t="shared" si="51"/>
        <v/>
      </c>
      <c r="F414" s="14">
        <f t="shared" si="52"/>
        <v>1.8047283883775492E-4</v>
      </c>
      <c r="G414" s="14">
        <f t="shared" ref="G414:G477" si="54">+IF(AND(C414=0,D414=0)," ",IF(C414=0,1,IF(D414=0,-1,(D414-C414)/C414)))</f>
        <v>1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4</v>
      </c>
      <c r="D415" s="13">
        <v>6</v>
      </c>
      <c r="E415" s="14">
        <f t="shared" si="51"/>
        <v>3.6055525509284299E-4</v>
      </c>
      <c r="F415" s="14">
        <f t="shared" si="52"/>
        <v>3.6094567767550983E-4</v>
      </c>
      <c r="G415" s="14">
        <f t="shared" si="54"/>
        <v>0.5</v>
      </c>
      <c r="H415" s="14">
        <f t="shared" si="53"/>
        <v>1.8027762754642149E-4</v>
      </c>
    </row>
    <row r="416" spans="1:8" x14ac:dyDescent="0.2">
      <c r="A416" s="41"/>
      <c r="B416" s="12" t="s">
        <v>394</v>
      </c>
      <c r="C416" s="13">
        <v>0</v>
      </c>
      <c r="D416" s="13">
        <v>1</v>
      </c>
      <c r="E416" s="14" t="str">
        <f t="shared" si="51"/>
        <v/>
      </c>
      <c r="F416" s="14">
        <f t="shared" si="52"/>
        <v>6.0157612945918305E-5</v>
      </c>
      <c r="G416" s="14">
        <f t="shared" si="54"/>
        <v>1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1</v>
      </c>
      <c r="D417" s="13">
        <v>79</v>
      </c>
      <c r="E417" s="14">
        <f t="shared" si="51"/>
        <v>9.0138813773210747E-5</v>
      </c>
      <c r="F417" s="14">
        <f t="shared" si="52"/>
        <v>4.7524514227275461E-3</v>
      </c>
      <c r="G417" s="14">
        <f t="shared" si="54"/>
        <v>78</v>
      </c>
      <c r="H417" s="14">
        <f t="shared" si="53"/>
        <v>7.0308274743104381E-3</v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2</v>
      </c>
      <c r="D419" s="13">
        <v>0</v>
      </c>
      <c r="E419" s="14">
        <f t="shared" si="51"/>
        <v>1.8027762754642149E-4</v>
      </c>
      <c r="F419" s="14" t="str">
        <f t="shared" si="52"/>
        <v/>
      </c>
      <c r="G419" s="14">
        <f t="shared" si="54"/>
        <v>-1</v>
      </c>
      <c r="H419" s="14">
        <f t="shared" si="53"/>
        <v>-1.8027762754642149E-4</v>
      </c>
    </row>
    <row r="420" spans="1:8" x14ac:dyDescent="0.2">
      <c r="A420" s="41"/>
      <c r="B420" s="12" t="s">
        <v>398</v>
      </c>
      <c r="C420" s="13">
        <v>61</v>
      </c>
      <c r="D420" s="13">
        <v>152</v>
      </c>
      <c r="E420" s="14">
        <f t="shared" si="51"/>
        <v>5.4984676401658552E-3</v>
      </c>
      <c r="F420" s="14">
        <f t="shared" si="52"/>
        <v>9.1439571677795831E-3</v>
      </c>
      <c r="G420" s="14">
        <f t="shared" si="54"/>
        <v>1.4918032786885247</v>
      </c>
      <c r="H420" s="14">
        <f t="shared" si="53"/>
        <v>8.2026320533621772E-3</v>
      </c>
    </row>
    <row r="421" spans="1:8" x14ac:dyDescent="0.2">
      <c r="A421" s="41"/>
      <c r="B421" s="12" t="s">
        <v>399</v>
      </c>
      <c r="C421" s="13">
        <v>0</v>
      </c>
      <c r="D421" s="13">
        <v>1</v>
      </c>
      <c r="E421" s="14" t="str">
        <f t="shared" si="51"/>
        <v/>
      </c>
      <c r="F421" s="14">
        <f t="shared" si="52"/>
        <v>6.0157612945918305E-5</v>
      </c>
      <c r="G421" s="14">
        <f t="shared" si="54"/>
        <v>1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9</v>
      </c>
      <c r="D422" s="13">
        <v>30</v>
      </c>
      <c r="E422" s="14">
        <f t="shared" si="51"/>
        <v>8.1124932395889671E-4</v>
      </c>
      <c r="F422" s="14">
        <f t="shared" si="52"/>
        <v>1.8047283883775491E-3</v>
      </c>
      <c r="G422" s="14">
        <f t="shared" si="54"/>
        <v>2.3333333333333335</v>
      </c>
      <c r="H422" s="14">
        <f t="shared" si="53"/>
        <v>1.8929150892374258E-3</v>
      </c>
    </row>
    <row r="423" spans="1:8" x14ac:dyDescent="0.2">
      <c r="A423" s="41"/>
      <c r="B423" s="12" t="s">
        <v>401</v>
      </c>
      <c r="C423" s="13">
        <v>75</v>
      </c>
      <c r="D423" s="13">
        <v>1</v>
      </c>
      <c r="E423" s="14">
        <f t="shared" si="51"/>
        <v>6.7604110329908054E-3</v>
      </c>
      <c r="F423" s="14">
        <f t="shared" si="52"/>
        <v>6.0157612945918305E-5</v>
      </c>
      <c r="G423" s="14">
        <f t="shared" si="54"/>
        <v>-0.98666666666666669</v>
      </c>
      <c r="H423" s="14">
        <f t="shared" si="53"/>
        <v>-6.6702722192175951E-3</v>
      </c>
    </row>
    <row r="424" spans="1:8" x14ac:dyDescent="0.2">
      <c r="A424" s="41"/>
      <c r="B424" s="12" t="s">
        <v>402</v>
      </c>
      <c r="C424" s="13">
        <v>2</v>
      </c>
      <c r="D424" s="13">
        <v>4</v>
      </c>
      <c r="E424" s="14">
        <f t="shared" si="51"/>
        <v>1.8027762754642149E-4</v>
      </c>
      <c r="F424" s="14">
        <f t="shared" si="52"/>
        <v>2.4063045178367322E-4</v>
      </c>
      <c r="G424" s="14">
        <f t="shared" si="54"/>
        <v>1</v>
      </c>
      <c r="H424" s="14">
        <f t="shared" si="53"/>
        <v>1.8027762754642149E-4</v>
      </c>
    </row>
    <row r="425" spans="1:8" x14ac:dyDescent="0.2">
      <c r="A425" s="41"/>
      <c r="B425" s="12" t="s">
        <v>403</v>
      </c>
      <c r="C425" s="13">
        <v>3</v>
      </c>
      <c r="D425" s="13">
        <v>1</v>
      </c>
      <c r="E425" s="14">
        <f t="shared" si="51"/>
        <v>2.7041644131963225E-4</v>
      </c>
      <c r="F425" s="14">
        <f t="shared" si="52"/>
        <v>6.0157612945918305E-5</v>
      </c>
      <c r="G425" s="14">
        <f t="shared" si="54"/>
        <v>-0.66666666666666663</v>
      </c>
      <c r="H425" s="14">
        <f t="shared" si="53"/>
        <v>-1.8027762754642149E-4</v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0</v>
      </c>
      <c r="D428" s="13">
        <v>0</v>
      </c>
      <c r="E428" s="14" t="str">
        <f t="shared" si="51"/>
        <v/>
      </c>
      <c r="F428" s="14" t="str">
        <f t="shared" si="52"/>
        <v/>
      </c>
      <c r="G428" s="14" t="str">
        <f t="shared" si="54"/>
        <v xml:space="preserve"> </v>
      </c>
      <c r="H428" s="14" t="str">
        <f t="shared" si="53"/>
        <v/>
      </c>
    </row>
    <row r="429" spans="1:8" x14ac:dyDescent="0.2">
      <c r="A429" s="41"/>
      <c r="B429" s="12" t="s">
        <v>407</v>
      </c>
      <c r="C429" s="13">
        <v>2</v>
      </c>
      <c r="D429" s="13">
        <v>5</v>
      </c>
      <c r="E429" s="14">
        <f t="shared" si="51"/>
        <v>1.8027762754642149E-4</v>
      </c>
      <c r="F429" s="14">
        <f t="shared" si="52"/>
        <v>3.0078806472959155E-4</v>
      </c>
      <c r="G429" s="14">
        <f t="shared" si="54"/>
        <v>1.5</v>
      </c>
      <c r="H429" s="14">
        <f t="shared" si="53"/>
        <v>2.7041644131963225E-4</v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2</v>
      </c>
      <c r="E431" s="14" t="str">
        <f t="shared" si="51"/>
        <v/>
      </c>
      <c r="F431" s="14">
        <f t="shared" si="52"/>
        <v>1.2031522589183661E-4</v>
      </c>
      <c r="G431" s="14">
        <f t="shared" si="54"/>
        <v>1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15</v>
      </c>
      <c r="D432" s="13">
        <v>48</v>
      </c>
      <c r="E432" s="14">
        <f t="shared" si="51"/>
        <v>1.3520822065981612E-3</v>
      </c>
      <c r="F432" s="14">
        <f t="shared" si="52"/>
        <v>2.8875654214040787E-3</v>
      </c>
      <c r="G432" s="14">
        <f t="shared" si="54"/>
        <v>2.2000000000000002</v>
      </c>
      <c r="H432" s="14">
        <f t="shared" si="53"/>
        <v>2.9745808545159551E-3</v>
      </c>
    </row>
    <row r="433" spans="1:8" x14ac:dyDescent="0.2">
      <c r="A433" s="41"/>
      <c r="B433" s="12" t="s">
        <v>411</v>
      </c>
      <c r="C433" s="13">
        <v>2</v>
      </c>
      <c r="D433" s="13">
        <v>0</v>
      </c>
      <c r="E433" s="14">
        <f t="shared" si="51"/>
        <v>1.8027762754642149E-4</v>
      </c>
      <c r="F433" s="14" t="str">
        <f t="shared" si="52"/>
        <v/>
      </c>
      <c r="G433" s="14">
        <f t="shared" si="54"/>
        <v>-1</v>
      </c>
      <c r="H433" s="14">
        <f t="shared" si="53"/>
        <v>-1.8027762754642149E-4</v>
      </c>
    </row>
    <row r="434" spans="1:8" ht="25.5" x14ac:dyDescent="0.2">
      <c r="A434" s="41"/>
      <c r="B434" s="12" t="s">
        <v>412</v>
      </c>
      <c r="C434" s="13">
        <v>1</v>
      </c>
      <c r="D434" s="13">
        <v>0</v>
      </c>
      <c r="E434" s="14">
        <f t="shared" si="51"/>
        <v>9.0138813773210747E-5</v>
      </c>
      <c r="F434" s="14" t="str">
        <f t="shared" si="52"/>
        <v/>
      </c>
      <c r="G434" s="14">
        <f t="shared" si="54"/>
        <v>-1</v>
      </c>
      <c r="H434" s="14">
        <f t="shared" si="53"/>
        <v>-9.0138813773210747E-5</v>
      </c>
    </row>
    <row r="435" spans="1:8" ht="25.5" x14ac:dyDescent="0.2">
      <c r="A435" s="41"/>
      <c r="B435" s="12" t="s">
        <v>413</v>
      </c>
      <c r="C435" s="13">
        <v>0</v>
      </c>
      <c r="D435" s="13">
        <v>1</v>
      </c>
      <c r="E435" s="14" t="str">
        <f t="shared" si="51"/>
        <v/>
      </c>
      <c r="F435" s="14">
        <f t="shared" si="52"/>
        <v>6.0157612945918305E-5</v>
      </c>
      <c r="G435" s="14">
        <f t="shared" si="54"/>
        <v>1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45</v>
      </c>
      <c r="D436" s="13">
        <v>0</v>
      </c>
      <c r="E436" s="14">
        <f t="shared" si="51"/>
        <v>4.0562466197944834E-3</v>
      </c>
      <c r="F436" s="14" t="str">
        <f t="shared" si="52"/>
        <v/>
      </c>
      <c r="G436" s="14">
        <f t="shared" si="54"/>
        <v>-1</v>
      </c>
      <c r="H436" s="14">
        <f t="shared" si="53"/>
        <v>-4.0562466197944834E-3</v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0</v>
      </c>
      <c r="E437" s="14" t="str">
        <f t="shared" si="51"/>
        <v/>
      </c>
      <c r="F437" s="14" t="str">
        <f t="shared" si="52"/>
        <v/>
      </c>
      <c r="G437" s="14" t="str">
        <f t="shared" si="54"/>
        <v xml:space="preserve"> 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17</v>
      </c>
      <c r="E438" s="14" t="str">
        <f t="shared" si="51"/>
        <v/>
      </c>
      <c r="F438" s="14">
        <f t="shared" si="52"/>
        <v>1.0226794200806112E-3</v>
      </c>
      <c r="G438" s="14">
        <f t="shared" si="54"/>
        <v>1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0</v>
      </c>
      <c r="E439" s="14" t="str">
        <f t="shared" si="51"/>
        <v/>
      </c>
      <c r="F439" s="14" t="str">
        <f t="shared" si="52"/>
        <v/>
      </c>
      <c r="G439" s="14" t="str">
        <f t="shared" si="54"/>
        <v xml:space="preserve"> 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3</v>
      </c>
      <c r="D440" s="13">
        <v>1</v>
      </c>
      <c r="E440" s="14">
        <f t="shared" si="51"/>
        <v>2.7041644131963225E-4</v>
      </c>
      <c r="F440" s="14">
        <f t="shared" si="52"/>
        <v>6.0157612945918305E-5</v>
      </c>
      <c r="G440" s="14">
        <f t="shared" si="54"/>
        <v>-0.66666666666666663</v>
      </c>
      <c r="H440" s="14">
        <f t="shared" si="53"/>
        <v>-1.8027762754642149E-4</v>
      </c>
    </row>
    <row r="441" spans="1:8" x14ac:dyDescent="0.2">
      <c r="A441" s="41"/>
      <c r="B441" s="12" t="s">
        <v>419</v>
      </c>
      <c r="C441" s="13">
        <v>14</v>
      </c>
      <c r="D441" s="13">
        <v>29</v>
      </c>
      <c r="E441" s="14">
        <f t="shared" si="51"/>
        <v>1.2619433928249505E-3</v>
      </c>
      <c r="F441" s="14">
        <f t="shared" si="52"/>
        <v>1.7445707754316308E-3</v>
      </c>
      <c r="G441" s="14">
        <f t="shared" si="54"/>
        <v>1.0714285714285714</v>
      </c>
      <c r="H441" s="14">
        <f t="shared" si="53"/>
        <v>1.3520822065981612E-3</v>
      </c>
    </row>
    <row r="442" spans="1:8" x14ac:dyDescent="0.2">
      <c r="A442" s="41"/>
      <c r="B442" s="12" t="s">
        <v>420</v>
      </c>
      <c r="C442" s="13">
        <v>464</v>
      </c>
      <c r="D442" s="13">
        <v>872</v>
      </c>
      <c r="E442" s="14">
        <f t="shared" si="51"/>
        <v>4.1824409590769787E-2</v>
      </c>
      <c r="F442" s="14">
        <f t="shared" si="52"/>
        <v>5.2457438488840762E-2</v>
      </c>
      <c r="G442" s="14">
        <f t="shared" si="54"/>
        <v>0.87931034482758619</v>
      </c>
      <c r="H442" s="14">
        <f t="shared" si="53"/>
        <v>3.6776636019469983E-2</v>
      </c>
    </row>
    <row r="443" spans="1:8" x14ac:dyDescent="0.2">
      <c r="A443" s="41"/>
      <c r="B443" s="12" t="s">
        <v>421</v>
      </c>
      <c r="C443" s="13">
        <v>20</v>
      </c>
      <c r="D443" s="13">
        <v>40</v>
      </c>
      <c r="E443" s="14">
        <f t="shared" si="51"/>
        <v>1.8027762754642149E-3</v>
      </c>
      <c r="F443" s="14">
        <f t="shared" si="52"/>
        <v>2.4063045178367324E-3</v>
      </c>
      <c r="G443" s="14">
        <f t="shared" si="54"/>
        <v>1</v>
      </c>
      <c r="H443" s="14">
        <f t="shared" si="53"/>
        <v>1.8027762754642149E-3</v>
      </c>
    </row>
    <row r="444" spans="1:8" x14ac:dyDescent="0.2">
      <c r="A444" s="41"/>
      <c r="B444" s="12" t="s">
        <v>422</v>
      </c>
      <c r="C444" s="13">
        <v>51</v>
      </c>
      <c r="D444" s="13">
        <v>18</v>
      </c>
      <c r="E444" s="14">
        <f t="shared" si="51"/>
        <v>4.5970795024337478E-3</v>
      </c>
      <c r="F444" s="14">
        <f t="shared" si="52"/>
        <v>1.0828370330265296E-3</v>
      </c>
      <c r="G444" s="14">
        <f t="shared" si="54"/>
        <v>-0.6470588235294118</v>
      </c>
      <c r="H444" s="14">
        <f t="shared" si="53"/>
        <v>-2.9745808545159546E-3</v>
      </c>
    </row>
    <row r="445" spans="1:8" x14ac:dyDescent="0.2">
      <c r="A445" s="41"/>
      <c r="B445" s="12" t="s">
        <v>423</v>
      </c>
      <c r="C445" s="13">
        <v>90</v>
      </c>
      <c r="D445" s="13">
        <v>79</v>
      </c>
      <c r="E445" s="14">
        <f t="shared" si="51"/>
        <v>8.1124932395889669E-3</v>
      </c>
      <c r="F445" s="14">
        <f t="shared" si="52"/>
        <v>4.7524514227275461E-3</v>
      </c>
      <c r="G445" s="14">
        <f t="shared" si="54"/>
        <v>-0.12222222222222222</v>
      </c>
      <c r="H445" s="14">
        <f t="shared" si="53"/>
        <v>-9.9152695150531807E-4</v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1</v>
      </c>
      <c r="D448" s="13">
        <v>0</v>
      </c>
      <c r="E448" s="14">
        <f t="shared" si="51"/>
        <v>9.0138813773210747E-5</v>
      </c>
      <c r="F448" s="14" t="str">
        <f t="shared" si="52"/>
        <v/>
      </c>
      <c r="G448" s="14">
        <f t="shared" si="54"/>
        <v>-1</v>
      </c>
      <c r="H448" s="14">
        <f t="shared" si="53"/>
        <v>-9.0138813773210747E-5</v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2</v>
      </c>
      <c r="D450" s="13">
        <v>118</v>
      </c>
      <c r="E450" s="14">
        <f t="shared" si="51"/>
        <v>1.8027762754642149E-4</v>
      </c>
      <c r="F450" s="14">
        <f t="shared" si="52"/>
        <v>7.0985983276183598E-3</v>
      </c>
      <c r="G450" s="14">
        <f t="shared" si="54"/>
        <v>58</v>
      </c>
      <c r="H450" s="14">
        <f t="shared" si="53"/>
        <v>1.0456102397692447E-2</v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6</v>
      </c>
      <c r="D453" s="13">
        <v>3</v>
      </c>
      <c r="E453" s="14">
        <f t="shared" si="51"/>
        <v>5.4083288263926451E-4</v>
      </c>
      <c r="F453" s="14">
        <f t="shared" si="52"/>
        <v>1.8047283883775492E-4</v>
      </c>
      <c r="G453" s="14">
        <f t="shared" si="54"/>
        <v>-0.5</v>
      </c>
      <c r="H453" s="14">
        <f t="shared" si="53"/>
        <v>-2.7041644131963225E-4</v>
      </c>
    </row>
    <row r="454" spans="1:8" x14ac:dyDescent="0.2">
      <c r="A454" s="41"/>
      <c r="B454" s="12" t="s">
        <v>432</v>
      </c>
      <c r="C454" s="13">
        <v>1</v>
      </c>
      <c r="D454" s="13">
        <v>0</v>
      </c>
      <c r="E454" s="14">
        <f t="shared" si="51"/>
        <v>9.0138813773210747E-5</v>
      </c>
      <c r="F454" s="14" t="str">
        <f t="shared" si="52"/>
        <v/>
      </c>
      <c r="G454" s="14">
        <f t="shared" si="54"/>
        <v>-1</v>
      </c>
      <c r="H454" s="14">
        <f t="shared" si="53"/>
        <v>-9.0138813773210747E-5</v>
      </c>
    </row>
    <row r="455" spans="1:8" x14ac:dyDescent="0.2">
      <c r="A455" s="41"/>
      <c r="B455" s="12" t="s">
        <v>433</v>
      </c>
      <c r="C455" s="13">
        <v>15</v>
      </c>
      <c r="D455" s="13">
        <v>23</v>
      </c>
      <c r="E455" s="14">
        <f t="shared" si="51"/>
        <v>1.3520822065981612E-3</v>
      </c>
      <c r="F455" s="14">
        <f t="shared" si="52"/>
        <v>1.383625097756121E-3</v>
      </c>
      <c r="G455" s="14">
        <f t="shared" si="54"/>
        <v>0.53333333333333333</v>
      </c>
      <c r="H455" s="14">
        <f t="shared" si="53"/>
        <v>7.2111051018568597E-4</v>
      </c>
    </row>
    <row r="456" spans="1:8" x14ac:dyDescent="0.2">
      <c r="A456" s="41"/>
      <c r="B456" s="12" t="s">
        <v>434</v>
      </c>
      <c r="C456" s="13">
        <v>73</v>
      </c>
      <c r="D456" s="13">
        <v>29</v>
      </c>
      <c r="E456" s="14">
        <f t="shared" si="51"/>
        <v>6.580133405444384E-3</v>
      </c>
      <c r="F456" s="14">
        <f t="shared" si="52"/>
        <v>1.7445707754316308E-3</v>
      </c>
      <c r="G456" s="14">
        <f t="shared" si="54"/>
        <v>-0.60273972602739723</v>
      </c>
      <c r="H456" s="14">
        <f t="shared" si="53"/>
        <v>-3.9661078060212723E-3</v>
      </c>
    </row>
    <row r="457" spans="1:8" x14ac:dyDescent="0.2">
      <c r="A457" s="41"/>
      <c r="B457" s="12" t="s">
        <v>435</v>
      </c>
      <c r="C457" s="13">
        <v>7</v>
      </c>
      <c r="D457" s="13">
        <v>15</v>
      </c>
      <c r="E457" s="14">
        <f t="shared" si="51"/>
        <v>6.3097169641247524E-4</v>
      </c>
      <c r="F457" s="14">
        <f t="shared" si="52"/>
        <v>9.0236419418877455E-4</v>
      </c>
      <c r="G457" s="14">
        <f t="shared" si="54"/>
        <v>1.1428571428571428</v>
      </c>
      <c r="H457" s="14">
        <f t="shared" si="53"/>
        <v>7.2111051018568597E-4</v>
      </c>
    </row>
    <row r="458" spans="1:8" ht="25.5" x14ac:dyDescent="0.2">
      <c r="A458" s="41"/>
      <c r="B458" s="12" t="s">
        <v>436</v>
      </c>
      <c r="C458" s="13">
        <v>3</v>
      </c>
      <c r="D458" s="13">
        <v>7</v>
      </c>
      <c r="E458" s="14">
        <f t="shared" si="51"/>
        <v>2.7041644131963225E-4</v>
      </c>
      <c r="F458" s="14">
        <f t="shared" si="52"/>
        <v>4.2110329062142816E-4</v>
      </c>
      <c r="G458" s="14">
        <f t="shared" si="54"/>
        <v>1.3333333333333333</v>
      </c>
      <c r="H458" s="14">
        <f t="shared" si="53"/>
        <v>3.6055525509284299E-4</v>
      </c>
    </row>
    <row r="459" spans="1:8" ht="25.5" x14ac:dyDescent="0.2">
      <c r="A459" s="41"/>
      <c r="B459" s="12" t="s">
        <v>437</v>
      </c>
      <c r="C459" s="13">
        <v>8</v>
      </c>
      <c r="D459" s="13">
        <v>59</v>
      </c>
      <c r="E459" s="14">
        <f t="shared" si="51"/>
        <v>7.2111051018568597E-4</v>
      </c>
      <c r="F459" s="14">
        <f t="shared" si="52"/>
        <v>3.5492991638091799E-3</v>
      </c>
      <c r="G459" s="14">
        <f t="shared" si="54"/>
        <v>6.375</v>
      </c>
      <c r="H459" s="14">
        <f t="shared" si="53"/>
        <v>4.5970795024337478E-3</v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0</v>
      </c>
      <c r="D461" s="13">
        <v>9</v>
      </c>
      <c r="E461" s="14" t="str">
        <f t="shared" si="51"/>
        <v/>
      </c>
      <c r="F461" s="14">
        <f t="shared" si="52"/>
        <v>5.4141851651326478E-4</v>
      </c>
      <c r="G461" s="14">
        <f t="shared" si="54"/>
        <v>1</v>
      </c>
      <c r="H461" s="14" t="str">
        <f t="shared" si="53"/>
        <v/>
      </c>
    </row>
    <row r="462" spans="1:8" ht="25.5" x14ac:dyDescent="0.2">
      <c r="A462" s="41"/>
      <c r="B462" s="12" t="s">
        <v>440</v>
      </c>
      <c r="C462" s="13">
        <v>0</v>
      </c>
      <c r="D462" s="13">
        <v>1</v>
      </c>
      <c r="E462" s="14" t="str">
        <f t="shared" si="51"/>
        <v/>
      </c>
      <c r="F462" s="14">
        <f t="shared" si="52"/>
        <v>6.0157612945918305E-5</v>
      </c>
      <c r="G462" s="14">
        <f t="shared" si="54"/>
        <v>1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3</v>
      </c>
      <c r="D463" s="13">
        <v>6</v>
      </c>
      <c r="E463" s="14">
        <f t="shared" si="51"/>
        <v>2.7041644131963225E-4</v>
      </c>
      <c r="F463" s="14">
        <f t="shared" si="52"/>
        <v>3.6094567767550983E-4</v>
      </c>
      <c r="G463" s="14">
        <f t="shared" si="54"/>
        <v>1</v>
      </c>
      <c r="H463" s="14">
        <f t="shared" si="53"/>
        <v>2.7041644131963225E-4</v>
      </c>
    </row>
    <row r="464" spans="1:8" x14ac:dyDescent="0.2">
      <c r="A464" s="41"/>
      <c r="B464" s="12" t="s">
        <v>442</v>
      </c>
      <c r="C464" s="13">
        <v>1</v>
      </c>
      <c r="D464" s="13">
        <v>0</v>
      </c>
      <c r="E464" s="14">
        <f t="shared" si="51"/>
        <v>9.0138813773210747E-5</v>
      </c>
      <c r="F464" s="14" t="str">
        <f t="shared" si="52"/>
        <v/>
      </c>
      <c r="G464" s="14">
        <f t="shared" si="54"/>
        <v>-1</v>
      </c>
      <c r="H464" s="14">
        <f t="shared" si="53"/>
        <v>-9.0138813773210747E-5</v>
      </c>
    </row>
    <row r="465" spans="1:8" x14ac:dyDescent="0.2">
      <c r="A465" s="41"/>
      <c r="B465" s="12" t="s">
        <v>443</v>
      </c>
      <c r="C465" s="13">
        <v>206</v>
      </c>
      <c r="D465" s="13">
        <v>98</v>
      </c>
      <c r="E465" s="14">
        <f t="shared" si="51"/>
        <v>1.8568595637281412E-2</v>
      </c>
      <c r="F465" s="14">
        <f t="shared" si="52"/>
        <v>5.895446068699994E-3</v>
      </c>
      <c r="G465" s="14">
        <f t="shared" si="54"/>
        <v>-0.52427184466019416</v>
      </c>
      <c r="H465" s="14">
        <f t="shared" si="53"/>
        <v>-9.7349918875067592E-3</v>
      </c>
    </row>
    <row r="466" spans="1:8" x14ac:dyDescent="0.2">
      <c r="A466" s="41"/>
      <c r="B466" s="12" t="s">
        <v>444</v>
      </c>
      <c r="C466" s="13">
        <v>72</v>
      </c>
      <c r="D466" s="13">
        <v>25</v>
      </c>
      <c r="E466" s="14">
        <f t="shared" si="51"/>
        <v>6.4899945916711737E-3</v>
      </c>
      <c r="F466" s="14">
        <f t="shared" si="52"/>
        <v>1.5039403236479577E-3</v>
      </c>
      <c r="G466" s="14">
        <f t="shared" si="54"/>
        <v>-0.65277777777777779</v>
      </c>
      <c r="H466" s="14">
        <f t="shared" si="53"/>
        <v>-4.2365242473409049E-3</v>
      </c>
    </row>
    <row r="467" spans="1:8" x14ac:dyDescent="0.2">
      <c r="A467" s="41"/>
      <c r="B467" s="12" t="s">
        <v>445</v>
      </c>
      <c r="C467" s="13">
        <v>3</v>
      </c>
      <c r="D467" s="13">
        <v>0</v>
      </c>
      <c r="E467" s="14">
        <f t="shared" si="51"/>
        <v>2.7041644131963225E-4</v>
      </c>
      <c r="F467" s="14" t="str">
        <f t="shared" si="52"/>
        <v/>
      </c>
      <c r="G467" s="14">
        <f t="shared" si="54"/>
        <v>-1</v>
      </c>
      <c r="H467" s="14">
        <f t="shared" si="53"/>
        <v>-2.7041644131963225E-4</v>
      </c>
    </row>
    <row r="468" spans="1:8" x14ac:dyDescent="0.2">
      <c r="A468" s="41"/>
      <c r="B468" s="12" t="s">
        <v>446</v>
      </c>
      <c r="C468" s="13">
        <v>9</v>
      </c>
      <c r="D468" s="13">
        <v>3</v>
      </c>
      <c r="E468" s="14">
        <f t="shared" si="51"/>
        <v>8.1124932395889671E-4</v>
      </c>
      <c r="F468" s="14">
        <f t="shared" si="52"/>
        <v>1.8047283883775492E-4</v>
      </c>
      <c r="G468" s="14">
        <f t="shared" si="54"/>
        <v>-0.66666666666666663</v>
      </c>
      <c r="H468" s="14">
        <f t="shared" si="53"/>
        <v>-5.408328826392644E-4</v>
      </c>
    </row>
    <row r="469" spans="1:8" x14ac:dyDescent="0.2">
      <c r="A469" s="41"/>
      <c r="B469" s="12" t="s">
        <v>447</v>
      </c>
      <c r="C469" s="13">
        <v>16</v>
      </c>
      <c r="D469" s="13">
        <v>13</v>
      </c>
      <c r="E469" s="14">
        <f t="shared" si="51"/>
        <v>1.4422210203713719E-3</v>
      </c>
      <c r="F469" s="14">
        <f t="shared" si="52"/>
        <v>7.82048968296938E-4</v>
      </c>
      <c r="G469" s="14">
        <f t="shared" si="54"/>
        <v>-0.1875</v>
      </c>
      <c r="H469" s="14">
        <f t="shared" si="53"/>
        <v>-2.7041644131963225E-4</v>
      </c>
    </row>
    <row r="470" spans="1:8" x14ac:dyDescent="0.2">
      <c r="A470" s="41"/>
      <c r="B470" s="12" t="s">
        <v>448</v>
      </c>
      <c r="C470" s="13">
        <v>16</v>
      </c>
      <c r="D470" s="13">
        <v>5</v>
      </c>
      <c r="E470" s="14">
        <f t="shared" si="51"/>
        <v>1.4422210203713719E-3</v>
      </c>
      <c r="F470" s="14">
        <f t="shared" si="52"/>
        <v>3.0078806472959155E-4</v>
      </c>
      <c r="G470" s="14">
        <f t="shared" si="54"/>
        <v>-0.6875</v>
      </c>
      <c r="H470" s="14">
        <f t="shared" si="53"/>
        <v>-9.9152695150531828E-4</v>
      </c>
    </row>
    <row r="471" spans="1:8" x14ac:dyDescent="0.2">
      <c r="A471" s="41"/>
      <c r="B471" s="12" t="s">
        <v>449</v>
      </c>
      <c r="C471" s="13">
        <v>184</v>
      </c>
      <c r="D471" s="13">
        <v>114</v>
      </c>
      <c r="E471" s="14">
        <f t="shared" si="51"/>
        <v>1.6585541734270778E-2</v>
      </c>
      <c r="F471" s="14">
        <f t="shared" si="52"/>
        <v>6.8579678758346873E-3</v>
      </c>
      <c r="G471" s="14">
        <f t="shared" si="54"/>
        <v>-0.38043478260869568</v>
      </c>
      <c r="H471" s="14">
        <f t="shared" si="53"/>
        <v>-6.3097169641247531E-3</v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2</v>
      </c>
      <c r="D473" s="13">
        <v>0</v>
      </c>
      <c r="E473" s="14">
        <f t="shared" si="51"/>
        <v>1.8027762754642149E-4</v>
      </c>
      <c r="F473" s="14" t="str">
        <f t="shared" si="52"/>
        <v/>
      </c>
      <c r="G473" s="14">
        <f t="shared" si="54"/>
        <v>-1</v>
      </c>
      <c r="H473" s="14">
        <f t="shared" si="53"/>
        <v>-1.8027762754642149E-4</v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1</v>
      </c>
      <c r="E475" s="14" t="str">
        <f t="shared" si="51"/>
        <v/>
      </c>
      <c r="F475" s="14">
        <f t="shared" si="52"/>
        <v>6.0157612945918305E-5</v>
      </c>
      <c r="G475" s="14">
        <f t="shared" si="54"/>
        <v>1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19</v>
      </c>
      <c r="D476" s="13">
        <v>2</v>
      </c>
      <c r="E476" s="14">
        <f t="shared" si="51"/>
        <v>1.7126374616910041E-3</v>
      </c>
      <c r="F476" s="14">
        <f t="shared" si="52"/>
        <v>1.2031522589183661E-4</v>
      </c>
      <c r="G476" s="14">
        <f t="shared" si="54"/>
        <v>-0.89473684210526316</v>
      </c>
      <c r="H476" s="14">
        <f t="shared" si="53"/>
        <v>-1.5323598341445827E-3</v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99</v>
      </c>
      <c r="D479" s="13">
        <v>115</v>
      </c>
      <c r="E479" s="14">
        <f t="shared" si="55"/>
        <v>8.923742563547863E-3</v>
      </c>
      <c r="F479" s="14">
        <f t="shared" si="56"/>
        <v>6.9181254887806052E-3</v>
      </c>
      <c r="G479" s="14">
        <f t="shared" si="58"/>
        <v>0.16161616161616163</v>
      </c>
      <c r="H479" s="14">
        <f t="shared" si="57"/>
        <v>1.4422210203713719E-3</v>
      </c>
    </row>
    <row r="480" spans="1:8" ht="25.5" x14ac:dyDescent="0.2">
      <c r="A480" s="41"/>
      <c r="B480" s="12" t="s">
        <v>458</v>
      </c>
      <c r="C480" s="13">
        <v>2</v>
      </c>
      <c r="D480" s="13">
        <v>8</v>
      </c>
      <c r="E480" s="14">
        <f t="shared" si="55"/>
        <v>1.8027762754642149E-4</v>
      </c>
      <c r="F480" s="14">
        <f t="shared" si="56"/>
        <v>4.8126090356734644E-4</v>
      </c>
      <c r="G480" s="14">
        <f t="shared" si="58"/>
        <v>3</v>
      </c>
      <c r="H480" s="14">
        <f t="shared" si="57"/>
        <v>5.4083288263926451E-4</v>
      </c>
    </row>
    <row r="481" spans="1:8" x14ac:dyDescent="0.2">
      <c r="A481" s="41"/>
      <c r="B481" s="12" t="s">
        <v>459</v>
      </c>
      <c r="C481" s="13">
        <v>4</v>
      </c>
      <c r="D481" s="13">
        <v>7</v>
      </c>
      <c r="E481" s="14">
        <f t="shared" si="55"/>
        <v>3.6055525509284299E-4</v>
      </c>
      <c r="F481" s="14">
        <f t="shared" si="56"/>
        <v>4.2110329062142816E-4</v>
      </c>
      <c r="G481" s="14">
        <f t="shared" si="58"/>
        <v>0.75</v>
      </c>
      <c r="H481" s="14">
        <f t="shared" si="57"/>
        <v>2.7041644131963225E-4</v>
      </c>
    </row>
    <row r="482" spans="1:8" x14ac:dyDescent="0.2">
      <c r="A482" s="41"/>
      <c r="B482" s="12" t="s">
        <v>460</v>
      </c>
      <c r="C482" s="13">
        <v>0</v>
      </c>
      <c r="D482" s="13">
        <v>2</v>
      </c>
      <c r="E482" s="14" t="str">
        <f t="shared" si="55"/>
        <v/>
      </c>
      <c r="F482" s="14">
        <f t="shared" si="56"/>
        <v>1.2031522589183661E-4</v>
      </c>
      <c r="G482" s="14">
        <f t="shared" si="58"/>
        <v>1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6</v>
      </c>
      <c r="D483" s="13">
        <v>5</v>
      </c>
      <c r="E483" s="14">
        <f t="shared" si="55"/>
        <v>5.4083288263926451E-4</v>
      </c>
      <c r="F483" s="14">
        <f t="shared" si="56"/>
        <v>3.0078806472959155E-4</v>
      </c>
      <c r="G483" s="14">
        <f t="shared" si="58"/>
        <v>-0.16666666666666666</v>
      </c>
      <c r="H483" s="14">
        <f t="shared" si="57"/>
        <v>-9.0138813773210747E-5</v>
      </c>
    </row>
    <row r="484" spans="1:8" x14ac:dyDescent="0.2">
      <c r="A484" s="41"/>
      <c r="B484" s="12" t="s">
        <v>462</v>
      </c>
      <c r="C484" s="13">
        <v>21</v>
      </c>
      <c r="D484" s="13">
        <v>46</v>
      </c>
      <c r="E484" s="14">
        <f t="shared" si="55"/>
        <v>1.8929150892374256E-3</v>
      </c>
      <c r="F484" s="14">
        <f t="shared" si="56"/>
        <v>2.767250195512242E-3</v>
      </c>
      <c r="G484" s="14">
        <f t="shared" si="58"/>
        <v>1.1904761904761905</v>
      </c>
      <c r="H484" s="14">
        <f t="shared" si="57"/>
        <v>2.2534703443302688E-3</v>
      </c>
    </row>
    <row r="485" spans="1:8" x14ac:dyDescent="0.2">
      <c r="A485" s="41"/>
      <c r="B485" s="12" t="s">
        <v>463</v>
      </c>
      <c r="C485" s="13">
        <v>0</v>
      </c>
      <c r="D485" s="13">
        <v>3</v>
      </c>
      <c r="E485" s="14" t="str">
        <f t="shared" si="55"/>
        <v/>
      </c>
      <c r="F485" s="14">
        <f t="shared" si="56"/>
        <v>1.8047283883775492E-4</v>
      </c>
      <c r="G485" s="14">
        <f t="shared" si="58"/>
        <v>1</v>
      </c>
      <c r="H485" s="14" t="str">
        <f t="shared" si="57"/>
        <v/>
      </c>
    </row>
    <row r="486" spans="1:8" x14ac:dyDescent="0.2">
      <c r="A486" s="41"/>
      <c r="B486" s="12" t="s">
        <v>464</v>
      </c>
      <c r="C486" s="13">
        <v>6</v>
      </c>
      <c r="D486" s="13">
        <v>9</v>
      </c>
      <c r="E486" s="14">
        <f t="shared" si="55"/>
        <v>5.4083288263926451E-4</v>
      </c>
      <c r="F486" s="14">
        <f t="shared" si="56"/>
        <v>5.4141851651326478E-4</v>
      </c>
      <c r="G486" s="14">
        <f t="shared" si="58"/>
        <v>0.5</v>
      </c>
      <c r="H486" s="14">
        <f t="shared" si="57"/>
        <v>2.7041644131963225E-4</v>
      </c>
    </row>
    <row r="487" spans="1:8" x14ac:dyDescent="0.2">
      <c r="A487" s="41"/>
      <c r="B487" s="12" t="s">
        <v>465</v>
      </c>
      <c r="C487" s="13">
        <v>3</v>
      </c>
      <c r="D487" s="13">
        <v>2</v>
      </c>
      <c r="E487" s="14">
        <f t="shared" si="55"/>
        <v>2.7041644131963225E-4</v>
      </c>
      <c r="F487" s="14">
        <f t="shared" si="56"/>
        <v>1.2031522589183661E-4</v>
      </c>
      <c r="G487" s="14">
        <f t="shared" si="58"/>
        <v>-0.33333333333333331</v>
      </c>
      <c r="H487" s="14">
        <f t="shared" si="57"/>
        <v>-9.0138813773210747E-5</v>
      </c>
    </row>
    <row r="488" spans="1:8" x14ac:dyDescent="0.2">
      <c r="A488" s="41"/>
      <c r="B488" s="12" t="s">
        <v>466</v>
      </c>
      <c r="C488" s="13">
        <v>6</v>
      </c>
      <c r="D488" s="13">
        <v>2</v>
      </c>
      <c r="E488" s="14">
        <f t="shared" si="55"/>
        <v>5.4083288263926451E-4</v>
      </c>
      <c r="F488" s="14">
        <f t="shared" si="56"/>
        <v>1.2031522589183661E-4</v>
      </c>
      <c r="G488" s="14">
        <f t="shared" si="58"/>
        <v>-0.66666666666666663</v>
      </c>
      <c r="H488" s="14">
        <f t="shared" si="57"/>
        <v>-3.6055525509284299E-4</v>
      </c>
    </row>
    <row r="489" spans="1:8" x14ac:dyDescent="0.2">
      <c r="A489" s="41"/>
      <c r="B489" s="12" t="s">
        <v>467</v>
      </c>
      <c r="C489" s="13">
        <v>23</v>
      </c>
      <c r="D489" s="13">
        <v>25</v>
      </c>
      <c r="E489" s="14">
        <f t="shared" si="55"/>
        <v>2.0731927167838473E-3</v>
      </c>
      <c r="F489" s="14">
        <f t="shared" si="56"/>
        <v>1.5039403236479577E-3</v>
      </c>
      <c r="G489" s="14">
        <f t="shared" si="58"/>
        <v>8.6956521739130432E-2</v>
      </c>
      <c r="H489" s="14">
        <f t="shared" si="57"/>
        <v>1.8027762754642149E-4</v>
      </c>
    </row>
    <row r="490" spans="1:8" x14ac:dyDescent="0.2">
      <c r="A490" s="41"/>
      <c r="B490" s="12" t="s">
        <v>468</v>
      </c>
      <c r="C490" s="13">
        <v>44</v>
      </c>
      <c r="D490" s="13">
        <v>71</v>
      </c>
      <c r="E490" s="14">
        <f t="shared" si="55"/>
        <v>3.9661078060212731E-3</v>
      </c>
      <c r="F490" s="14">
        <f t="shared" si="56"/>
        <v>4.2711905191601994E-3</v>
      </c>
      <c r="G490" s="14">
        <f t="shared" si="58"/>
        <v>0.61363636363636365</v>
      </c>
      <c r="H490" s="14">
        <f t="shared" si="57"/>
        <v>2.4337479718766902E-3</v>
      </c>
    </row>
    <row r="491" spans="1:8" x14ac:dyDescent="0.2">
      <c r="A491" s="41"/>
      <c r="B491" s="12" t="s">
        <v>469</v>
      </c>
      <c r="C491" s="13">
        <v>0</v>
      </c>
      <c r="D491" s="13">
        <v>1</v>
      </c>
      <c r="E491" s="14" t="str">
        <f t="shared" si="55"/>
        <v/>
      </c>
      <c r="F491" s="14">
        <f t="shared" si="56"/>
        <v>6.0157612945918305E-5</v>
      </c>
      <c r="G491" s="14">
        <f t="shared" si="58"/>
        <v>1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1</v>
      </c>
      <c r="D492" s="13">
        <v>3</v>
      </c>
      <c r="E492" s="14">
        <f t="shared" si="55"/>
        <v>9.0138813773210747E-5</v>
      </c>
      <c r="F492" s="14">
        <f t="shared" si="56"/>
        <v>1.8047283883775492E-4</v>
      </c>
      <c r="G492" s="14">
        <f t="shared" si="58"/>
        <v>2</v>
      </c>
      <c r="H492" s="14">
        <f t="shared" si="57"/>
        <v>1.8027762754642149E-4</v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1</v>
      </c>
      <c r="D495" s="13">
        <v>13</v>
      </c>
      <c r="E495" s="14">
        <f t="shared" si="55"/>
        <v>9.0138813773210747E-5</v>
      </c>
      <c r="F495" s="14">
        <f t="shared" si="56"/>
        <v>7.82048968296938E-4</v>
      </c>
      <c r="G495" s="14">
        <f t="shared" si="58"/>
        <v>12</v>
      </c>
      <c r="H495" s="14">
        <f t="shared" si="57"/>
        <v>1.081665765278529E-3</v>
      </c>
    </row>
    <row r="496" spans="1:8" ht="25.5" x14ac:dyDescent="0.2">
      <c r="A496" s="41"/>
      <c r="B496" s="12" t="s">
        <v>474</v>
      </c>
      <c r="C496" s="13">
        <v>2</v>
      </c>
      <c r="D496" s="13">
        <v>0</v>
      </c>
      <c r="E496" s="14">
        <f t="shared" si="55"/>
        <v>1.8027762754642149E-4</v>
      </c>
      <c r="F496" s="14" t="str">
        <f t="shared" si="56"/>
        <v/>
      </c>
      <c r="G496" s="14">
        <f t="shared" si="58"/>
        <v>-1</v>
      </c>
      <c r="H496" s="14">
        <f t="shared" si="57"/>
        <v>-1.8027762754642149E-4</v>
      </c>
    </row>
    <row r="497" spans="1:8" x14ac:dyDescent="0.2">
      <c r="A497" s="41"/>
      <c r="B497" s="12" t="s">
        <v>475</v>
      </c>
      <c r="C497" s="13">
        <v>0</v>
      </c>
      <c r="D497" s="13">
        <v>0</v>
      </c>
      <c r="E497" s="14" t="str">
        <f t="shared" si="55"/>
        <v/>
      </c>
      <c r="F497" s="14" t="str">
        <f t="shared" si="56"/>
        <v/>
      </c>
      <c r="G497" s="14" t="str">
        <f t="shared" si="58"/>
        <v xml:space="preserve"> 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2</v>
      </c>
      <c r="D498" s="13">
        <v>14</v>
      </c>
      <c r="E498" s="14">
        <f t="shared" si="55"/>
        <v>1.8027762754642149E-4</v>
      </c>
      <c r="F498" s="14">
        <f t="shared" si="56"/>
        <v>8.4220658124285633E-4</v>
      </c>
      <c r="G498" s="14">
        <f t="shared" si="58"/>
        <v>6</v>
      </c>
      <c r="H498" s="14">
        <f t="shared" si="57"/>
        <v>1.081665765278529E-3</v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3</v>
      </c>
      <c r="D500" s="13">
        <v>21</v>
      </c>
      <c r="E500" s="14">
        <f t="shared" si="55"/>
        <v>2.7041644131963225E-4</v>
      </c>
      <c r="F500" s="14">
        <f t="shared" si="56"/>
        <v>1.2633098718642843E-3</v>
      </c>
      <c r="G500" s="14">
        <f t="shared" si="58"/>
        <v>6</v>
      </c>
      <c r="H500" s="14">
        <f t="shared" si="57"/>
        <v>1.6224986479177936E-3</v>
      </c>
    </row>
    <row r="501" spans="1:8" ht="25.5" x14ac:dyDescent="0.2">
      <c r="A501" s="41"/>
      <c r="B501" s="12" t="s">
        <v>479</v>
      </c>
      <c r="C501" s="13">
        <v>1</v>
      </c>
      <c r="D501" s="13">
        <v>2</v>
      </c>
      <c r="E501" s="14">
        <f t="shared" si="55"/>
        <v>9.0138813773210747E-5</v>
      </c>
      <c r="F501" s="14">
        <f t="shared" si="56"/>
        <v>1.2031522589183661E-4</v>
      </c>
      <c r="G501" s="14">
        <f t="shared" si="58"/>
        <v>1</v>
      </c>
      <c r="H501" s="14">
        <f t="shared" si="57"/>
        <v>9.0138813773210747E-5</v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6</v>
      </c>
      <c r="E504" s="14" t="str">
        <f t="shared" si="55"/>
        <v/>
      </c>
      <c r="F504" s="14">
        <f t="shared" si="56"/>
        <v>3.6094567767550983E-4</v>
      </c>
      <c r="G504" s="14">
        <f t="shared" si="58"/>
        <v>1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29</v>
      </c>
      <c r="D506" s="13">
        <v>8</v>
      </c>
      <c r="E506" s="14">
        <f t="shared" si="55"/>
        <v>2.6140255994231117E-3</v>
      </c>
      <c r="F506" s="14">
        <f t="shared" si="56"/>
        <v>4.8126090356734644E-4</v>
      </c>
      <c r="G506" s="14">
        <f t="shared" si="58"/>
        <v>-0.72413793103448276</v>
      </c>
      <c r="H506" s="14">
        <f t="shared" si="57"/>
        <v>-1.8929150892374256E-3</v>
      </c>
    </row>
    <row r="507" spans="1:8" x14ac:dyDescent="0.2">
      <c r="A507" s="41"/>
      <c r="B507" s="12" t="s">
        <v>485</v>
      </c>
      <c r="C507" s="13">
        <v>10</v>
      </c>
      <c r="D507" s="13">
        <v>8</v>
      </c>
      <c r="E507" s="14">
        <f t="shared" si="55"/>
        <v>9.0138813773210744E-4</v>
      </c>
      <c r="F507" s="14">
        <f t="shared" si="56"/>
        <v>4.8126090356734644E-4</v>
      </c>
      <c r="G507" s="14">
        <f t="shared" si="58"/>
        <v>-0.2</v>
      </c>
      <c r="H507" s="14">
        <f t="shared" si="57"/>
        <v>-1.8027762754642149E-4</v>
      </c>
    </row>
    <row r="508" spans="1:8" ht="25.5" x14ac:dyDescent="0.2">
      <c r="A508" s="41"/>
      <c r="B508" s="12" t="s">
        <v>486</v>
      </c>
      <c r="C508" s="13">
        <v>6</v>
      </c>
      <c r="D508" s="13">
        <v>0</v>
      </c>
      <c r="E508" s="14">
        <f t="shared" si="55"/>
        <v>5.4083288263926451E-4</v>
      </c>
      <c r="F508" s="14" t="str">
        <f t="shared" si="56"/>
        <v/>
      </c>
      <c r="G508" s="14">
        <f t="shared" si="58"/>
        <v>-1</v>
      </c>
      <c r="H508" s="14">
        <f t="shared" si="57"/>
        <v>-5.4083288263926451E-4</v>
      </c>
    </row>
    <row r="509" spans="1:8" x14ac:dyDescent="0.2">
      <c r="A509" s="41"/>
      <c r="B509" s="12" t="s">
        <v>487</v>
      </c>
      <c r="C509" s="13">
        <v>81</v>
      </c>
      <c r="D509" s="13">
        <v>39</v>
      </c>
      <c r="E509" s="14">
        <f t="shared" si="55"/>
        <v>7.3012439156300707E-3</v>
      </c>
      <c r="F509" s="14">
        <f t="shared" si="56"/>
        <v>2.3461469048908141E-3</v>
      </c>
      <c r="G509" s="14">
        <f t="shared" si="58"/>
        <v>-0.51851851851851849</v>
      </c>
      <c r="H509" s="14">
        <f t="shared" si="57"/>
        <v>-3.7858301784748512E-3</v>
      </c>
    </row>
    <row r="510" spans="1:8" x14ac:dyDescent="0.2">
      <c r="A510" s="41"/>
      <c r="B510" s="12" t="s">
        <v>488</v>
      </c>
      <c r="C510" s="13">
        <v>167</v>
      </c>
      <c r="D510" s="13">
        <v>266</v>
      </c>
      <c r="E510" s="14">
        <f t="shared" si="55"/>
        <v>1.5053181900126195E-2</v>
      </c>
      <c r="F510" s="14">
        <f t="shared" si="56"/>
        <v>1.6001925043614269E-2</v>
      </c>
      <c r="G510" s="14">
        <f t="shared" si="58"/>
        <v>0.59281437125748504</v>
      </c>
      <c r="H510" s="14">
        <f t="shared" si="57"/>
        <v>8.9237425635478648E-3</v>
      </c>
    </row>
    <row r="511" spans="1:8" x14ac:dyDescent="0.2">
      <c r="A511" s="41"/>
      <c r="B511" s="12" t="s">
        <v>489</v>
      </c>
      <c r="C511" s="13">
        <v>35</v>
      </c>
      <c r="D511" s="13">
        <v>36</v>
      </c>
      <c r="E511" s="14">
        <f t="shared" si="55"/>
        <v>3.1548584820623761E-3</v>
      </c>
      <c r="F511" s="14">
        <f t="shared" si="56"/>
        <v>2.1656740660530591E-3</v>
      </c>
      <c r="G511" s="14">
        <f t="shared" si="58"/>
        <v>2.8571428571428571E-2</v>
      </c>
      <c r="H511" s="14">
        <f t="shared" si="57"/>
        <v>9.0138813773210747E-5</v>
      </c>
    </row>
    <row r="512" spans="1:8" ht="38.25" x14ac:dyDescent="0.2">
      <c r="A512" s="41"/>
      <c r="B512" s="12" t="s">
        <v>490</v>
      </c>
      <c r="C512" s="13">
        <v>24</v>
      </c>
      <c r="D512" s="13">
        <v>45</v>
      </c>
      <c r="E512" s="14">
        <f t="shared" si="55"/>
        <v>2.163331530557058E-3</v>
      </c>
      <c r="F512" s="14">
        <f t="shared" si="56"/>
        <v>2.7070925825663237E-3</v>
      </c>
      <c r="G512" s="14">
        <f t="shared" si="58"/>
        <v>0.875</v>
      </c>
      <c r="H512" s="14">
        <f t="shared" si="57"/>
        <v>1.8929150892374258E-3</v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9</v>
      </c>
      <c r="D514" s="13">
        <v>12</v>
      </c>
      <c r="E514" s="14">
        <f t="shared" si="55"/>
        <v>8.1124932395889671E-4</v>
      </c>
      <c r="F514" s="14">
        <f t="shared" si="56"/>
        <v>7.2189135535101966E-4</v>
      </c>
      <c r="G514" s="14">
        <f t="shared" si="58"/>
        <v>0.33333333333333331</v>
      </c>
      <c r="H514" s="14">
        <f t="shared" si="57"/>
        <v>2.704164413196322E-4</v>
      </c>
    </row>
    <row r="515" spans="1:8" ht="25.5" x14ac:dyDescent="0.2">
      <c r="A515" s="41"/>
      <c r="B515" s="12" t="s">
        <v>493</v>
      </c>
      <c r="C515" s="13">
        <v>5</v>
      </c>
      <c r="D515" s="13">
        <v>140</v>
      </c>
      <c r="E515" s="14">
        <f t="shared" si="55"/>
        <v>4.5069406886605372E-4</v>
      </c>
      <c r="F515" s="14">
        <f t="shared" si="56"/>
        <v>8.4220658124285631E-3</v>
      </c>
      <c r="G515" s="14">
        <f t="shared" si="58"/>
        <v>27</v>
      </c>
      <c r="H515" s="14">
        <f t="shared" si="57"/>
        <v>1.2168739859383451E-2</v>
      </c>
    </row>
    <row r="516" spans="1:8" x14ac:dyDescent="0.2">
      <c r="A516" s="41"/>
      <c r="B516" s="12" t="s">
        <v>494</v>
      </c>
      <c r="C516" s="13">
        <v>16</v>
      </c>
      <c r="D516" s="13">
        <v>5</v>
      </c>
      <c r="E516" s="14">
        <f t="shared" si="55"/>
        <v>1.4422210203713719E-3</v>
      </c>
      <c r="F516" s="14">
        <f t="shared" si="56"/>
        <v>3.0078806472959155E-4</v>
      </c>
      <c r="G516" s="14">
        <f t="shared" si="58"/>
        <v>-0.6875</v>
      </c>
      <c r="H516" s="14">
        <f t="shared" si="57"/>
        <v>-9.9152695150531828E-4</v>
      </c>
    </row>
    <row r="517" spans="1:8" ht="25.5" x14ac:dyDescent="0.2">
      <c r="A517" s="41"/>
      <c r="B517" s="12" t="s">
        <v>495</v>
      </c>
      <c r="C517" s="13">
        <v>2</v>
      </c>
      <c r="D517" s="13">
        <v>49</v>
      </c>
      <c r="E517" s="14">
        <f t="shared" si="55"/>
        <v>1.8027762754642149E-4</v>
      </c>
      <c r="F517" s="14">
        <f t="shared" si="56"/>
        <v>2.947723034349997E-3</v>
      </c>
      <c r="G517" s="14">
        <f t="shared" si="58"/>
        <v>23.5</v>
      </c>
      <c r="H517" s="14">
        <f t="shared" si="57"/>
        <v>4.2365242473409049E-3</v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2</v>
      </c>
      <c r="D520" s="13">
        <v>6</v>
      </c>
      <c r="E520" s="14">
        <f t="shared" si="55"/>
        <v>1.8027762754642149E-4</v>
      </c>
      <c r="F520" s="14">
        <f t="shared" si="56"/>
        <v>3.6094567767550983E-4</v>
      </c>
      <c r="G520" s="14">
        <f t="shared" si="58"/>
        <v>2</v>
      </c>
      <c r="H520" s="14">
        <f t="shared" si="57"/>
        <v>3.6055525509284299E-4</v>
      </c>
    </row>
    <row r="521" spans="1:8" x14ac:dyDescent="0.2">
      <c r="A521" s="41"/>
      <c r="B521" s="12" t="s">
        <v>499</v>
      </c>
      <c r="C521" s="13">
        <v>0</v>
      </c>
      <c r="D521" s="13">
        <v>8</v>
      </c>
      <c r="E521" s="14" t="str">
        <f t="shared" si="55"/>
        <v/>
      </c>
      <c r="F521" s="14">
        <f t="shared" si="56"/>
        <v>4.8126090356734644E-4</v>
      </c>
      <c r="G521" s="14">
        <f t="shared" si="58"/>
        <v>1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1</v>
      </c>
      <c r="D522" s="13">
        <v>0</v>
      </c>
      <c r="E522" s="14">
        <f t="shared" si="55"/>
        <v>9.0138813773210747E-5</v>
      </c>
      <c r="F522" s="14" t="str">
        <f t="shared" si="56"/>
        <v/>
      </c>
      <c r="G522" s="14">
        <f t="shared" si="58"/>
        <v>-1</v>
      </c>
      <c r="H522" s="14">
        <f t="shared" si="57"/>
        <v>-9.0138813773210747E-5</v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10</v>
      </c>
      <c r="E524" s="14" t="str">
        <f t="shared" si="55"/>
        <v/>
      </c>
      <c r="F524" s="14">
        <f t="shared" si="56"/>
        <v>6.0157612945918311E-4</v>
      </c>
      <c r="G524" s="14">
        <f t="shared" si="58"/>
        <v>1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7</v>
      </c>
      <c r="E525" s="14" t="str">
        <f t="shared" si="55"/>
        <v/>
      </c>
      <c r="F525" s="14">
        <f t="shared" si="56"/>
        <v>4.2110329062142816E-4</v>
      </c>
      <c r="G525" s="14">
        <f t="shared" si="58"/>
        <v>1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4</v>
      </c>
      <c r="E526" s="14" t="str">
        <f t="shared" si="55"/>
        <v/>
      </c>
      <c r="F526" s="14">
        <f t="shared" si="56"/>
        <v>2.4063045178367322E-4</v>
      </c>
      <c r="G526" s="14">
        <f t="shared" si="58"/>
        <v>1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2</v>
      </c>
      <c r="E527" s="14" t="str">
        <f t="shared" si="55"/>
        <v/>
      </c>
      <c r="F527" s="14">
        <f t="shared" si="56"/>
        <v>1.2031522589183661E-4</v>
      </c>
      <c r="G527" s="14">
        <f t="shared" si="58"/>
        <v>1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4</v>
      </c>
      <c r="D528" s="13">
        <v>10</v>
      </c>
      <c r="E528" s="14">
        <f t="shared" si="55"/>
        <v>3.6055525509284299E-4</v>
      </c>
      <c r="F528" s="14">
        <f t="shared" si="56"/>
        <v>6.0157612945918311E-4</v>
      </c>
      <c r="G528" s="14">
        <f t="shared" si="58"/>
        <v>1.5</v>
      </c>
      <c r="H528" s="14">
        <f t="shared" si="57"/>
        <v>5.4083288263926451E-4</v>
      </c>
    </row>
    <row r="529" spans="1:8" x14ac:dyDescent="0.2">
      <c r="A529" s="41"/>
      <c r="B529" s="12" t="s">
        <v>507</v>
      </c>
      <c r="C529" s="13">
        <v>6</v>
      </c>
      <c r="D529" s="13">
        <v>4</v>
      </c>
      <c r="E529" s="14">
        <f t="shared" si="55"/>
        <v>5.4083288263926451E-4</v>
      </c>
      <c r="F529" s="14">
        <f t="shared" si="56"/>
        <v>2.4063045178367322E-4</v>
      </c>
      <c r="G529" s="14">
        <f t="shared" si="58"/>
        <v>-0.33333333333333331</v>
      </c>
      <c r="H529" s="14">
        <f t="shared" si="57"/>
        <v>-1.8027762754642149E-4</v>
      </c>
    </row>
    <row r="530" spans="1:8" ht="25.5" x14ac:dyDescent="0.2">
      <c r="A530" s="41"/>
      <c r="B530" s="12" t="s">
        <v>508</v>
      </c>
      <c r="C530" s="13">
        <v>1</v>
      </c>
      <c r="D530" s="13">
        <v>1</v>
      </c>
      <c r="E530" s="14">
        <f t="shared" si="55"/>
        <v>9.0138813773210747E-5</v>
      </c>
      <c r="F530" s="14">
        <f t="shared" si="56"/>
        <v>6.0157612945918305E-5</v>
      </c>
      <c r="G530" s="14">
        <f t="shared" si="58"/>
        <v>0</v>
      </c>
      <c r="H530" s="14">
        <f t="shared" si="57"/>
        <v>0</v>
      </c>
    </row>
    <row r="531" spans="1:8" x14ac:dyDescent="0.2">
      <c r="A531" s="41"/>
      <c r="B531" s="12" t="s">
        <v>509</v>
      </c>
      <c r="C531" s="13">
        <v>0</v>
      </c>
      <c r="D531" s="13">
        <v>1</v>
      </c>
      <c r="E531" s="14" t="str">
        <f t="shared" si="55"/>
        <v/>
      </c>
      <c r="F531" s="14">
        <f t="shared" si="56"/>
        <v>6.0157612945918305E-5</v>
      </c>
      <c r="G531" s="14">
        <f t="shared" si="58"/>
        <v>1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3</v>
      </c>
      <c r="D532" s="13">
        <v>9</v>
      </c>
      <c r="E532" s="14">
        <f t="shared" si="55"/>
        <v>2.7041644131963225E-4</v>
      </c>
      <c r="F532" s="14">
        <f t="shared" si="56"/>
        <v>5.4141851651326478E-4</v>
      </c>
      <c r="G532" s="14">
        <f t="shared" si="58"/>
        <v>2</v>
      </c>
      <c r="H532" s="14">
        <f t="shared" si="57"/>
        <v>5.4083288263926451E-4</v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7</v>
      </c>
      <c r="D534" s="13">
        <v>14</v>
      </c>
      <c r="E534" s="14">
        <f t="shared" si="55"/>
        <v>6.3097169641247524E-4</v>
      </c>
      <c r="F534" s="14">
        <f t="shared" si="56"/>
        <v>8.4220658124285633E-4</v>
      </c>
      <c r="G534" s="14">
        <f t="shared" si="58"/>
        <v>1</v>
      </c>
      <c r="H534" s="14">
        <f t="shared" si="57"/>
        <v>6.3097169641247524E-4</v>
      </c>
    </row>
    <row r="535" spans="1:8" x14ac:dyDescent="0.2">
      <c r="A535" s="41"/>
      <c r="B535" s="12" t="s">
        <v>513</v>
      </c>
      <c r="C535" s="13">
        <v>72</v>
      </c>
      <c r="D535" s="13">
        <v>15</v>
      </c>
      <c r="E535" s="14">
        <f t="shared" si="55"/>
        <v>6.4899945916711737E-3</v>
      </c>
      <c r="F535" s="14">
        <f t="shared" si="56"/>
        <v>9.0236419418877455E-4</v>
      </c>
      <c r="G535" s="14">
        <f t="shared" si="58"/>
        <v>-0.79166666666666663</v>
      </c>
      <c r="H535" s="14">
        <f t="shared" si="57"/>
        <v>-5.1379123850730122E-3</v>
      </c>
    </row>
    <row r="536" spans="1:8" ht="25.5" x14ac:dyDescent="0.2">
      <c r="A536" s="41"/>
      <c r="B536" s="12" t="s">
        <v>514</v>
      </c>
      <c r="C536" s="13">
        <v>2</v>
      </c>
      <c r="D536" s="13">
        <v>6</v>
      </c>
      <c r="E536" s="14">
        <f t="shared" si="55"/>
        <v>1.8027762754642149E-4</v>
      </c>
      <c r="F536" s="14">
        <f t="shared" si="56"/>
        <v>3.6094567767550983E-4</v>
      </c>
      <c r="G536" s="14">
        <f t="shared" si="58"/>
        <v>2</v>
      </c>
      <c r="H536" s="14">
        <f t="shared" si="57"/>
        <v>3.6055525509284299E-4</v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72</v>
      </c>
      <c r="D538" s="13">
        <v>44</v>
      </c>
      <c r="E538" s="14">
        <f t="shared" si="55"/>
        <v>6.4899945916711737E-3</v>
      </c>
      <c r="F538" s="14">
        <f t="shared" si="56"/>
        <v>2.6469349696204053E-3</v>
      </c>
      <c r="G538" s="14">
        <f t="shared" si="58"/>
        <v>-0.3888888888888889</v>
      </c>
      <c r="H538" s="14">
        <f t="shared" si="57"/>
        <v>-2.523886785649901E-3</v>
      </c>
    </row>
    <row r="539" spans="1:8" x14ac:dyDescent="0.2">
      <c r="A539" s="41"/>
      <c r="B539" s="12" t="s">
        <v>517</v>
      </c>
      <c r="C539" s="13">
        <v>10</v>
      </c>
      <c r="D539" s="13">
        <v>96</v>
      </c>
      <c r="E539" s="14">
        <f t="shared" si="55"/>
        <v>9.0138813773210744E-4</v>
      </c>
      <c r="F539" s="14">
        <f t="shared" si="56"/>
        <v>5.7751308428081573E-3</v>
      </c>
      <c r="G539" s="14">
        <f t="shared" si="58"/>
        <v>8.6</v>
      </c>
      <c r="H539" s="14">
        <f t="shared" si="57"/>
        <v>7.7519379844961239E-3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1</v>
      </c>
      <c r="D541" s="13">
        <v>4</v>
      </c>
      <c r="E541" s="14">
        <f t="shared" ref="E541:E576" si="59">+IF(C541=0,"",C541/C$349)</f>
        <v>9.0138813773210747E-5</v>
      </c>
      <c r="F541" s="14">
        <f t="shared" ref="F541:F576" si="60">+IF(D541=0,"",D541/D$349)</f>
        <v>2.4063045178367322E-4</v>
      </c>
      <c r="G541" s="14">
        <f t="shared" si="58"/>
        <v>3</v>
      </c>
      <c r="H541" s="14">
        <f t="shared" ref="H541:H576" si="61">+IF(OR(AND(E541=""),(G541="")),"",E541*G541)</f>
        <v>2.7041644131963225E-4</v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1</v>
      </c>
      <c r="D543" s="13">
        <v>1</v>
      </c>
      <c r="E543" s="14">
        <f t="shared" si="59"/>
        <v>9.0138813773210747E-5</v>
      </c>
      <c r="F543" s="14">
        <f t="shared" si="60"/>
        <v>6.0157612945918305E-5</v>
      </c>
      <c r="G543" s="14">
        <f t="shared" si="62"/>
        <v>0</v>
      </c>
      <c r="H543" s="14">
        <f t="shared" si="61"/>
        <v>0</v>
      </c>
    </row>
    <row r="544" spans="1:8" x14ac:dyDescent="0.2">
      <c r="A544" s="41"/>
      <c r="B544" s="12" t="s">
        <v>521</v>
      </c>
      <c r="C544" s="13">
        <v>1</v>
      </c>
      <c r="D544" s="13">
        <v>4</v>
      </c>
      <c r="E544" s="14">
        <f t="shared" si="59"/>
        <v>9.0138813773210747E-5</v>
      </c>
      <c r="F544" s="14">
        <f t="shared" si="60"/>
        <v>2.4063045178367322E-4</v>
      </c>
      <c r="G544" s="14">
        <f t="shared" si="62"/>
        <v>3</v>
      </c>
      <c r="H544" s="14">
        <f t="shared" si="61"/>
        <v>2.7041644131963225E-4</v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3</v>
      </c>
      <c r="E546" s="14" t="str">
        <f t="shared" si="59"/>
        <v/>
      </c>
      <c r="F546" s="14">
        <f t="shared" si="60"/>
        <v>1.8047283883775492E-4</v>
      </c>
      <c r="G546" s="14">
        <f t="shared" si="62"/>
        <v>1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67</v>
      </c>
      <c r="D548" s="13">
        <v>15</v>
      </c>
      <c r="E548" s="14">
        <f t="shared" si="59"/>
        <v>6.0393005228051196E-3</v>
      </c>
      <c r="F548" s="14">
        <f t="shared" si="60"/>
        <v>9.0236419418877455E-4</v>
      </c>
      <c r="G548" s="14">
        <f t="shared" si="62"/>
        <v>-0.77611940298507465</v>
      </c>
      <c r="H548" s="14">
        <f t="shared" si="61"/>
        <v>-4.687218316206959E-3</v>
      </c>
    </row>
    <row r="549" spans="1:8" ht="25.5" x14ac:dyDescent="0.2">
      <c r="A549" s="41"/>
      <c r="B549" s="12" t="s">
        <v>526</v>
      </c>
      <c r="C549" s="13">
        <v>1</v>
      </c>
      <c r="D549" s="13">
        <v>3</v>
      </c>
      <c r="E549" s="14">
        <f t="shared" si="59"/>
        <v>9.0138813773210747E-5</v>
      </c>
      <c r="F549" s="14">
        <f t="shared" si="60"/>
        <v>1.8047283883775492E-4</v>
      </c>
      <c r="G549" s="14">
        <f t="shared" si="62"/>
        <v>2</v>
      </c>
      <c r="H549" s="14">
        <f t="shared" si="61"/>
        <v>1.8027762754642149E-4</v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42</v>
      </c>
      <c r="D551" s="13">
        <v>20</v>
      </c>
      <c r="E551" s="14">
        <f t="shared" si="59"/>
        <v>3.7858301784748512E-3</v>
      </c>
      <c r="F551" s="14">
        <f t="shared" si="60"/>
        <v>1.2031522589183662E-3</v>
      </c>
      <c r="G551" s="14">
        <f t="shared" si="62"/>
        <v>-0.52380952380952384</v>
      </c>
      <c r="H551" s="14">
        <f t="shared" si="61"/>
        <v>-1.9830539030106366E-3</v>
      </c>
    </row>
    <row r="552" spans="1:8" ht="25.5" x14ac:dyDescent="0.2">
      <c r="A552" s="41"/>
      <c r="B552" s="12" t="s">
        <v>529</v>
      </c>
      <c r="C552" s="13">
        <v>12</v>
      </c>
      <c r="D552" s="13">
        <v>10</v>
      </c>
      <c r="E552" s="14">
        <f t="shared" si="59"/>
        <v>1.081665765278529E-3</v>
      </c>
      <c r="F552" s="14">
        <f t="shared" si="60"/>
        <v>6.0157612945918311E-4</v>
      </c>
      <c r="G552" s="14">
        <f t="shared" si="62"/>
        <v>-0.16666666666666666</v>
      </c>
      <c r="H552" s="14">
        <f t="shared" si="61"/>
        <v>-1.8027762754642149E-4</v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275</v>
      </c>
      <c r="D554" s="13">
        <v>46</v>
      </c>
      <c r="E554" s="14">
        <f t="shared" si="59"/>
        <v>2.4788173787632956E-2</v>
      </c>
      <c r="F554" s="14">
        <f t="shared" si="60"/>
        <v>2.767250195512242E-3</v>
      </c>
      <c r="G554" s="14">
        <f t="shared" si="62"/>
        <v>-0.83272727272727276</v>
      </c>
      <c r="H554" s="14">
        <f t="shared" si="61"/>
        <v>-2.0641788354065261E-2</v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24</v>
      </c>
      <c r="D556" s="13">
        <v>11</v>
      </c>
      <c r="E556" s="14">
        <f t="shared" si="59"/>
        <v>2.163331530557058E-3</v>
      </c>
      <c r="F556" s="14">
        <f t="shared" si="60"/>
        <v>6.6173374240510133E-4</v>
      </c>
      <c r="G556" s="14">
        <f t="shared" si="62"/>
        <v>-0.54166666666666663</v>
      </c>
      <c r="H556" s="14">
        <f t="shared" si="61"/>
        <v>-1.1718045790517397E-3</v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128</v>
      </c>
      <c r="D559" s="13">
        <v>126</v>
      </c>
      <c r="E559" s="14">
        <f t="shared" si="59"/>
        <v>1.1537768162970976E-2</v>
      </c>
      <c r="F559" s="14">
        <f t="shared" si="60"/>
        <v>7.5798592311857064E-3</v>
      </c>
      <c r="G559" s="14">
        <f t="shared" si="62"/>
        <v>-1.5625E-2</v>
      </c>
      <c r="H559" s="14">
        <f t="shared" si="61"/>
        <v>-1.8027762754642149E-4</v>
      </c>
    </row>
    <row r="560" spans="1:8" ht="25.5" x14ac:dyDescent="0.2">
      <c r="A560" s="41"/>
      <c r="B560" s="12" t="s">
        <v>537</v>
      </c>
      <c r="C560" s="13">
        <v>145</v>
      </c>
      <c r="D560" s="13">
        <v>409</v>
      </c>
      <c r="E560" s="14">
        <f t="shared" si="59"/>
        <v>1.3070127997115558E-2</v>
      </c>
      <c r="F560" s="14">
        <f t="shared" si="60"/>
        <v>2.4604463694880587E-2</v>
      </c>
      <c r="G560" s="14">
        <f t="shared" si="62"/>
        <v>1.8206896551724139</v>
      </c>
      <c r="H560" s="14">
        <f t="shared" si="61"/>
        <v>2.3796646836127637E-2</v>
      </c>
    </row>
    <row r="561" spans="1:8" x14ac:dyDescent="0.2">
      <c r="A561" s="41"/>
      <c r="B561" s="12" t="s">
        <v>538</v>
      </c>
      <c r="C561" s="13">
        <v>118</v>
      </c>
      <c r="D561" s="13">
        <v>279</v>
      </c>
      <c r="E561" s="14">
        <f t="shared" si="59"/>
        <v>1.0636380025238867E-2</v>
      </c>
      <c r="F561" s="14">
        <f t="shared" si="60"/>
        <v>1.6783974011911208E-2</v>
      </c>
      <c r="G561" s="14">
        <f t="shared" si="62"/>
        <v>1.3644067796610169</v>
      </c>
      <c r="H561" s="14">
        <f t="shared" si="61"/>
        <v>1.4512349017486928E-2</v>
      </c>
    </row>
    <row r="562" spans="1:8" x14ac:dyDescent="0.2">
      <c r="A562" s="41"/>
      <c r="B562" s="12" t="s">
        <v>539</v>
      </c>
      <c r="C562" s="13">
        <v>0</v>
      </c>
      <c r="D562" s="13">
        <v>0</v>
      </c>
      <c r="E562" s="14" t="str">
        <f t="shared" si="59"/>
        <v/>
      </c>
      <c r="F562" s="14" t="str">
        <f t="shared" si="60"/>
        <v/>
      </c>
      <c r="G562" s="14" t="str">
        <f t="shared" si="62"/>
        <v xml:space="preserve"> </v>
      </c>
      <c r="H562" s="14" t="str">
        <f t="shared" si="61"/>
        <v/>
      </c>
    </row>
    <row r="563" spans="1:8" x14ac:dyDescent="0.2">
      <c r="A563" s="41"/>
      <c r="B563" s="12" t="s">
        <v>540</v>
      </c>
      <c r="C563" s="13">
        <v>0</v>
      </c>
      <c r="D563" s="13">
        <v>43</v>
      </c>
      <c r="E563" s="14" t="str">
        <f t="shared" si="59"/>
        <v/>
      </c>
      <c r="F563" s="14">
        <f t="shared" si="60"/>
        <v>2.586777356674487E-3</v>
      </c>
      <c r="G563" s="14">
        <f t="shared" si="62"/>
        <v>1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2</v>
      </c>
      <c r="D564" s="13">
        <v>1</v>
      </c>
      <c r="E564" s="14">
        <f t="shared" si="59"/>
        <v>1.8027762754642149E-4</v>
      </c>
      <c r="F564" s="14">
        <f t="shared" si="60"/>
        <v>6.0157612945918305E-5</v>
      </c>
      <c r="G564" s="14">
        <f t="shared" si="62"/>
        <v>-0.5</v>
      </c>
      <c r="H564" s="14">
        <f t="shared" si="61"/>
        <v>-9.0138813773210747E-5</v>
      </c>
    </row>
    <row r="565" spans="1:8" x14ac:dyDescent="0.2">
      <c r="A565" s="41"/>
      <c r="B565" s="12" t="s">
        <v>542</v>
      </c>
      <c r="C565" s="13">
        <v>1</v>
      </c>
      <c r="D565" s="13">
        <v>12</v>
      </c>
      <c r="E565" s="14">
        <f t="shared" si="59"/>
        <v>9.0138813773210747E-5</v>
      </c>
      <c r="F565" s="14">
        <f t="shared" si="60"/>
        <v>7.2189135535101966E-4</v>
      </c>
      <c r="G565" s="14">
        <f t="shared" si="62"/>
        <v>11</v>
      </c>
      <c r="H565" s="14">
        <f t="shared" si="61"/>
        <v>9.9152695150531828E-4</v>
      </c>
    </row>
    <row r="566" spans="1:8" x14ac:dyDescent="0.2">
      <c r="A566" s="41"/>
      <c r="B566" s="12" t="s">
        <v>543</v>
      </c>
      <c r="C566" s="13">
        <v>4</v>
      </c>
      <c r="D566" s="13">
        <v>7</v>
      </c>
      <c r="E566" s="14">
        <f t="shared" si="59"/>
        <v>3.6055525509284299E-4</v>
      </c>
      <c r="F566" s="14">
        <f t="shared" si="60"/>
        <v>4.2110329062142816E-4</v>
      </c>
      <c r="G566" s="14">
        <f t="shared" si="62"/>
        <v>0.75</v>
      </c>
      <c r="H566" s="14">
        <f t="shared" si="61"/>
        <v>2.7041644131963225E-4</v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64</v>
      </c>
      <c r="D568" s="13">
        <v>143</v>
      </c>
      <c r="E568" s="14">
        <f t="shared" si="59"/>
        <v>5.7688840814854878E-3</v>
      </c>
      <c r="F568" s="14">
        <f t="shared" si="60"/>
        <v>8.6025386512663185E-3</v>
      </c>
      <c r="G568" s="14">
        <f t="shared" si="62"/>
        <v>1.234375</v>
      </c>
      <c r="H568" s="14">
        <f t="shared" si="61"/>
        <v>7.1209662880836492E-3</v>
      </c>
    </row>
    <row r="569" spans="1:8" x14ac:dyDescent="0.2">
      <c r="A569" s="41"/>
      <c r="B569" s="12" t="s">
        <v>546</v>
      </c>
      <c r="C569" s="13">
        <v>41</v>
      </c>
      <c r="D569" s="13">
        <v>10</v>
      </c>
      <c r="E569" s="14">
        <f t="shared" si="59"/>
        <v>3.6956913647016405E-3</v>
      </c>
      <c r="F569" s="14">
        <f t="shared" si="60"/>
        <v>6.0157612945918311E-4</v>
      </c>
      <c r="G569" s="14">
        <f t="shared" si="62"/>
        <v>-0.75609756097560976</v>
      </c>
      <c r="H569" s="14">
        <f t="shared" si="61"/>
        <v>-2.7943032269695332E-3</v>
      </c>
    </row>
    <row r="570" spans="1:8" x14ac:dyDescent="0.2">
      <c r="A570" s="41"/>
      <c r="B570" s="12" t="s">
        <v>547</v>
      </c>
      <c r="C570" s="13">
        <v>16</v>
      </c>
      <c r="D570" s="13">
        <v>41</v>
      </c>
      <c r="E570" s="14">
        <f t="shared" si="59"/>
        <v>1.4422210203713719E-3</v>
      </c>
      <c r="F570" s="14">
        <f t="shared" si="60"/>
        <v>2.4664621307826503E-3</v>
      </c>
      <c r="G570" s="14">
        <f t="shared" si="62"/>
        <v>1.5625</v>
      </c>
      <c r="H570" s="14">
        <f t="shared" si="61"/>
        <v>2.2534703443302688E-3</v>
      </c>
    </row>
    <row r="571" spans="1:8" ht="25.5" x14ac:dyDescent="0.2">
      <c r="A571" s="41"/>
      <c r="B571" s="12" t="s">
        <v>548</v>
      </c>
      <c r="C571" s="13">
        <v>2</v>
      </c>
      <c r="D571" s="13">
        <v>1</v>
      </c>
      <c r="E571" s="14">
        <f t="shared" si="59"/>
        <v>1.8027762754642149E-4</v>
      </c>
      <c r="F571" s="14">
        <f t="shared" si="60"/>
        <v>6.0157612945918305E-5</v>
      </c>
      <c r="G571" s="14">
        <f t="shared" si="62"/>
        <v>-0.5</v>
      </c>
      <c r="H571" s="14">
        <f t="shared" si="61"/>
        <v>-9.0138813773210747E-5</v>
      </c>
    </row>
    <row r="572" spans="1:8" x14ac:dyDescent="0.2">
      <c r="A572" s="41"/>
      <c r="B572" s="12" t="s">
        <v>549</v>
      </c>
      <c r="C572" s="13">
        <v>0</v>
      </c>
      <c r="D572" s="13">
        <v>7</v>
      </c>
      <c r="E572" s="14" t="str">
        <f t="shared" si="59"/>
        <v/>
      </c>
      <c r="F572" s="14">
        <f t="shared" si="60"/>
        <v>4.2110329062142816E-4</v>
      </c>
      <c r="G572" s="14">
        <f t="shared" si="62"/>
        <v>1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1</v>
      </c>
      <c r="D573" s="13">
        <v>0</v>
      </c>
      <c r="E573" s="14">
        <f t="shared" si="59"/>
        <v>9.0138813773210747E-5</v>
      </c>
      <c r="F573" s="14" t="str">
        <f t="shared" si="60"/>
        <v/>
      </c>
      <c r="G573" s="14">
        <f t="shared" si="62"/>
        <v>-1</v>
      </c>
      <c r="H573" s="14">
        <f t="shared" si="61"/>
        <v>-9.0138813773210747E-5</v>
      </c>
    </row>
    <row r="574" spans="1:8" x14ac:dyDescent="0.2">
      <c r="A574" s="41"/>
      <c r="B574" s="12" t="s">
        <v>551</v>
      </c>
      <c r="C574" s="13">
        <v>1</v>
      </c>
      <c r="D574" s="13">
        <v>2</v>
      </c>
      <c r="E574" s="14">
        <f t="shared" si="59"/>
        <v>9.0138813773210747E-5</v>
      </c>
      <c r="F574" s="14">
        <f t="shared" si="60"/>
        <v>1.2031522589183661E-4</v>
      </c>
      <c r="G574" s="14">
        <f t="shared" si="62"/>
        <v>1</v>
      </c>
      <c r="H574" s="14">
        <f t="shared" si="61"/>
        <v>9.0138813773210747E-5</v>
      </c>
    </row>
    <row r="575" spans="1:8" ht="25.5" x14ac:dyDescent="0.2">
      <c r="A575" s="41"/>
      <c r="B575" s="12" t="s">
        <v>552</v>
      </c>
      <c r="C575" s="13">
        <v>0</v>
      </c>
      <c r="D575" s="13">
        <v>2</v>
      </c>
      <c r="E575" s="14" t="str">
        <f t="shared" si="59"/>
        <v/>
      </c>
      <c r="F575" s="14">
        <f t="shared" si="60"/>
        <v>1.2031522589183661E-4</v>
      </c>
      <c r="G575" s="14">
        <f t="shared" si="62"/>
        <v>1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1</v>
      </c>
      <c r="D576" s="13">
        <v>0</v>
      </c>
      <c r="E576" s="14">
        <f t="shared" si="59"/>
        <v>9.0138813773210747E-5</v>
      </c>
      <c r="F576" s="14" t="str">
        <f t="shared" si="60"/>
        <v/>
      </c>
      <c r="G576" s="14">
        <f t="shared" si="62"/>
        <v>-1</v>
      </c>
      <c r="H576" s="14">
        <f t="shared" si="61"/>
        <v>-9.0138813773210747E-5</v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5027</v>
      </c>
      <c r="D582" s="17">
        <f>SUM(D583:D609)</f>
        <v>3947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-0.21483986473045555</v>
      </c>
      <c r="H582" s="18">
        <f t="shared" ref="H582:H609" si="65">+IF(OR(AND(E582=""),(G582="")),"",E582*G582)</f>
        <v>-0.21483986473045555</v>
      </c>
    </row>
    <row r="583" spans="1:8" x14ac:dyDescent="0.2">
      <c r="A583" s="41"/>
      <c r="B583" s="12" t="s">
        <v>554</v>
      </c>
      <c r="C583" s="13">
        <v>2</v>
      </c>
      <c r="D583" s="13">
        <v>6</v>
      </c>
      <c r="E583" s="14">
        <f t="shared" si="63"/>
        <v>3.9785160135269546E-4</v>
      </c>
      <c r="F583" s="14">
        <f t="shared" si="64"/>
        <v>1.5201418799087915E-3</v>
      </c>
      <c r="G583" s="14">
        <f t="shared" ref="G583:G609" si="66">+IF(AND(C583=0,D583=0)," ",IF(C583=0,1,IF(D583=0,-1,(D583-C583)/C583)))</f>
        <v>2</v>
      </c>
      <c r="H583" s="14">
        <f t="shared" si="65"/>
        <v>7.9570320270539092E-4</v>
      </c>
    </row>
    <row r="584" spans="1:8" x14ac:dyDescent="0.2">
      <c r="A584" s="41"/>
      <c r="B584" s="12" t="s">
        <v>555</v>
      </c>
      <c r="C584" s="13">
        <v>27</v>
      </c>
      <c r="D584" s="13">
        <v>52</v>
      </c>
      <c r="E584" s="14">
        <f t="shared" si="63"/>
        <v>5.3709966182613885E-3</v>
      </c>
      <c r="F584" s="14">
        <f t="shared" si="64"/>
        <v>1.3174562959209527E-2</v>
      </c>
      <c r="G584" s="14">
        <f t="shared" si="66"/>
        <v>0.92592592592592593</v>
      </c>
      <c r="H584" s="14">
        <f t="shared" si="65"/>
        <v>4.9731450169086932E-3</v>
      </c>
    </row>
    <row r="585" spans="1:8" ht="25.5" x14ac:dyDescent="0.2">
      <c r="A585" s="41"/>
      <c r="B585" s="12" t="s">
        <v>556</v>
      </c>
      <c r="C585" s="13">
        <v>225</v>
      </c>
      <c r="D585" s="13">
        <v>127</v>
      </c>
      <c r="E585" s="14">
        <f t="shared" si="63"/>
        <v>4.475830515217824E-2</v>
      </c>
      <c r="F585" s="14">
        <f t="shared" si="64"/>
        <v>3.2176336458069422E-2</v>
      </c>
      <c r="G585" s="14">
        <f t="shared" si="66"/>
        <v>-0.43555555555555553</v>
      </c>
      <c r="H585" s="14">
        <f t="shared" si="65"/>
        <v>-1.9494728466282078E-2</v>
      </c>
    </row>
    <row r="586" spans="1:8" x14ac:dyDescent="0.2">
      <c r="A586" s="41"/>
      <c r="B586" s="12" t="s">
        <v>557</v>
      </c>
      <c r="C586" s="13">
        <v>429</v>
      </c>
      <c r="D586" s="13">
        <v>194</v>
      </c>
      <c r="E586" s="14">
        <f t="shared" si="63"/>
        <v>8.5339168490153175E-2</v>
      </c>
      <c r="F586" s="14">
        <f t="shared" si="64"/>
        <v>4.9151254117050923E-2</v>
      </c>
      <c r="G586" s="14">
        <f t="shared" si="66"/>
        <v>-0.54778554778554778</v>
      </c>
      <c r="H586" s="14">
        <f t="shared" si="65"/>
        <v>-4.6747563158941713E-2</v>
      </c>
    </row>
    <row r="587" spans="1:8" x14ac:dyDescent="0.2">
      <c r="A587" s="41"/>
      <c r="B587" s="12" t="s">
        <v>558</v>
      </c>
      <c r="C587" s="13">
        <v>64</v>
      </c>
      <c r="D587" s="13">
        <v>65</v>
      </c>
      <c r="E587" s="14">
        <f t="shared" si="63"/>
        <v>1.2731251243286255E-2</v>
      </c>
      <c r="F587" s="14">
        <f t="shared" si="64"/>
        <v>1.6468203699011908E-2</v>
      </c>
      <c r="G587" s="14">
        <f t="shared" si="66"/>
        <v>1.5625E-2</v>
      </c>
      <c r="H587" s="14">
        <f t="shared" si="65"/>
        <v>1.9892580067634773E-4</v>
      </c>
    </row>
    <row r="588" spans="1:8" x14ac:dyDescent="0.2">
      <c r="A588" s="41"/>
      <c r="B588" s="12" t="s">
        <v>559</v>
      </c>
      <c r="C588" s="13">
        <v>1</v>
      </c>
      <c r="D588" s="13">
        <v>2</v>
      </c>
      <c r="E588" s="14">
        <f t="shared" si="63"/>
        <v>1.9892580067634773E-4</v>
      </c>
      <c r="F588" s="14">
        <f t="shared" si="64"/>
        <v>5.0671395996959719E-4</v>
      </c>
      <c r="G588" s="14">
        <f t="shared" si="66"/>
        <v>1</v>
      </c>
      <c r="H588" s="14">
        <f t="shared" si="65"/>
        <v>1.9892580067634773E-4</v>
      </c>
    </row>
    <row r="589" spans="1:8" x14ac:dyDescent="0.2">
      <c r="A589" s="41"/>
      <c r="B589" s="12" t="s">
        <v>560</v>
      </c>
      <c r="C589" s="13">
        <v>2</v>
      </c>
      <c r="D589" s="13">
        <v>7</v>
      </c>
      <c r="E589" s="14">
        <f t="shared" si="63"/>
        <v>3.9785160135269546E-4</v>
      </c>
      <c r="F589" s="14">
        <f t="shared" si="64"/>
        <v>1.77349885989359E-3</v>
      </c>
      <c r="G589" s="14">
        <f t="shared" si="66"/>
        <v>2.5</v>
      </c>
      <c r="H589" s="14">
        <f t="shared" si="65"/>
        <v>9.9462900338173859E-4</v>
      </c>
    </row>
    <row r="590" spans="1:8" x14ac:dyDescent="0.2">
      <c r="A590" s="41"/>
      <c r="B590" s="12" t="s">
        <v>561</v>
      </c>
      <c r="C590" s="13">
        <v>59</v>
      </c>
      <c r="D590" s="13">
        <v>5</v>
      </c>
      <c r="E590" s="14">
        <f t="shared" si="63"/>
        <v>1.1736622239904515E-2</v>
      </c>
      <c r="F590" s="14">
        <f t="shared" si="64"/>
        <v>1.2667848999239929E-3</v>
      </c>
      <c r="G590" s="14">
        <f t="shared" si="66"/>
        <v>-0.9152542372881356</v>
      </c>
      <c r="H590" s="14">
        <f t="shared" si="65"/>
        <v>-1.0741993236522777E-2</v>
      </c>
    </row>
    <row r="591" spans="1:8" x14ac:dyDescent="0.2">
      <c r="A591" s="41"/>
      <c r="B591" s="12" t="s">
        <v>562</v>
      </c>
      <c r="C591" s="13">
        <v>1</v>
      </c>
      <c r="D591" s="13">
        <v>6</v>
      </c>
      <c r="E591" s="14">
        <f t="shared" si="63"/>
        <v>1.9892580067634773E-4</v>
      </c>
      <c r="F591" s="14">
        <f t="shared" si="64"/>
        <v>1.5201418799087915E-3</v>
      </c>
      <c r="G591" s="14">
        <f t="shared" si="66"/>
        <v>5</v>
      </c>
      <c r="H591" s="14">
        <f t="shared" si="65"/>
        <v>9.9462900338173859E-4</v>
      </c>
    </row>
    <row r="592" spans="1:8" ht="25.5" x14ac:dyDescent="0.2">
      <c r="A592" s="41"/>
      <c r="B592" s="12" t="s">
        <v>563</v>
      </c>
      <c r="C592" s="13">
        <v>1</v>
      </c>
      <c r="D592" s="13">
        <v>9</v>
      </c>
      <c r="E592" s="14">
        <f t="shared" si="63"/>
        <v>1.9892580067634773E-4</v>
      </c>
      <c r="F592" s="14">
        <f t="shared" si="64"/>
        <v>2.2802128198631871E-3</v>
      </c>
      <c r="G592" s="14">
        <f t="shared" si="66"/>
        <v>8</v>
      </c>
      <c r="H592" s="14">
        <f t="shared" si="65"/>
        <v>1.5914064054107818E-3</v>
      </c>
    </row>
    <row r="593" spans="1:8" x14ac:dyDescent="0.2">
      <c r="A593" s="41"/>
      <c r="B593" s="12" t="s">
        <v>564</v>
      </c>
      <c r="C593" s="13">
        <v>10</v>
      </c>
      <c r="D593" s="13">
        <v>2</v>
      </c>
      <c r="E593" s="14">
        <f t="shared" si="63"/>
        <v>1.9892580067634772E-3</v>
      </c>
      <c r="F593" s="14">
        <f t="shared" si="64"/>
        <v>5.0671395996959719E-4</v>
      </c>
      <c r="G593" s="14">
        <f t="shared" si="66"/>
        <v>-0.8</v>
      </c>
      <c r="H593" s="14">
        <f t="shared" si="65"/>
        <v>-1.5914064054107818E-3</v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40</v>
      </c>
      <c r="D596" s="13">
        <v>0</v>
      </c>
      <c r="E596" s="14">
        <f t="shared" si="63"/>
        <v>7.9570320270539088E-3</v>
      </c>
      <c r="F596" s="14" t="str">
        <f t="shared" si="64"/>
        <v/>
      </c>
      <c r="G596" s="14">
        <f t="shared" si="66"/>
        <v>-1</v>
      </c>
      <c r="H596" s="14">
        <f t="shared" si="65"/>
        <v>-7.9570320270539088E-3</v>
      </c>
    </row>
    <row r="597" spans="1:8" ht="25.5" x14ac:dyDescent="0.2">
      <c r="A597" s="41"/>
      <c r="B597" s="12" t="s">
        <v>568</v>
      </c>
      <c r="C597" s="13">
        <v>94</v>
      </c>
      <c r="D597" s="13">
        <v>53</v>
      </c>
      <c r="E597" s="14">
        <f t="shared" si="63"/>
        <v>1.8699025263576686E-2</v>
      </c>
      <c r="F597" s="14">
        <f t="shared" si="64"/>
        <v>1.3427919939194325E-2</v>
      </c>
      <c r="G597" s="14">
        <f t="shared" si="66"/>
        <v>-0.43617021276595747</v>
      </c>
      <c r="H597" s="14">
        <f t="shared" si="65"/>
        <v>-8.1559578277302577E-3</v>
      </c>
    </row>
    <row r="598" spans="1:8" x14ac:dyDescent="0.2">
      <c r="A598" s="41"/>
      <c r="B598" s="12" t="s">
        <v>569</v>
      </c>
      <c r="C598" s="13">
        <v>48</v>
      </c>
      <c r="D598" s="13">
        <v>113</v>
      </c>
      <c r="E598" s="14">
        <f t="shared" si="63"/>
        <v>9.5484384324646902E-3</v>
      </c>
      <c r="F598" s="14">
        <f t="shared" si="64"/>
        <v>2.8629338738282238E-2</v>
      </c>
      <c r="G598" s="14">
        <f t="shared" si="66"/>
        <v>1.3541666666666667</v>
      </c>
      <c r="H598" s="14">
        <f t="shared" si="65"/>
        <v>1.2930177043962602E-2</v>
      </c>
    </row>
    <row r="599" spans="1:8" x14ac:dyDescent="0.2">
      <c r="A599" s="41"/>
      <c r="B599" s="12" t="s">
        <v>570</v>
      </c>
      <c r="C599" s="13">
        <v>11</v>
      </c>
      <c r="D599" s="13">
        <v>40</v>
      </c>
      <c r="E599" s="14">
        <f t="shared" si="63"/>
        <v>2.1881838074398249E-3</v>
      </c>
      <c r="F599" s="14">
        <f t="shared" si="64"/>
        <v>1.0134279199391943E-2</v>
      </c>
      <c r="G599" s="14">
        <f t="shared" si="66"/>
        <v>2.6363636363636362</v>
      </c>
      <c r="H599" s="14">
        <f t="shared" si="65"/>
        <v>5.7688482196140839E-3</v>
      </c>
    </row>
    <row r="600" spans="1:8" x14ac:dyDescent="0.2">
      <c r="A600" s="41"/>
      <c r="B600" s="12" t="s">
        <v>571</v>
      </c>
      <c r="C600" s="13">
        <v>973</v>
      </c>
      <c r="D600" s="13">
        <v>480</v>
      </c>
      <c r="E600" s="14">
        <f t="shared" si="63"/>
        <v>0.19355480405808634</v>
      </c>
      <c r="F600" s="14">
        <f t="shared" si="64"/>
        <v>0.12161135039270332</v>
      </c>
      <c r="G600" s="14">
        <f t="shared" si="66"/>
        <v>-0.50668036998972255</v>
      </c>
      <c r="H600" s="14">
        <f t="shared" si="65"/>
        <v>-9.807041973343944E-2</v>
      </c>
    </row>
    <row r="601" spans="1:8" x14ac:dyDescent="0.2">
      <c r="A601" s="41"/>
      <c r="B601" s="12" t="s">
        <v>572</v>
      </c>
      <c r="C601" s="13">
        <v>96</v>
      </c>
      <c r="D601" s="13">
        <v>181</v>
      </c>
      <c r="E601" s="14">
        <f t="shared" si="63"/>
        <v>1.909687686492938E-2</v>
      </c>
      <c r="F601" s="14">
        <f t="shared" si="64"/>
        <v>4.5857613377248543E-2</v>
      </c>
      <c r="G601" s="14">
        <f t="shared" si="66"/>
        <v>0.88541666666666663</v>
      </c>
      <c r="H601" s="14">
        <f t="shared" si="65"/>
        <v>1.6908693057489554E-2</v>
      </c>
    </row>
    <row r="602" spans="1:8" x14ac:dyDescent="0.2">
      <c r="A602" s="41"/>
      <c r="B602" s="12" t="s">
        <v>573</v>
      </c>
      <c r="C602" s="13">
        <v>33</v>
      </c>
      <c r="D602" s="13">
        <v>0</v>
      </c>
      <c r="E602" s="14">
        <f t="shared" si="63"/>
        <v>6.5645514223194746E-3</v>
      </c>
      <c r="F602" s="14" t="str">
        <f t="shared" si="64"/>
        <v/>
      </c>
      <c r="G602" s="14">
        <f t="shared" si="66"/>
        <v>-1</v>
      </c>
      <c r="H602" s="14">
        <f t="shared" si="65"/>
        <v>-6.5645514223194746E-3</v>
      </c>
    </row>
    <row r="603" spans="1:8" x14ac:dyDescent="0.2">
      <c r="A603" s="41"/>
      <c r="B603" s="12" t="s">
        <v>574</v>
      </c>
      <c r="C603" s="13">
        <v>6</v>
      </c>
      <c r="D603" s="13">
        <v>24</v>
      </c>
      <c r="E603" s="14">
        <f t="shared" si="63"/>
        <v>1.1935548040580863E-3</v>
      </c>
      <c r="F603" s="14">
        <f t="shared" si="64"/>
        <v>6.0805675196351659E-3</v>
      </c>
      <c r="G603" s="14">
        <f t="shared" si="66"/>
        <v>3</v>
      </c>
      <c r="H603" s="14">
        <f t="shared" si="65"/>
        <v>3.580664412174259E-3</v>
      </c>
    </row>
    <row r="604" spans="1:8" ht="25.5" x14ac:dyDescent="0.2">
      <c r="A604" s="41"/>
      <c r="B604" s="12" t="s">
        <v>575</v>
      </c>
      <c r="C604" s="13">
        <v>1</v>
      </c>
      <c r="D604" s="13">
        <v>1</v>
      </c>
      <c r="E604" s="14">
        <f t="shared" si="63"/>
        <v>1.9892580067634773E-4</v>
      </c>
      <c r="F604" s="14">
        <f t="shared" si="64"/>
        <v>2.533569799847986E-4</v>
      </c>
      <c r="G604" s="14">
        <f t="shared" si="66"/>
        <v>0</v>
      </c>
      <c r="H604" s="14">
        <f t="shared" si="65"/>
        <v>0</v>
      </c>
    </row>
    <row r="605" spans="1:8" x14ac:dyDescent="0.2">
      <c r="A605" s="41"/>
      <c r="B605" s="12" t="s">
        <v>576</v>
      </c>
      <c r="C605" s="13">
        <v>14</v>
      </c>
      <c r="D605" s="13">
        <v>48</v>
      </c>
      <c r="E605" s="14">
        <f t="shared" si="63"/>
        <v>2.7849612094688683E-3</v>
      </c>
      <c r="F605" s="14">
        <f t="shared" si="64"/>
        <v>1.2161135039270332E-2</v>
      </c>
      <c r="G605" s="14">
        <f t="shared" si="66"/>
        <v>2.4285714285714284</v>
      </c>
      <c r="H605" s="14">
        <f t="shared" si="65"/>
        <v>6.7634772229958227E-3</v>
      </c>
    </row>
    <row r="606" spans="1:8" x14ac:dyDescent="0.2">
      <c r="A606" s="41"/>
      <c r="B606" s="12" t="s">
        <v>577</v>
      </c>
      <c r="C606" s="13">
        <v>4</v>
      </c>
      <c r="D606" s="13">
        <v>1</v>
      </c>
      <c r="E606" s="14">
        <f t="shared" si="63"/>
        <v>7.9570320270539092E-4</v>
      </c>
      <c r="F606" s="14">
        <f t="shared" si="64"/>
        <v>2.533569799847986E-4</v>
      </c>
      <c r="G606" s="14">
        <f t="shared" si="66"/>
        <v>-0.75</v>
      </c>
      <c r="H606" s="14">
        <f t="shared" si="65"/>
        <v>-5.9677740202904324E-4</v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201</v>
      </c>
      <c r="D608" s="13">
        <v>61</v>
      </c>
      <c r="E608" s="14">
        <f t="shared" si="63"/>
        <v>3.9984085935945893E-2</v>
      </c>
      <c r="F608" s="14">
        <f t="shared" si="64"/>
        <v>1.5454775779072713E-2</v>
      </c>
      <c r="G608" s="14">
        <f t="shared" si="66"/>
        <v>-0.69651741293532343</v>
      </c>
      <c r="H608" s="14">
        <f t="shared" si="65"/>
        <v>-2.7849612094688683E-2</v>
      </c>
    </row>
    <row r="609" spans="1:8" ht="25.5" x14ac:dyDescent="0.2">
      <c r="A609" s="41"/>
      <c r="B609" s="12" t="s">
        <v>580</v>
      </c>
      <c r="C609" s="13">
        <v>2685</v>
      </c>
      <c r="D609" s="13">
        <v>2470</v>
      </c>
      <c r="E609" s="14">
        <f t="shared" si="63"/>
        <v>0.53411577481599359</v>
      </c>
      <c r="F609" s="14">
        <f t="shared" si="64"/>
        <v>0.62579174056245246</v>
      </c>
      <c r="G609" s="14">
        <f t="shared" si="66"/>
        <v>-8.0074487895716945E-2</v>
      </c>
      <c r="H609" s="14">
        <f t="shared" si="65"/>
        <v>-4.2769047145414754E-2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636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637</v>
      </c>
      <c r="C8" s="10">
        <f>+C19+C75+C173+C349+C582</f>
        <v>1529</v>
      </c>
      <c r="D8" s="11">
        <f>+D19+D75+D173+D349+D582</f>
        <v>1939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0.2681491170699804</v>
      </c>
      <c r="H8" s="9">
        <f t="shared" ref="H8:H13" si="1">+IF(OR(AND(E8=""),(G8="")),"",E8*G8)</f>
        <v>0.2681491170699804</v>
      </c>
    </row>
    <row r="9" spans="1:8" x14ac:dyDescent="0.2">
      <c r="A9" s="41"/>
      <c r="B9" s="12" t="s">
        <v>8</v>
      </c>
      <c r="C9" s="13">
        <f>+C19</f>
        <v>7</v>
      </c>
      <c r="D9" s="13">
        <f>+D19</f>
        <v>2</v>
      </c>
      <c r="E9" s="14">
        <f t="shared" ref="E9:F13" si="2">+C9/C$8</f>
        <v>4.5781556572923477E-3</v>
      </c>
      <c r="F9" s="14">
        <f t="shared" si="2"/>
        <v>1.0314595152140279E-3</v>
      </c>
      <c r="G9" s="14">
        <f t="shared" si="0"/>
        <v>-0.7142857142857143</v>
      </c>
      <c r="H9" s="14">
        <f t="shared" si="1"/>
        <v>-3.2701111837802484E-3</v>
      </c>
    </row>
    <row r="10" spans="1:8" ht="25.5" x14ac:dyDescent="0.2">
      <c r="A10" s="41"/>
      <c r="B10" s="12" t="s">
        <v>9</v>
      </c>
      <c r="C10" s="13">
        <f>+C75</f>
        <v>59</v>
      </c>
      <c r="D10" s="13">
        <f>+D75</f>
        <v>72</v>
      </c>
      <c r="E10" s="14">
        <f t="shared" si="2"/>
        <v>3.858731196860693E-2</v>
      </c>
      <c r="F10" s="14">
        <f t="shared" si="2"/>
        <v>3.7132542547705004E-2</v>
      </c>
      <c r="G10" s="14">
        <f t="shared" si="0"/>
        <v>0.22033898305084745</v>
      </c>
      <c r="H10" s="14">
        <f t="shared" si="1"/>
        <v>8.502289077828646E-3</v>
      </c>
    </row>
    <row r="11" spans="1:8" ht="25.5" x14ac:dyDescent="0.2">
      <c r="A11" s="41"/>
      <c r="B11" s="12" t="s">
        <v>10</v>
      </c>
      <c r="C11" s="13">
        <f>+C173</f>
        <v>129</v>
      </c>
      <c r="D11" s="13">
        <f>+D173</f>
        <v>150</v>
      </c>
      <c r="E11" s="14">
        <f t="shared" si="2"/>
        <v>8.4368868541530417E-2</v>
      </c>
      <c r="F11" s="14">
        <f t="shared" si="2"/>
        <v>7.735946364105209E-2</v>
      </c>
      <c r="G11" s="14">
        <f t="shared" si="0"/>
        <v>0.16279069767441862</v>
      </c>
      <c r="H11" s="14">
        <f t="shared" si="1"/>
        <v>1.3734466971877045E-2</v>
      </c>
    </row>
    <row r="12" spans="1:8" ht="25.5" x14ac:dyDescent="0.2">
      <c r="A12" s="41"/>
      <c r="B12" s="12" t="s">
        <v>11</v>
      </c>
      <c r="C12" s="13">
        <f>+C349</f>
        <v>839</v>
      </c>
      <c r="D12" s="13">
        <f>+D349</f>
        <v>1346</v>
      </c>
      <c r="E12" s="14">
        <f t="shared" si="2"/>
        <v>0.5487246566383257</v>
      </c>
      <c r="F12" s="14">
        <f t="shared" si="2"/>
        <v>0.69417225373904079</v>
      </c>
      <c r="G12" s="14">
        <f t="shared" si="0"/>
        <v>0.6042908224076281</v>
      </c>
      <c r="H12" s="14">
        <f t="shared" si="1"/>
        <v>0.33158927403531718</v>
      </c>
    </row>
    <row r="13" spans="1:8" ht="25.5" x14ac:dyDescent="0.2">
      <c r="A13" s="41"/>
      <c r="B13" s="12" t="s">
        <v>12</v>
      </c>
      <c r="C13" s="13">
        <f>+C582</f>
        <v>495</v>
      </c>
      <c r="D13" s="13">
        <f>+D582</f>
        <v>369</v>
      </c>
      <c r="E13" s="14">
        <f t="shared" si="2"/>
        <v>0.32374100719424459</v>
      </c>
      <c r="F13" s="14">
        <f t="shared" si="2"/>
        <v>0.19030428055698814</v>
      </c>
      <c r="G13" s="14">
        <f t="shared" si="0"/>
        <v>-0.25454545454545452</v>
      </c>
      <c r="H13" s="14">
        <f t="shared" si="1"/>
        <v>-8.2406801831262255E-2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7</v>
      </c>
      <c r="D19" s="17">
        <f>SUM(D20:D69)</f>
        <v>2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-0.7142857142857143</v>
      </c>
      <c r="H19" s="18">
        <f t="shared" ref="H19:H50" si="5">+IF(OR(AND(E19=""),(G19="")),"",E19*G19)</f>
        <v>-0.7142857142857143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0</v>
      </c>
      <c r="D27" s="13">
        <v>0</v>
      </c>
      <c r="E27" s="14" t="str">
        <f t="shared" si="3"/>
        <v/>
      </c>
      <c r="F27" s="14" t="str">
        <f t="shared" si="4"/>
        <v/>
      </c>
      <c r="G27" s="14" t="str">
        <f t="shared" si="6"/>
        <v xml:space="preserve"> </v>
      </c>
      <c r="H27" s="14" t="str">
        <f t="shared" si="5"/>
        <v/>
      </c>
    </row>
    <row r="28" spans="1:8" x14ac:dyDescent="0.2">
      <c r="A28" s="41"/>
      <c r="B28" s="12" t="s">
        <v>24</v>
      </c>
      <c r="C28" s="13">
        <v>0</v>
      </c>
      <c r="D28" s="13">
        <v>0</v>
      </c>
      <c r="E28" s="14" t="str">
        <f t="shared" si="3"/>
        <v/>
      </c>
      <c r="F28" s="14" t="str">
        <f t="shared" si="4"/>
        <v/>
      </c>
      <c r="G28" s="14" t="str">
        <f t="shared" si="6"/>
        <v xml:space="preserve"> </v>
      </c>
      <c r="H28" s="14" t="str">
        <f t="shared" si="5"/>
        <v/>
      </c>
    </row>
    <row r="29" spans="1:8" x14ac:dyDescent="0.2">
      <c r="A29" s="41"/>
      <c r="B29" s="12" t="s">
        <v>25</v>
      </c>
      <c r="C29" s="13">
        <v>1</v>
      </c>
      <c r="D29" s="13">
        <v>0</v>
      </c>
      <c r="E29" s="14">
        <f t="shared" si="3"/>
        <v>0.14285714285714285</v>
      </c>
      <c r="F29" s="14" t="str">
        <f t="shared" si="4"/>
        <v/>
      </c>
      <c r="G29" s="14">
        <f t="shared" si="6"/>
        <v>-1</v>
      </c>
      <c r="H29" s="14">
        <f t="shared" si="5"/>
        <v>-0.14285714285714285</v>
      </c>
    </row>
    <row r="30" spans="1:8" x14ac:dyDescent="0.2">
      <c r="A30" s="41"/>
      <c r="B30" s="12" t="s">
        <v>26</v>
      </c>
      <c r="C30" s="13">
        <v>0</v>
      </c>
      <c r="D30" s="13">
        <v>0</v>
      </c>
      <c r="E30" s="14" t="str">
        <f t="shared" si="3"/>
        <v/>
      </c>
      <c r="F30" s="14" t="str">
        <f t="shared" si="4"/>
        <v/>
      </c>
      <c r="G30" s="14" t="str">
        <f t="shared" si="6"/>
        <v xml:space="preserve"> </v>
      </c>
      <c r="H30" s="14" t="str">
        <f t="shared" si="5"/>
        <v/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0</v>
      </c>
      <c r="D36" s="13">
        <v>0</v>
      </c>
      <c r="E36" s="14" t="str">
        <f t="shared" si="3"/>
        <v/>
      </c>
      <c r="F36" s="14" t="str">
        <f t="shared" si="4"/>
        <v/>
      </c>
      <c r="G36" s="14" t="str">
        <f t="shared" si="6"/>
        <v xml:space="preserve"> </v>
      </c>
      <c r="H36" s="14" t="str">
        <f t="shared" si="5"/>
        <v/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0</v>
      </c>
      <c r="E38" s="14" t="str">
        <f t="shared" si="3"/>
        <v/>
      </c>
      <c r="F38" s="14" t="str">
        <f t="shared" si="4"/>
        <v/>
      </c>
      <c r="G38" s="14" t="str">
        <f t="shared" si="6"/>
        <v xml:space="preserve"> 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0</v>
      </c>
      <c r="D39" s="13">
        <v>2</v>
      </c>
      <c r="E39" s="14" t="str">
        <f t="shared" si="3"/>
        <v/>
      </c>
      <c r="F39" s="14">
        <f t="shared" si="4"/>
        <v>1</v>
      </c>
      <c r="G39" s="14">
        <f t="shared" si="6"/>
        <v>1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0</v>
      </c>
      <c r="E45" s="14" t="str">
        <f t="shared" si="3"/>
        <v/>
      </c>
      <c r="F45" s="14" t="str">
        <f t="shared" si="4"/>
        <v/>
      </c>
      <c r="G45" s="14" t="str">
        <f t="shared" si="6"/>
        <v xml:space="preserve"> 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1</v>
      </c>
      <c r="D50" s="13">
        <v>0</v>
      </c>
      <c r="E50" s="14">
        <f t="shared" si="3"/>
        <v>0.14285714285714285</v>
      </c>
      <c r="F50" s="14" t="str">
        <f t="shared" si="4"/>
        <v/>
      </c>
      <c r="G50" s="14">
        <f t="shared" si="6"/>
        <v>-1</v>
      </c>
      <c r="H50" s="14">
        <f t="shared" si="5"/>
        <v>-0.14285714285714285</v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3</v>
      </c>
      <c r="D54" s="13">
        <v>0</v>
      </c>
      <c r="E54" s="14">
        <f t="shared" si="7"/>
        <v>0.42857142857142855</v>
      </c>
      <c r="F54" s="14" t="str">
        <f t="shared" si="8"/>
        <v/>
      </c>
      <c r="G54" s="14">
        <f t="shared" si="10"/>
        <v>-1</v>
      </c>
      <c r="H54" s="14">
        <f t="shared" si="9"/>
        <v>-0.42857142857142855</v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0</v>
      </c>
      <c r="E61" s="14" t="str">
        <f t="shared" si="7"/>
        <v/>
      </c>
      <c r="F61" s="14" t="str">
        <f t="shared" si="8"/>
        <v/>
      </c>
      <c r="G61" s="14" t="str">
        <f t="shared" si="10"/>
        <v xml:space="preserve"> 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0</v>
      </c>
      <c r="D62" s="13">
        <v>0</v>
      </c>
      <c r="E62" s="14" t="str">
        <f t="shared" si="7"/>
        <v/>
      </c>
      <c r="F62" s="14" t="str">
        <f t="shared" si="8"/>
        <v/>
      </c>
      <c r="G62" s="14" t="str">
        <f t="shared" si="10"/>
        <v xml:space="preserve"> </v>
      </c>
      <c r="H62" s="14" t="str">
        <f t="shared" si="9"/>
        <v/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0</v>
      </c>
      <c r="D64" s="13">
        <v>0</v>
      </c>
      <c r="E64" s="14" t="str">
        <f t="shared" si="7"/>
        <v/>
      </c>
      <c r="F64" s="14" t="str">
        <f t="shared" si="8"/>
        <v/>
      </c>
      <c r="G64" s="14" t="str">
        <f t="shared" si="10"/>
        <v xml:space="preserve"> </v>
      </c>
      <c r="H64" s="14" t="str">
        <f t="shared" si="9"/>
        <v/>
      </c>
    </row>
    <row r="65" spans="1:8" x14ac:dyDescent="0.2">
      <c r="A65" s="41"/>
      <c r="B65" s="12" t="s">
        <v>61</v>
      </c>
      <c r="C65" s="13">
        <v>1</v>
      </c>
      <c r="D65" s="13">
        <v>0</v>
      </c>
      <c r="E65" s="14">
        <f t="shared" si="7"/>
        <v>0.14285714285714285</v>
      </c>
      <c r="F65" s="14" t="str">
        <f t="shared" si="8"/>
        <v/>
      </c>
      <c r="G65" s="14">
        <f t="shared" si="10"/>
        <v>-1</v>
      </c>
      <c r="H65" s="14">
        <f t="shared" si="9"/>
        <v>-0.14285714285714285</v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1</v>
      </c>
      <c r="D67" s="13">
        <v>0</v>
      </c>
      <c r="E67" s="14">
        <f t="shared" si="7"/>
        <v>0.14285714285714285</v>
      </c>
      <c r="F67" s="14" t="str">
        <f t="shared" si="8"/>
        <v/>
      </c>
      <c r="G67" s="14">
        <f t="shared" si="10"/>
        <v>-1</v>
      </c>
      <c r="H67" s="14">
        <f t="shared" si="9"/>
        <v>-0.14285714285714285</v>
      </c>
    </row>
    <row r="68" spans="1:8" x14ac:dyDescent="0.2">
      <c r="A68" s="41"/>
      <c r="B68" s="12" t="s">
        <v>64</v>
      </c>
      <c r="C68" s="13">
        <v>0</v>
      </c>
      <c r="D68" s="13">
        <v>0</v>
      </c>
      <c r="E68" s="14" t="str">
        <f t="shared" si="7"/>
        <v/>
      </c>
      <c r="F68" s="14" t="str">
        <f t="shared" si="8"/>
        <v/>
      </c>
      <c r="G68" s="14" t="str">
        <f t="shared" si="10"/>
        <v xml:space="preserve"> </v>
      </c>
      <c r="H68" s="14" t="str">
        <f t="shared" si="9"/>
        <v/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59</v>
      </c>
      <c r="D75" s="17">
        <f>SUM(D76:D167)</f>
        <v>72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0.22033898305084745</v>
      </c>
      <c r="H75" s="18">
        <f t="shared" ref="H75:H106" si="13">+IF(OR(AND(E75=""),(G75="")),"",E75*G75)</f>
        <v>0.22033898305084745</v>
      </c>
    </row>
    <row r="76" spans="1:8" x14ac:dyDescent="0.2">
      <c r="A76" s="41"/>
      <c r="B76" s="12" t="s">
        <v>66</v>
      </c>
      <c r="C76" s="13">
        <v>0</v>
      </c>
      <c r="D76" s="13">
        <v>1</v>
      </c>
      <c r="E76" s="14" t="str">
        <f t="shared" si="11"/>
        <v/>
      </c>
      <c r="F76" s="14">
        <f t="shared" si="12"/>
        <v>1.3888888888888888E-2</v>
      </c>
      <c r="G76" s="14">
        <f t="shared" ref="G76:G107" si="14">+IF(AND(C76=0,D76=0)," ",IF(C76=0,1,IF(D76=0,-1,(D76-C76)/C76)))</f>
        <v>1</v>
      </c>
      <c r="H76" s="14" t="str">
        <f t="shared" si="13"/>
        <v/>
      </c>
    </row>
    <row r="77" spans="1:8" ht="25.5" x14ac:dyDescent="0.2">
      <c r="A77" s="41"/>
      <c r="B77" s="12" t="s">
        <v>67</v>
      </c>
      <c r="C77" s="13">
        <v>0</v>
      </c>
      <c r="D77" s="13">
        <v>0</v>
      </c>
      <c r="E77" s="14" t="str">
        <f t="shared" si="11"/>
        <v/>
      </c>
      <c r="F77" s="14" t="str">
        <f t="shared" si="12"/>
        <v/>
      </c>
      <c r="G77" s="14" t="str">
        <f t="shared" si="14"/>
        <v xml:space="preserve"> </v>
      </c>
      <c r="H77" s="14" t="str">
        <f t="shared" si="13"/>
        <v/>
      </c>
    </row>
    <row r="78" spans="1:8" x14ac:dyDescent="0.2">
      <c r="A78" s="41"/>
      <c r="B78" s="12" t="s">
        <v>68</v>
      </c>
      <c r="C78" s="13">
        <v>0</v>
      </c>
      <c r="D78" s="13">
        <v>0</v>
      </c>
      <c r="E78" s="14" t="str">
        <f t="shared" si="11"/>
        <v/>
      </c>
      <c r="F78" s="14" t="str">
        <f t="shared" si="12"/>
        <v/>
      </c>
      <c r="G78" s="14" t="str">
        <f t="shared" si="14"/>
        <v xml:space="preserve"> </v>
      </c>
      <c r="H78" s="14" t="str">
        <f t="shared" si="13"/>
        <v/>
      </c>
    </row>
    <row r="79" spans="1:8" x14ac:dyDescent="0.2">
      <c r="A79" s="41"/>
      <c r="B79" s="12" t="s">
        <v>69</v>
      </c>
      <c r="C79" s="13">
        <v>1</v>
      </c>
      <c r="D79" s="13">
        <v>1</v>
      </c>
      <c r="E79" s="14">
        <f t="shared" si="11"/>
        <v>1.6949152542372881E-2</v>
      </c>
      <c r="F79" s="14">
        <f t="shared" si="12"/>
        <v>1.3888888888888888E-2</v>
      </c>
      <c r="G79" s="14">
        <f t="shared" si="14"/>
        <v>0</v>
      </c>
      <c r="H79" s="14">
        <f t="shared" si="13"/>
        <v>0</v>
      </c>
    </row>
    <row r="80" spans="1:8" ht="25.5" x14ac:dyDescent="0.2">
      <c r="A80" s="41"/>
      <c r="B80" s="12" t="s">
        <v>70</v>
      </c>
      <c r="C80" s="13">
        <v>1</v>
      </c>
      <c r="D80" s="13">
        <v>1</v>
      </c>
      <c r="E80" s="14">
        <f t="shared" si="11"/>
        <v>1.6949152542372881E-2</v>
      </c>
      <c r="F80" s="14">
        <f t="shared" si="12"/>
        <v>1.3888888888888888E-2</v>
      </c>
      <c r="G80" s="14">
        <f t="shared" si="14"/>
        <v>0</v>
      </c>
      <c r="H80" s="14">
        <f t="shared" si="13"/>
        <v>0</v>
      </c>
    </row>
    <row r="81" spans="1:8" x14ac:dyDescent="0.2">
      <c r="A81" s="41"/>
      <c r="B81" s="12" t="s">
        <v>71</v>
      </c>
      <c r="C81" s="13">
        <v>0</v>
      </c>
      <c r="D81" s="13">
        <v>0</v>
      </c>
      <c r="E81" s="14" t="str">
        <f t="shared" si="11"/>
        <v/>
      </c>
      <c r="F81" s="14" t="str">
        <f t="shared" si="12"/>
        <v/>
      </c>
      <c r="G81" s="14" t="str">
        <f t="shared" si="14"/>
        <v xml:space="preserve"> 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0</v>
      </c>
      <c r="D82" s="13">
        <v>0</v>
      </c>
      <c r="E82" s="14" t="str">
        <f t="shared" si="11"/>
        <v/>
      </c>
      <c r="F82" s="14" t="str">
        <f t="shared" si="12"/>
        <v/>
      </c>
      <c r="G82" s="14" t="str">
        <f t="shared" si="14"/>
        <v xml:space="preserve"> </v>
      </c>
      <c r="H82" s="14" t="str">
        <f t="shared" si="13"/>
        <v/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0</v>
      </c>
      <c r="D84" s="13">
        <v>0</v>
      </c>
      <c r="E84" s="14" t="str">
        <f t="shared" si="11"/>
        <v/>
      </c>
      <c r="F84" s="14" t="str">
        <f t="shared" si="12"/>
        <v/>
      </c>
      <c r="G84" s="14" t="str">
        <f t="shared" si="14"/>
        <v xml:space="preserve"> </v>
      </c>
      <c r="H84" s="14" t="str">
        <f t="shared" si="13"/>
        <v/>
      </c>
    </row>
    <row r="85" spans="1:8" x14ac:dyDescent="0.2">
      <c r="A85" s="41"/>
      <c r="B85" s="12" t="s">
        <v>75</v>
      </c>
      <c r="C85" s="13">
        <v>0</v>
      </c>
      <c r="D85" s="13">
        <v>0</v>
      </c>
      <c r="E85" s="14" t="str">
        <f t="shared" si="11"/>
        <v/>
      </c>
      <c r="F85" s="14" t="str">
        <f t="shared" si="12"/>
        <v/>
      </c>
      <c r="G85" s="14" t="str">
        <f t="shared" si="14"/>
        <v xml:space="preserve"> </v>
      </c>
      <c r="H85" s="14" t="str">
        <f t="shared" si="13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0</v>
      </c>
      <c r="D87" s="13">
        <v>2</v>
      </c>
      <c r="E87" s="14" t="str">
        <f t="shared" si="11"/>
        <v/>
      </c>
      <c r="F87" s="14">
        <f t="shared" si="12"/>
        <v>2.7777777777777776E-2</v>
      </c>
      <c r="G87" s="14">
        <f t="shared" si="14"/>
        <v>1</v>
      </c>
      <c r="H87" s="14" t="str">
        <f t="shared" si="13"/>
        <v/>
      </c>
    </row>
    <row r="88" spans="1:8" x14ac:dyDescent="0.2">
      <c r="A88" s="41"/>
      <c r="B88" s="12" t="s">
        <v>78</v>
      </c>
      <c r="C88" s="13">
        <v>0</v>
      </c>
      <c r="D88" s="13">
        <v>0</v>
      </c>
      <c r="E88" s="14" t="str">
        <f t="shared" si="11"/>
        <v/>
      </c>
      <c r="F88" s="14" t="str">
        <f t="shared" si="12"/>
        <v/>
      </c>
      <c r="G88" s="14" t="str">
        <f t="shared" si="14"/>
        <v xml:space="preserve"> </v>
      </c>
      <c r="H88" s="14" t="str">
        <f t="shared" si="13"/>
        <v/>
      </c>
    </row>
    <row r="89" spans="1:8" x14ac:dyDescent="0.2">
      <c r="A89" s="41"/>
      <c r="B89" s="12" t="s">
        <v>79</v>
      </c>
      <c r="C89" s="13">
        <v>1</v>
      </c>
      <c r="D89" s="13">
        <v>0</v>
      </c>
      <c r="E89" s="14">
        <f t="shared" si="11"/>
        <v>1.6949152542372881E-2</v>
      </c>
      <c r="F89" s="14" t="str">
        <f t="shared" si="12"/>
        <v/>
      </c>
      <c r="G89" s="14">
        <f t="shared" si="14"/>
        <v>-1</v>
      </c>
      <c r="H89" s="14">
        <f t="shared" si="13"/>
        <v>-1.6949152542372881E-2</v>
      </c>
    </row>
    <row r="90" spans="1:8" x14ac:dyDescent="0.2">
      <c r="A90" s="41"/>
      <c r="B90" s="12" t="s">
        <v>80</v>
      </c>
      <c r="C90" s="13">
        <v>1</v>
      </c>
      <c r="D90" s="13">
        <v>0</v>
      </c>
      <c r="E90" s="14">
        <f t="shared" si="11"/>
        <v>1.6949152542372881E-2</v>
      </c>
      <c r="F90" s="14" t="str">
        <f t="shared" si="12"/>
        <v/>
      </c>
      <c r="G90" s="14">
        <f t="shared" si="14"/>
        <v>-1</v>
      </c>
      <c r="H90" s="14">
        <f t="shared" si="13"/>
        <v>-1.6949152542372881E-2</v>
      </c>
    </row>
    <row r="91" spans="1:8" x14ac:dyDescent="0.2">
      <c r="A91" s="41"/>
      <c r="B91" s="12" t="s">
        <v>81</v>
      </c>
      <c r="C91" s="13">
        <v>4</v>
      </c>
      <c r="D91" s="13">
        <v>2</v>
      </c>
      <c r="E91" s="14">
        <f t="shared" si="11"/>
        <v>6.7796610169491525E-2</v>
      </c>
      <c r="F91" s="14">
        <f t="shared" si="12"/>
        <v>2.7777777777777776E-2</v>
      </c>
      <c r="G91" s="14">
        <f t="shared" si="14"/>
        <v>-0.5</v>
      </c>
      <c r="H91" s="14">
        <f t="shared" si="13"/>
        <v>-3.3898305084745763E-2</v>
      </c>
    </row>
    <row r="92" spans="1:8" x14ac:dyDescent="0.2">
      <c r="A92" s="41"/>
      <c r="B92" s="12" t="s">
        <v>82</v>
      </c>
      <c r="C92" s="13">
        <v>0</v>
      </c>
      <c r="D92" s="13">
        <v>2</v>
      </c>
      <c r="E92" s="14" t="str">
        <f t="shared" si="11"/>
        <v/>
      </c>
      <c r="F92" s="14">
        <f t="shared" si="12"/>
        <v>2.7777777777777776E-2</v>
      </c>
      <c r="G92" s="14">
        <f t="shared" si="14"/>
        <v>1</v>
      </c>
      <c r="H92" s="14" t="str">
        <f t="shared" si="13"/>
        <v/>
      </c>
    </row>
    <row r="93" spans="1:8" x14ac:dyDescent="0.2">
      <c r="A93" s="41"/>
      <c r="B93" s="12" t="s">
        <v>83</v>
      </c>
      <c r="C93" s="13">
        <v>0</v>
      </c>
      <c r="D93" s="13">
        <v>3</v>
      </c>
      <c r="E93" s="14" t="str">
        <f t="shared" si="11"/>
        <v/>
      </c>
      <c r="F93" s="14">
        <f t="shared" si="12"/>
        <v>4.1666666666666664E-2</v>
      </c>
      <c r="G93" s="14">
        <f t="shared" si="14"/>
        <v>1</v>
      </c>
      <c r="H93" s="14" t="str">
        <f t="shared" si="13"/>
        <v/>
      </c>
    </row>
    <row r="94" spans="1:8" x14ac:dyDescent="0.2">
      <c r="A94" s="41"/>
      <c r="B94" s="12" t="s">
        <v>84</v>
      </c>
      <c r="C94" s="13">
        <v>0</v>
      </c>
      <c r="D94" s="13">
        <v>0</v>
      </c>
      <c r="E94" s="14" t="str">
        <f t="shared" si="11"/>
        <v/>
      </c>
      <c r="F94" s="14" t="str">
        <f t="shared" si="12"/>
        <v/>
      </c>
      <c r="G94" s="14" t="str">
        <f t="shared" si="14"/>
        <v xml:space="preserve"> </v>
      </c>
      <c r="H94" s="14" t="str">
        <f t="shared" si="13"/>
        <v/>
      </c>
    </row>
    <row r="95" spans="1:8" x14ac:dyDescent="0.2">
      <c r="A95" s="41"/>
      <c r="B95" s="12" t="s">
        <v>85</v>
      </c>
      <c r="C95" s="13">
        <v>0</v>
      </c>
      <c r="D95" s="13">
        <v>0</v>
      </c>
      <c r="E95" s="14" t="str">
        <f t="shared" si="11"/>
        <v/>
      </c>
      <c r="F95" s="14" t="str">
        <f t="shared" si="12"/>
        <v/>
      </c>
      <c r="G95" s="14" t="str">
        <f t="shared" si="14"/>
        <v xml:space="preserve"> </v>
      </c>
      <c r="H95" s="14" t="str">
        <f t="shared" si="13"/>
        <v/>
      </c>
    </row>
    <row r="96" spans="1:8" x14ac:dyDescent="0.2">
      <c r="A96" s="41"/>
      <c r="B96" s="12" t="s">
        <v>86</v>
      </c>
      <c r="C96" s="13">
        <v>0</v>
      </c>
      <c r="D96" s="13">
        <v>1</v>
      </c>
      <c r="E96" s="14" t="str">
        <f t="shared" si="11"/>
        <v/>
      </c>
      <c r="F96" s="14">
        <f t="shared" si="12"/>
        <v>1.3888888888888888E-2</v>
      </c>
      <c r="G96" s="14">
        <f t="shared" si="14"/>
        <v>1</v>
      </c>
      <c r="H96" s="14" t="str">
        <f t="shared" si="13"/>
        <v/>
      </c>
    </row>
    <row r="97" spans="1:8" x14ac:dyDescent="0.2">
      <c r="A97" s="41"/>
      <c r="B97" s="12" t="s">
        <v>87</v>
      </c>
      <c r="C97" s="13">
        <v>0</v>
      </c>
      <c r="D97" s="13">
        <v>0</v>
      </c>
      <c r="E97" s="14" t="str">
        <f t="shared" si="11"/>
        <v/>
      </c>
      <c r="F97" s="14" t="str">
        <f t="shared" si="12"/>
        <v/>
      </c>
      <c r="G97" s="14" t="str">
        <f t="shared" si="14"/>
        <v xml:space="preserve"> 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0</v>
      </c>
      <c r="D99" s="13">
        <v>1</v>
      </c>
      <c r="E99" s="14" t="str">
        <f t="shared" si="11"/>
        <v/>
      </c>
      <c r="F99" s="14">
        <f t="shared" si="12"/>
        <v>1.3888888888888888E-2</v>
      </c>
      <c r="G99" s="14">
        <f t="shared" si="14"/>
        <v>1</v>
      </c>
      <c r="H99" s="14" t="str">
        <f t="shared" si="13"/>
        <v/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0</v>
      </c>
      <c r="D103" s="13">
        <v>0</v>
      </c>
      <c r="E103" s="14" t="str">
        <f t="shared" si="11"/>
        <v/>
      </c>
      <c r="F103" s="14" t="str">
        <f t="shared" si="12"/>
        <v/>
      </c>
      <c r="G103" s="14" t="str">
        <f t="shared" si="14"/>
        <v xml:space="preserve"> </v>
      </c>
      <c r="H103" s="14" t="str">
        <f t="shared" si="13"/>
        <v/>
      </c>
    </row>
    <row r="104" spans="1:8" x14ac:dyDescent="0.2">
      <c r="A104" s="41"/>
      <c r="B104" s="12" t="s">
        <v>94</v>
      </c>
      <c r="C104" s="13">
        <v>0</v>
      </c>
      <c r="D104" s="13">
        <v>0</v>
      </c>
      <c r="E104" s="14" t="str">
        <f t="shared" si="11"/>
        <v/>
      </c>
      <c r="F104" s="14" t="str">
        <f t="shared" si="12"/>
        <v/>
      </c>
      <c r="G104" s="14" t="str">
        <f t="shared" si="14"/>
        <v xml:space="preserve"> </v>
      </c>
      <c r="H104" s="14" t="str">
        <f t="shared" si="13"/>
        <v/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0</v>
      </c>
      <c r="D106" s="13">
        <v>0</v>
      </c>
      <c r="E106" s="14" t="str">
        <f t="shared" si="11"/>
        <v/>
      </c>
      <c r="F106" s="14" t="str">
        <f t="shared" si="12"/>
        <v/>
      </c>
      <c r="G106" s="14" t="str">
        <f t="shared" si="14"/>
        <v xml:space="preserve"> </v>
      </c>
      <c r="H106" s="14" t="str">
        <f t="shared" si="13"/>
        <v/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0</v>
      </c>
      <c r="E108" s="14" t="str">
        <f t="shared" si="15"/>
        <v/>
      </c>
      <c r="F108" s="14" t="str">
        <f t="shared" si="16"/>
        <v/>
      </c>
      <c r="G108" s="14" t="str">
        <f t="shared" ref="G108:G139" si="18">+IF(AND(C108=0,D108=0)," ",IF(C108=0,1,IF(D108=0,-1,(D108-C108)/C108)))</f>
        <v xml:space="preserve"> 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0</v>
      </c>
      <c r="D109" s="13">
        <v>0</v>
      </c>
      <c r="E109" s="14" t="str">
        <f t="shared" si="15"/>
        <v/>
      </c>
      <c r="F109" s="14" t="str">
        <f t="shared" si="16"/>
        <v/>
      </c>
      <c r="G109" s="14" t="str">
        <f t="shared" si="18"/>
        <v xml:space="preserve"> </v>
      </c>
      <c r="H109" s="14" t="str">
        <f t="shared" si="17"/>
        <v/>
      </c>
    </row>
    <row r="110" spans="1:8" x14ac:dyDescent="0.2">
      <c r="A110" s="41"/>
      <c r="B110" s="12" t="s">
        <v>101</v>
      </c>
      <c r="C110" s="13">
        <v>0</v>
      </c>
      <c r="D110" s="13">
        <v>0</v>
      </c>
      <c r="E110" s="14" t="str">
        <f t="shared" si="15"/>
        <v/>
      </c>
      <c r="F110" s="14" t="str">
        <f t="shared" si="16"/>
        <v/>
      </c>
      <c r="G110" s="14" t="str">
        <f t="shared" si="18"/>
        <v xml:space="preserve"> 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2</v>
      </c>
      <c r="D111" s="13">
        <v>0</v>
      </c>
      <c r="E111" s="14">
        <f t="shared" si="15"/>
        <v>3.3898305084745763E-2</v>
      </c>
      <c r="F111" s="14" t="str">
        <f t="shared" si="16"/>
        <v/>
      </c>
      <c r="G111" s="14">
        <f t="shared" si="18"/>
        <v>-1</v>
      </c>
      <c r="H111" s="14">
        <f t="shared" si="17"/>
        <v>-3.3898305084745763E-2</v>
      </c>
    </row>
    <row r="112" spans="1:8" ht="25.5" x14ac:dyDescent="0.2">
      <c r="A112" s="41"/>
      <c r="B112" s="12" t="s">
        <v>103</v>
      </c>
      <c r="C112" s="13">
        <v>0</v>
      </c>
      <c r="D112" s="13">
        <v>0</v>
      </c>
      <c r="E112" s="14" t="str">
        <f t="shared" si="15"/>
        <v/>
      </c>
      <c r="F112" s="14" t="str">
        <f t="shared" si="16"/>
        <v/>
      </c>
      <c r="G112" s="14" t="str">
        <f t="shared" si="18"/>
        <v xml:space="preserve"> </v>
      </c>
      <c r="H112" s="14" t="str">
        <f t="shared" si="17"/>
        <v/>
      </c>
    </row>
    <row r="113" spans="1:8" ht="25.5" x14ac:dyDescent="0.2">
      <c r="A113" s="41"/>
      <c r="B113" s="12" t="s">
        <v>104</v>
      </c>
      <c r="C113" s="13">
        <v>0</v>
      </c>
      <c r="D113" s="13">
        <v>0</v>
      </c>
      <c r="E113" s="14" t="str">
        <f t="shared" si="15"/>
        <v/>
      </c>
      <c r="F113" s="14" t="str">
        <f t="shared" si="16"/>
        <v/>
      </c>
      <c r="G113" s="14" t="str">
        <f t="shared" si="18"/>
        <v xml:space="preserve"> </v>
      </c>
      <c r="H113" s="14" t="str">
        <f t="shared" si="17"/>
        <v/>
      </c>
    </row>
    <row r="114" spans="1:8" x14ac:dyDescent="0.2">
      <c r="A114" s="41"/>
      <c r="B114" s="12" t="s">
        <v>105</v>
      </c>
      <c r="C114" s="13">
        <v>0</v>
      </c>
      <c r="D114" s="13">
        <v>0</v>
      </c>
      <c r="E114" s="14" t="str">
        <f t="shared" si="15"/>
        <v/>
      </c>
      <c r="F114" s="14" t="str">
        <f t="shared" si="16"/>
        <v/>
      </c>
      <c r="G114" s="14" t="str">
        <f t="shared" si="18"/>
        <v xml:space="preserve"> </v>
      </c>
      <c r="H114" s="14" t="str">
        <f t="shared" si="17"/>
        <v/>
      </c>
    </row>
    <row r="115" spans="1:8" x14ac:dyDescent="0.2">
      <c r="A115" s="41"/>
      <c r="B115" s="12" t="s">
        <v>106</v>
      </c>
      <c r="C115" s="13">
        <v>1</v>
      </c>
      <c r="D115" s="13">
        <v>4</v>
      </c>
      <c r="E115" s="14">
        <f t="shared" si="15"/>
        <v>1.6949152542372881E-2</v>
      </c>
      <c r="F115" s="14">
        <f t="shared" si="16"/>
        <v>5.5555555555555552E-2</v>
      </c>
      <c r="G115" s="14">
        <f t="shared" si="18"/>
        <v>3</v>
      </c>
      <c r="H115" s="14">
        <f t="shared" si="17"/>
        <v>5.0847457627118647E-2</v>
      </c>
    </row>
    <row r="116" spans="1:8" x14ac:dyDescent="0.2">
      <c r="A116" s="41"/>
      <c r="B116" s="12" t="s">
        <v>107</v>
      </c>
      <c r="C116" s="13">
        <v>0</v>
      </c>
      <c r="D116" s="13">
        <v>0</v>
      </c>
      <c r="E116" s="14" t="str">
        <f t="shared" si="15"/>
        <v/>
      </c>
      <c r="F116" s="14" t="str">
        <f t="shared" si="16"/>
        <v/>
      </c>
      <c r="G116" s="14" t="str">
        <f t="shared" si="18"/>
        <v xml:space="preserve"> </v>
      </c>
      <c r="H116" s="14" t="str">
        <f t="shared" si="17"/>
        <v/>
      </c>
    </row>
    <row r="117" spans="1:8" x14ac:dyDescent="0.2">
      <c r="A117" s="41"/>
      <c r="B117" s="12" t="s">
        <v>108</v>
      </c>
      <c r="C117" s="13">
        <v>0</v>
      </c>
      <c r="D117" s="13">
        <v>1</v>
      </c>
      <c r="E117" s="14" t="str">
        <f t="shared" si="15"/>
        <v/>
      </c>
      <c r="F117" s="14">
        <f t="shared" si="16"/>
        <v>1.3888888888888888E-2</v>
      </c>
      <c r="G117" s="14">
        <f t="shared" si="18"/>
        <v>1</v>
      </c>
      <c r="H117" s="14" t="str">
        <f t="shared" si="17"/>
        <v/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0</v>
      </c>
      <c r="D120" s="13">
        <v>0</v>
      </c>
      <c r="E120" s="14" t="str">
        <f t="shared" si="15"/>
        <v/>
      </c>
      <c r="F120" s="14" t="str">
        <f t="shared" si="16"/>
        <v/>
      </c>
      <c r="G120" s="14" t="str">
        <f t="shared" si="18"/>
        <v xml:space="preserve"> </v>
      </c>
      <c r="H120" s="14" t="str">
        <f t="shared" si="17"/>
        <v/>
      </c>
    </row>
    <row r="121" spans="1:8" x14ac:dyDescent="0.2">
      <c r="A121" s="41"/>
      <c r="B121" s="12" t="s">
        <v>112</v>
      </c>
      <c r="C121" s="13">
        <v>0</v>
      </c>
      <c r="D121" s="13">
        <v>0</v>
      </c>
      <c r="E121" s="14" t="str">
        <f t="shared" si="15"/>
        <v/>
      </c>
      <c r="F121" s="14" t="str">
        <f t="shared" si="16"/>
        <v/>
      </c>
      <c r="G121" s="14" t="str">
        <f t="shared" si="18"/>
        <v xml:space="preserve"> </v>
      </c>
      <c r="H121" s="14" t="str">
        <f t="shared" si="17"/>
        <v/>
      </c>
    </row>
    <row r="122" spans="1:8" x14ac:dyDescent="0.2">
      <c r="A122" s="41"/>
      <c r="B122" s="12" t="s">
        <v>113</v>
      </c>
      <c r="C122" s="13">
        <v>0</v>
      </c>
      <c r="D122" s="13">
        <v>0</v>
      </c>
      <c r="E122" s="14" t="str">
        <f t="shared" si="15"/>
        <v/>
      </c>
      <c r="F122" s="14" t="str">
        <f t="shared" si="16"/>
        <v/>
      </c>
      <c r="G122" s="14" t="str">
        <f t="shared" si="18"/>
        <v xml:space="preserve"> 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0</v>
      </c>
      <c r="D123" s="13">
        <v>2</v>
      </c>
      <c r="E123" s="14" t="str">
        <f t="shared" si="15"/>
        <v/>
      </c>
      <c r="F123" s="14">
        <f t="shared" si="16"/>
        <v>2.7777777777777776E-2</v>
      </c>
      <c r="G123" s="14">
        <f t="shared" si="18"/>
        <v>1</v>
      </c>
      <c r="H123" s="14" t="str">
        <f t="shared" si="17"/>
        <v/>
      </c>
    </row>
    <row r="124" spans="1:8" x14ac:dyDescent="0.2">
      <c r="A124" s="41"/>
      <c r="B124" s="12" t="s">
        <v>115</v>
      </c>
      <c r="C124" s="13">
        <v>0</v>
      </c>
      <c r="D124" s="13">
        <v>0</v>
      </c>
      <c r="E124" s="14" t="str">
        <f t="shared" si="15"/>
        <v/>
      </c>
      <c r="F124" s="14" t="str">
        <f t="shared" si="16"/>
        <v/>
      </c>
      <c r="G124" s="14" t="str">
        <f t="shared" si="18"/>
        <v xml:space="preserve"> 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1</v>
      </c>
      <c r="D125" s="13">
        <v>1</v>
      </c>
      <c r="E125" s="14">
        <f t="shared" si="15"/>
        <v>1.6949152542372881E-2</v>
      </c>
      <c r="F125" s="14">
        <f t="shared" si="16"/>
        <v>1.3888888888888888E-2</v>
      </c>
      <c r="G125" s="14">
        <f t="shared" si="18"/>
        <v>0</v>
      </c>
      <c r="H125" s="14">
        <f t="shared" si="17"/>
        <v>0</v>
      </c>
    </row>
    <row r="126" spans="1:8" x14ac:dyDescent="0.2">
      <c r="A126" s="41"/>
      <c r="B126" s="12" t="s">
        <v>117</v>
      </c>
      <c r="C126" s="13">
        <v>0</v>
      </c>
      <c r="D126" s="13">
        <v>0</v>
      </c>
      <c r="E126" s="14" t="str">
        <f t="shared" si="15"/>
        <v/>
      </c>
      <c r="F126" s="14" t="str">
        <f t="shared" si="16"/>
        <v/>
      </c>
      <c r="G126" s="14" t="str">
        <f t="shared" si="18"/>
        <v xml:space="preserve"> </v>
      </c>
      <c r="H126" s="14" t="str">
        <f t="shared" si="17"/>
        <v/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0</v>
      </c>
      <c r="D128" s="13">
        <v>0</v>
      </c>
      <c r="E128" s="14" t="str">
        <f t="shared" si="15"/>
        <v/>
      </c>
      <c r="F128" s="14" t="str">
        <f t="shared" si="16"/>
        <v/>
      </c>
      <c r="G128" s="14" t="str">
        <f t="shared" si="18"/>
        <v xml:space="preserve"> </v>
      </c>
      <c r="H128" s="14" t="str">
        <f t="shared" si="17"/>
        <v/>
      </c>
    </row>
    <row r="129" spans="1:8" x14ac:dyDescent="0.2">
      <c r="A129" s="41"/>
      <c r="B129" s="12" t="s">
        <v>120</v>
      </c>
      <c r="C129" s="13">
        <v>0</v>
      </c>
      <c r="D129" s="13">
        <v>0</v>
      </c>
      <c r="E129" s="14" t="str">
        <f t="shared" si="15"/>
        <v/>
      </c>
      <c r="F129" s="14" t="str">
        <f t="shared" si="16"/>
        <v/>
      </c>
      <c r="G129" s="14" t="str">
        <f t="shared" si="18"/>
        <v xml:space="preserve"> </v>
      </c>
      <c r="H129" s="14" t="str">
        <f t="shared" si="17"/>
        <v/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34</v>
      </c>
      <c r="D131" s="13">
        <v>48</v>
      </c>
      <c r="E131" s="14">
        <f t="shared" si="15"/>
        <v>0.57627118644067798</v>
      </c>
      <c r="F131" s="14">
        <f t="shared" si="16"/>
        <v>0.66666666666666663</v>
      </c>
      <c r="G131" s="14">
        <f t="shared" si="18"/>
        <v>0.41176470588235292</v>
      </c>
      <c r="H131" s="14">
        <f t="shared" si="17"/>
        <v>0.23728813559322035</v>
      </c>
    </row>
    <row r="132" spans="1:8" ht="25.5" x14ac:dyDescent="0.2">
      <c r="A132" s="41"/>
      <c r="B132" s="12" t="s">
        <v>123</v>
      </c>
      <c r="C132" s="13">
        <v>0</v>
      </c>
      <c r="D132" s="13">
        <v>0</v>
      </c>
      <c r="E132" s="14" t="str">
        <f t="shared" si="15"/>
        <v/>
      </c>
      <c r="F132" s="14" t="str">
        <f t="shared" si="16"/>
        <v/>
      </c>
      <c r="G132" s="14" t="str">
        <f t="shared" si="18"/>
        <v xml:space="preserve"> </v>
      </c>
      <c r="H132" s="14" t="str">
        <f t="shared" si="17"/>
        <v/>
      </c>
    </row>
    <row r="133" spans="1:8" x14ac:dyDescent="0.2">
      <c r="A133" s="41"/>
      <c r="B133" s="12" t="s">
        <v>124</v>
      </c>
      <c r="C133" s="13">
        <v>0</v>
      </c>
      <c r="D133" s="13">
        <v>0</v>
      </c>
      <c r="E133" s="14" t="str">
        <f t="shared" si="15"/>
        <v/>
      </c>
      <c r="F133" s="14" t="str">
        <f t="shared" si="16"/>
        <v/>
      </c>
      <c r="G133" s="14" t="str">
        <f t="shared" si="18"/>
        <v xml:space="preserve"> </v>
      </c>
      <c r="H133" s="14" t="str">
        <f t="shared" si="17"/>
        <v/>
      </c>
    </row>
    <row r="134" spans="1:8" x14ac:dyDescent="0.2">
      <c r="A134" s="41"/>
      <c r="B134" s="12" t="s">
        <v>125</v>
      </c>
      <c r="C134" s="13">
        <v>0</v>
      </c>
      <c r="D134" s="13">
        <v>0</v>
      </c>
      <c r="E134" s="14" t="str">
        <f t="shared" si="15"/>
        <v/>
      </c>
      <c r="F134" s="14" t="str">
        <f t="shared" si="16"/>
        <v/>
      </c>
      <c r="G134" s="14" t="str">
        <f t="shared" si="18"/>
        <v xml:space="preserve"> </v>
      </c>
      <c r="H134" s="14" t="str">
        <f t="shared" si="17"/>
        <v/>
      </c>
    </row>
    <row r="135" spans="1:8" x14ac:dyDescent="0.2">
      <c r="A135" s="41"/>
      <c r="B135" s="12" t="s">
        <v>126</v>
      </c>
      <c r="C135" s="13">
        <v>0</v>
      </c>
      <c r="D135" s="13">
        <v>0</v>
      </c>
      <c r="E135" s="14" t="str">
        <f t="shared" si="15"/>
        <v/>
      </c>
      <c r="F135" s="14" t="str">
        <f t="shared" si="16"/>
        <v/>
      </c>
      <c r="G135" s="14" t="str">
        <f t="shared" si="18"/>
        <v xml:space="preserve"> 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0</v>
      </c>
      <c r="D136" s="13">
        <v>1</v>
      </c>
      <c r="E136" s="14" t="str">
        <f t="shared" si="15"/>
        <v/>
      </c>
      <c r="F136" s="14">
        <f t="shared" si="16"/>
        <v>1.3888888888888888E-2</v>
      </c>
      <c r="G136" s="14">
        <f t="shared" si="18"/>
        <v>1</v>
      </c>
      <c r="H136" s="14" t="str">
        <f t="shared" si="17"/>
        <v/>
      </c>
    </row>
    <row r="137" spans="1:8" x14ac:dyDescent="0.2">
      <c r="A137" s="41"/>
      <c r="B137" s="12" t="s">
        <v>128</v>
      </c>
      <c r="C137" s="13">
        <v>0</v>
      </c>
      <c r="D137" s="13">
        <v>0</v>
      </c>
      <c r="E137" s="14" t="str">
        <f t="shared" si="15"/>
        <v/>
      </c>
      <c r="F137" s="14" t="str">
        <f t="shared" si="16"/>
        <v/>
      </c>
      <c r="G137" s="14" t="str">
        <f t="shared" si="18"/>
        <v xml:space="preserve"> </v>
      </c>
      <c r="H137" s="14" t="str">
        <f t="shared" si="17"/>
        <v/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0</v>
      </c>
      <c r="D139" s="13">
        <v>0</v>
      </c>
      <c r="E139" s="14" t="str">
        <f t="shared" ref="E139:E167" si="19">+IF(C139=0,"",C139/C$75)</f>
        <v/>
      </c>
      <c r="F139" s="14" t="str">
        <f t="shared" ref="F139:F167" si="20">+IF(D139=0,"",D139/D$75)</f>
        <v/>
      </c>
      <c r="G139" s="14" t="str">
        <f t="shared" si="18"/>
        <v xml:space="preserve"> </v>
      </c>
      <c r="H139" s="14" t="str">
        <f t="shared" ref="H139:H167" si="21">+IF(OR(AND(E139=""),(G139="")),"",E139*G139)</f>
        <v/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0</v>
      </c>
      <c r="E141" s="14" t="str">
        <f t="shared" si="19"/>
        <v/>
      </c>
      <c r="F141" s="14" t="str">
        <f t="shared" si="20"/>
        <v/>
      </c>
      <c r="G141" s="14" t="str">
        <f t="shared" si="22"/>
        <v xml:space="preserve"> 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0</v>
      </c>
      <c r="D142" s="13">
        <v>0</v>
      </c>
      <c r="E142" s="14" t="str">
        <f t="shared" si="19"/>
        <v/>
      </c>
      <c r="F142" s="14" t="str">
        <f t="shared" si="20"/>
        <v/>
      </c>
      <c r="G142" s="14" t="str">
        <f t="shared" si="22"/>
        <v xml:space="preserve"> </v>
      </c>
      <c r="H142" s="14" t="str">
        <f t="shared" si="21"/>
        <v/>
      </c>
    </row>
    <row r="143" spans="1:8" ht="25.5" x14ac:dyDescent="0.2">
      <c r="A143" s="41"/>
      <c r="B143" s="12" t="s">
        <v>134</v>
      </c>
      <c r="C143" s="13">
        <v>13</v>
      </c>
      <c r="D143" s="13">
        <v>0</v>
      </c>
      <c r="E143" s="14">
        <f t="shared" si="19"/>
        <v>0.22033898305084745</v>
      </c>
      <c r="F143" s="14" t="str">
        <f t="shared" si="20"/>
        <v/>
      </c>
      <c r="G143" s="14">
        <f t="shared" si="22"/>
        <v>-1</v>
      </c>
      <c r="H143" s="14">
        <f t="shared" si="21"/>
        <v>-0.22033898305084745</v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0</v>
      </c>
      <c r="E148" s="14" t="str">
        <f t="shared" si="19"/>
        <v/>
      </c>
      <c r="F148" s="14" t="str">
        <f t="shared" si="20"/>
        <v/>
      </c>
      <c r="G148" s="14" t="str">
        <f t="shared" si="22"/>
        <v xml:space="preserve"> 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0</v>
      </c>
      <c r="D153" s="13">
        <v>1</v>
      </c>
      <c r="E153" s="14" t="str">
        <f t="shared" si="19"/>
        <v/>
      </c>
      <c r="F153" s="14">
        <f t="shared" si="20"/>
        <v>1.3888888888888888E-2</v>
      </c>
      <c r="G153" s="14">
        <f t="shared" si="22"/>
        <v>1</v>
      </c>
      <c r="H153" s="14" t="str">
        <f t="shared" si="21"/>
        <v/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0</v>
      </c>
      <c r="D155" s="13">
        <v>0</v>
      </c>
      <c r="E155" s="14" t="str">
        <f t="shared" si="19"/>
        <v/>
      </c>
      <c r="F155" s="14" t="str">
        <f t="shared" si="20"/>
        <v/>
      </c>
      <c r="G155" s="14" t="str">
        <f t="shared" si="22"/>
        <v xml:space="preserve"> </v>
      </c>
      <c r="H155" s="14" t="str">
        <f t="shared" si="21"/>
        <v/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0</v>
      </c>
      <c r="E158" s="14" t="str">
        <f t="shared" si="19"/>
        <v/>
      </c>
      <c r="F158" s="14" t="str">
        <f t="shared" si="20"/>
        <v/>
      </c>
      <c r="G158" s="14" t="str">
        <f t="shared" si="22"/>
        <v xml:space="preserve"> 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0</v>
      </c>
      <c r="D164" s="13">
        <v>0</v>
      </c>
      <c r="E164" s="14" t="str">
        <f t="shared" si="19"/>
        <v/>
      </c>
      <c r="F164" s="14" t="str">
        <f t="shared" si="20"/>
        <v/>
      </c>
      <c r="G164" s="14" t="str">
        <f t="shared" si="22"/>
        <v xml:space="preserve"> </v>
      </c>
      <c r="H164" s="14" t="str">
        <f t="shared" si="21"/>
        <v/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129</v>
      </c>
      <c r="D173" s="17">
        <f>SUM(D174:D343)</f>
        <v>150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0.16279069767441862</v>
      </c>
      <c r="H173" s="18">
        <f t="shared" ref="H173:H204" si="25">+IF(OR(AND(E173=""),(G173="")),"",E173*G173)</f>
        <v>0.16279069767441862</v>
      </c>
    </row>
    <row r="174" spans="1:8" x14ac:dyDescent="0.2">
      <c r="A174" s="41"/>
      <c r="B174" s="12" t="s">
        <v>159</v>
      </c>
      <c r="C174" s="13">
        <v>0</v>
      </c>
      <c r="D174" s="13">
        <v>25</v>
      </c>
      <c r="E174" s="14" t="str">
        <f t="shared" si="23"/>
        <v/>
      </c>
      <c r="F174" s="14">
        <f t="shared" si="24"/>
        <v>0.16666666666666666</v>
      </c>
      <c r="G174" s="14">
        <f t="shared" ref="G174:G205" si="26">+IF(AND(C174=0,D174=0)," ",IF(C174=0,1,IF(D174=0,-1,(D174-C174)/C174)))</f>
        <v>1</v>
      </c>
      <c r="H174" s="14" t="str">
        <f t="shared" si="25"/>
        <v/>
      </c>
    </row>
    <row r="175" spans="1:8" x14ac:dyDescent="0.2">
      <c r="A175" s="41"/>
      <c r="B175" s="12" t="s">
        <v>160</v>
      </c>
      <c r="C175" s="13">
        <v>1</v>
      </c>
      <c r="D175" s="13">
        <v>0</v>
      </c>
      <c r="E175" s="14">
        <f t="shared" si="23"/>
        <v>7.7519379844961239E-3</v>
      </c>
      <c r="F175" s="14" t="str">
        <f t="shared" si="24"/>
        <v/>
      </c>
      <c r="G175" s="14">
        <f t="shared" si="26"/>
        <v>-1</v>
      </c>
      <c r="H175" s="14">
        <f t="shared" si="25"/>
        <v>-7.7519379844961239E-3</v>
      </c>
    </row>
    <row r="176" spans="1:8" ht="38.25" x14ac:dyDescent="0.2">
      <c r="A176" s="41"/>
      <c r="B176" s="12" t="s">
        <v>161</v>
      </c>
      <c r="C176" s="13">
        <v>0</v>
      </c>
      <c r="D176" s="13">
        <v>0</v>
      </c>
      <c r="E176" s="14" t="str">
        <f t="shared" si="23"/>
        <v/>
      </c>
      <c r="F176" s="14" t="str">
        <f t="shared" si="24"/>
        <v/>
      </c>
      <c r="G176" s="14" t="str">
        <f t="shared" si="26"/>
        <v xml:space="preserve"> </v>
      </c>
      <c r="H176" s="14" t="str">
        <f t="shared" si="25"/>
        <v/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0</v>
      </c>
      <c r="D178" s="13">
        <v>1</v>
      </c>
      <c r="E178" s="14" t="str">
        <f t="shared" si="23"/>
        <v/>
      </c>
      <c r="F178" s="14">
        <f t="shared" si="24"/>
        <v>6.6666666666666671E-3</v>
      </c>
      <c r="G178" s="14">
        <f t="shared" si="26"/>
        <v>1</v>
      </c>
      <c r="H178" s="14" t="str">
        <f t="shared" si="25"/>
        <v/>
      </c>
    </row>
    <row r="179" spans="1:8" x14ac:dyDescent="0.2">
      <c r="A179" s="41"/>
      <c r="B179" s="12" t="s">
        <v>164</v>
      </c>
      <c r="C179" s="13">
        <v>2</v>
      </c>
      <c r="D179" s="13">
        <v>1</v>
      </c>
      <c r="E179" s="14">
        <f t="shared" si="23"/>
        <v>1.5503875968992248E-2</v>
      </c>
      <c r="F179" s="14">
        <f t="shared" si="24"/>
        <v>6.6666666666666671E-3</v>
      </c>
      <c r="G179" s="14">
        <f t="shared" si="26"/>
        <v>-0.5</v>
      </c>
      <c r="H179" s="14">
        <f t="shared" si="25"/>
        <v>-7.7519379844961239E-3</v>
      </c>
    </row>
    <row r="180" spans="1:8" x14ac:dyDescent="0.2">
      <c r="A180" s="41"/>
      <c r="B180" s="12" t="s">
        <v>165</v>
      </c>
      <c r="C180" s="13">
        <v>0</v>
      </c>
      <c r="D180" s="13">
        <v>0</v>
      </c>
      <c r="E180" s="14" t="str">
        <f t="shared" si="23"/>
        <v/>
      </c>
      <c r="F180" s="14" t="str">
        <f t="shared" si="24"/>
        <v/>
      </c>
      <c r="G180" s="14" t="str">
        <f t="shared" si="26"/>
        <v xml:space="preserve"> 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0</v>
      </c>
      <c r="D181" s="13">
        <v>0</v>
      </c>
      <c r="E181" s="14" t="str">
        <f t="shared" si="23"/>
        <v/>
      </c>
      <c r="F181" s="14" t="str">
        <f t="shared" si="24"/>
        <v/>
      </c>
      <c r="G181" s="14" t="str">
        <f t="shared" si="26"/>
        <v xml:space="preserve"> </v>
      </c>
      <c r="H181" s="14" t="str">
        <f t="shared" si="25"/>
        <v/>
      </c>
    </row>
    <row r="182" spans="1:8" x14ac:dyDescent="0.2">
      <c r="A182" s="41"/>
      <c r="B182" s="12" t="s">
        <v>167</v>
      </c>
      <c r="C182" s="13">
        <v>0</v>
      </c>
      <c r="D182" s="13">
        <v>0</v>
      </c>
      <c r="E182" s="14" t="str">
        <f t="shared" si="23"/>
        <v/>
      </c>
      <c r="F182" s="14" t="str">
        <f t="shared" si="24"/>
        <v/>
      </c>
      <c r="G182" s="14" t="str">
        <f t="shared" si="26"/>
        <v xml:space="preserve"> </v>
      </c>
      <c r="H182" s="14" t="str">
        <f t="shared" si="25"/>
        <v/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0</v>
      </c>
      <c r="D186" s="13">
        <v>0</v>
      </c>
      <c r="E186" s="14" t="str">
        <f t="shared" si="23"/>
        <v/>
      </c>
      <c r="F186" s="14" t="str">
        <f t="shared" si="24"/>
        <v/>
      </c>
      <c r="G186" s="14" t="str">
        <f t="shared" si="26"/>
        <v xml:space="preserve"> </v>
      </c>
      <c r="H186" s="14" t="str">
        <f t="shared" si="25"/>
        <v/>
      </c>
    </row>
    <row r="187" spans="1:8" x14ac:dyDescent="0.2">
      <c r="A187" s="41"/>
      <c r="B187" s="12" t="s">
        <v>172</v>
      </c>
      <c r="C187" s="13">
        <v>0</v>
      </c>
      <c r="D187" s="13">
        <v>0</v>
      </c>
      <c r="E187" s="14" t="str">
        <f t="shared" si="23"/>
        <v/>
      </c>
      <c r="F187" s="14" t="str">
        <f t="shared" si="24"/>
        <v/>
      </c>
      <c r="G187" s="14" t="str">
        <f t="shared" si="26"/>
        <v xml:space="preserve"> </v>
      </c>
      <c r="H187" s="14" t="str">
        <f t="shared" si="25"/>
        <v/>
      </c>
    </row>
    <row r="188" spans="1:8" ht="25.5" x14ac:dyDescent="0.2">
      <c r="A188" s="41"/>
      <c r="B188" s="12" t="s">
        <v>173</v>
      </c>
      <c r="C188" s="13">
        <v>0</v>
      </c>
      <c r="D188" s="13">
        <v>0</v>
      </c>
      <c r="E188" s="14" t="str">
        <f t="shared" si="23"/>
        <v/>
      </c>
      <c r="F188" s="14" t="str">
        <f t="shared" si="24"/>
        <v/>
      </c>
      <c r="G188" s="14" t="str">
        <f t="shared" si="26"/>
        <v xml:space="preserve"> </v>
      </c>
      <c r="H188" s="14" t="str">
        <f t="shared" si="25"/>
        <v/>
      </c>
    </row>
    <row r="189" spans="1:8" ht="25.5" x14ac:dyDescent="0.2">
      <c r="A189" s="41"/>
      <c r="B189" s="12" t="s">
        <v>174</v>
      </c>
      <c r="C189" s="13">
        <v>0</v>
      </c>
      <c r="D189" s="13">
        <v>0</v>
      </c>
      <c r="E189" s="14" t="str">
        <f t="shared" si="23"/>
        <v/>
      </c>
      <c r="F189" s="14" t="str">
        <f t="shared" si="24"/>
        <v/>
      </c>
      <c r="G189" s="14" t="str">
        <f t="shared" si="26"/>
        <v xml:space="preserve"> 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0</v>
      </c>
      <c r="D191" s="13">
        <v>0</v>
      </c>
      <c r="E191" s="14" t="str">
        <f t="shared" si="23"/>
        <v/>
      </c>
      <c r="F191" s="14" t="str">
        <f t="shared" si="24"/>
        <v/>
      </c>
      <c r="G191" s="14" t="str">
        <f t="shared" si="26"/>
        <v xml:space="preserve"> </v>
      </c>
      <c r="H191" s="14" t="str">
        <f t="shared" si="25"/>
        <v/>
      </c>
    </row>
    <row r="192" spans="1:8" x14ac:dyDescent="0.2">
      <c r="A192" s="41"/>
      <c r="B192" s="12" t="s">
        <v>177</v>
      </c>
      <c r="C192" s="13">
        <v>0</v>
      </c>
      <c r="D192" s="13">
        <v>0</v>
      </c>
      <c r="E192" s="14" t="str">
        <f t="shared" si="23"/>
        <v/>
      </c>
      <c r="F192" s="14" t="str">
        <f t="shared" si="24"/>
        <v/>
      </c>
      <c r="G192" s="14" t="str">
        <f t="shared" si="26"/>
        <v xml:space="preserve"> </v>
      </c>
      <c r="H192" s="14" t="str">
        <f t="shared" si="25"/>
        <v/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0</v>
      </c>
      <c r="E193" s="14" t="str">
        <f t="shared" si="23"/>
        <v/>
      </c>
      <c r="F193" s="14" t="str">
        <f t="shared" si="24"/>
        <v/>
      </c>
      <c r="G193" s="14" t="str">
        <f t="shared" si="26"/>
        <v xml:space="preserve"> 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0</v>
      </c>
      <c r="D194" s="13">
        <v>0</v>
      </c>
      <c r="E194" s="14" t="str">
        <f t="shared" si="23"/>
        <v/>
      </c>
      <c r="F194" s="14" t="str">
        <f t="shared" si="24"/>
        <v/>
      </c>
      <c r="G194" s="14" t="str">
        <f t="shared" si="26"/>
        <v xml:space="preserve"> </v>
      </c>
      <c r="H194" s="14" t="str">
        <f t="shared" si="25"/>
        <v/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0</v>
      </c>
      <c r="D197" s="13">
        <v>0</v>
      </c>
      <c r="E197" s="14" t="str">
        <f t="shared" si="23"/>
        <v/>
      </c>
      <c r="F197" s="14" t="str">
        <f t="shared" si="24"/>
        <v/>
      </c>
      <c r="G197" s="14" t="str">
        <f t="shared" si="26"/>
        <v xml:space="preserve"> </v>
      </c>
      <c r="H197" s="14" t="str">
        <f t="shared" si="25"/>
        <v/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0</v>
      </c>
      <c r="D199" s="13">
        <v>2</v>
      </c>
      <c r="E199" s="14" t="str">
        <f t="shared" si="23"/>
        <v/>
      </c>
      <c r="F199" s="14">
        <f t="shared" si="24"/>
        <v>1.3333333333333334E-2</v>
      </c>
      <c r="G199" s="14">
        <f t="shared" si="26"/>
        <v>1</v>
      </c>
      <c r="H199" s="14" t="str">
        <f t="shared" si="25"/>
        <v/>
      </c>
    </row>
    <row r="200" spans="1:8" ht="25.5" x14ac:dyDescent="0.2">
      <c r="A200" s="41"/>
      <c r="B200" s="12" t="s">
        <v>185</v>
      </c>
      <c r="C200" s="13">
        <v>3</v>
      </c>
      <c r="D200" s="13">
        <v>1</v>
      </c>
      <c r="E200" s="14">
        <f t="shared" si="23"/>
        <v>2.3255813953488372E-2</v>
      </c>
      <c r="F200" s="14">
        <f t="shared" si="24"/>
        <v>6.6666666666666671E-3</v>
      </c>
      <c r="G200" s="14">
        <f t="shared" si="26"/>
        <v>-0.66666666666666663</v>
      </c>
      <c r="H200" s="14">
        <f t="shared" si="25"/>
        <v>-1.5503875968992248E-2</v>
      </c>
    </row>
    <row r="201" spans="1:8" x14ac:dyDescent="0.2">
      <c r="A201" s="41"/>
      <c r="B201" s="12" t="s">
        <v>186</v>
      </c>
      <c r="C201" s="13">
        <v>0</v>
      </c>
      <c r="D201" s="13">
        <v>0</v>
      </c>
      <c r="E201" s="14" t="str">
        <f t="shared" si="23"/>
        <v/>
      </c>
      <c r="F201" s="14" t="str">
        <f t="shared" si="24"/>
        <v/>
      </c>
      <c r="G201" s="14" t="str">
        <f t="shared" si="26"/>
        <v xml:space="preserve"> </v>
      </c>
      <c r="H201" s="14" t="str">
        <f t="shared" si="25"/>
        <v/>
      </c>
    </row>
    <row r="202" spans="1:8" x14ac:dyDescent="0.2">
      <c r="A202" s="41"/>
      <c r="B202" s="12" t="s">
        <v>187</v>
      </c>
      <c r="C202" s="13">
        <v>11</v>
      </c>
      <c r="D202" s="13">
        <v>0</v>
      </c>
      <c r="E202" s="14">
        <f t="shared" si="23"/>
        <v>8.5271317829457363E-2</v>
      </c>
      <c r="F202" s="14" t="str">
        <f t="shared" si="24"/>
        <v/>
      </c>
      <c r="G202" s="14">
        <f t="shared" si="26"/>
        <v>-1</v>
      </c>
      <c r="H202" s="14">
        <f t="shared" si="25"/>
        <v>-8.5271317829457363E-2</v>
      </c>
    </row>
    <row r="203" spans="1:8" x14ac:dyDescent="0.2">
      <c r="A203" s="41"/>
      <c r="B203" s="12" t="s">
        <v>188</v>
      </c>
      <c r="C203" s="13">
        <v>1</v>
      </c>
      <c r="D203" s="13">
        <v>0</v>
      </c>
      <c r="E203" s="14">
        <f t="shared" si="23"/>
        <v>7.7519379844961239E-3</v>
      </c>
      <c r="F203" s="14" t="str">
        <f t="shared" si="24"/>
        <v/>
      </c>
      <c r="G203" s="14">
        <f t="shared" si="26"/>
        <v>-1</v>
      </c>
      <c r="H203" s="14">
        <f t="shared" si="25"/>
        <v>-7.7519379844961239E-3</v>
      </c>
    </row>
    <row r="204" spans="1:8" x14ac:dyDescent="0.2">
      <c r="A204" s="41"/>
      <c r="B204" s="12" t="s">
        <v>189</v>
      </c>
      <c r="C204" s="13">
        <v>61</v>
      </c>
      <c r="D204" s="13">
        <v>1</v>
      </c>
      <c r="E204" s="14">
        <f t="shared" si="23"/>
        <v>0.47286821705426357</v>
      </c>
      <c r="F204" s="14">
        <f t="shared" si="24"/>
        <v>6.6666666666666671E-3</v>
      </c>
      <c r="G204" s="14">
        <f t="shared" si="26"/>
        <v>-0.98360655737704916</v>
      </c>
      <c r="H204" s="14">
        <f t="shared" si="25"/>
        <v>-0.46511627906976744</v>
      </c>
    </row>
    <row r="205" spans="1:8" x14ac:dyDescent="0.2">
      <c r="A205" s="41"/>
      <c r="B205" s="12" t="s">
        <v>190</v>
      </c>
      <c r="C205" s="13">
        <v>0</v>
      </c>
      <c r="D205" s="13">
        <v>0</v>
      </c>
      <c r="E205" s="14" t="str">
        <f t="shared" ref="E205:E236" si="27">+IF(C205=0,"",C205/C$173)</f>
        <v/>
      </c>
      <c r="F205" s="14" t="str">
        <f t="shared" ref="F205:F236" si="28">+IF(D205=0,"",D205/D$173)</f>
        <v/>
      </c>
      <c r="G205" s="14" t="str">
        <f t="shared" si="26"/>
        <v xml:space="preserve"> </v>
      </c>
      <c r="H205" s="14" t="str">
        <f t="shared" ref="H205:H236" si="29">+IF(OR(AND(E205=""),(G205="")),"",E205*G205)</f>
        <v/>
      </c>
    </row>
    <row r="206" spans="1:8" x14ac:dyDescent="0.2">
      <c r="A206" s="41"/>
      <c r="B206" s="12" t="s">
        <v>191</v>
      </c>
      <c r="C206" s="13">
        <v>2</v>
      </c>
      <c r="D206" s="13">
        <v>0</v>
      </c>
      <c r="E206" s="14">
        <f t="shared" si="27"/>
        <v>1.5503875968992248E-2</v>
      </c>
      <c r="F206" s="14" t="str">
        <f t="shared" si="28"/>
        <v/>
      </c>
      <c r="G206" s="14">
        <f t="shared" ref="G206:G237" si="30">+IF(AND(C206=0,D206=0)," ",IF(C206=0,1,IF(D206=0,-1,(D206-C206)/C206)))</f>
        <v>-1</v>
      </c>
      <c r="H206" s="14">
        <f t="shared" si="29"/>
        <v>-1.5503875968992248E-2</v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0</v>
      </c>
      <c r="D208" s="13">
        <v>0</v>
      </c>
      <c r="E208" s="14" t="str">
        <f t="shared" si="27"/>
        <v/>
      </c>
      <c r="F208" s="14" t="str">
        <f t="shared" si="28"/>
        <v/>
      </c>
      <c r="G208" s="14" t="str">
        <f t="shared" si="30"/>
        <v xml:space="preserve"> </v>
      </c>
      <c r="H208" s="14" t="str">
        <f t="shared" si="29"/>
        <v/>
      </c>
    </row>
    <row r="209" spans="1:8" x14ac:dyDescent="0.2">
      <c r="A209" s="41"/>
      <c r="B209" s="12" t="s">
        <v>194</v>
      </c>
      <c r="C209" s="13">
        <v>0</v>
      </c>
      <c r="D209" s="13">
        <v>0</v>
      </c>
      <c r="E209" s="14" t="str">
        <f t="shared" si="27"/>
        <v/>
      </c>
      <c r="F209" s="14" t="str">
        <f t="shared" si="28"/>
        <v/>
      </c>
      <c r="G209" s="14" t="str">
        <f t="shared" si="30"/>
        <v xml:space="preserve"> </v>
      </c>
      <c r="H209" s="14" t="str">
        <f t="shared" si="29"/>
        <v/>
      </c>
    </row>
    <row r="210" spans="1:8" x14ac:dyDescent="0.2">
      <c r="A210" s="41"/>
      <c r="B210" s="12" t="s">
        <v>195</v>
      </c>
      <c r="C210" s="13">
        <v>3</v>
      </c>
      <c r="D210" s="13">
        <v>0</v>
      </c>
      <c r="E210" s="14">
        <f t="shared" si="27"/>
        <v>2.3255813953488372E-2</v>
      </c>
      <c r="F210" s="14" t="str">
        <f t="shared" si="28"/>
        <v/>
      </c>
      <c r="G210" s="14">
        <f t="shared" si="30"/>
        <v>-1</v>
      </c>
      <c r="H210" s="14">
        <f t="shared" si="29"/>
        <v>-2.3255813953488372E-2</v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8</v>
      </c>
      <c r="D213" s="13">
        <v>3</v>
      </c>
      <c r="E213" s="14">
        <f t="shared" si="27"/>
        <v>6.2015503875968991E-2</v>
      </c>
      <c r="F213" s="14">
        <f t="shared" si="28"/>
        <v>0.02</v>
      </c>
      <c r="G213" s="14">
        <f t="shared" si="30"/>
        <v>-0.625</v>
      </c>
      <c r="H213" s="14">
        <f t="shared" si="29"/>
        <v>-3.875968992248062E-2</v>
      </c>
    </row>
    <row r="214" spans="1:8" x14ac:dyDescent="0.2">
      <c r="A214" s="41"/>
      <c r="B214" s="12" t="s">
        <v>199</v>
      </c>
      <c r="C214" s="13">
        <v>4</v>
      </c>
      <c r="D214" s="13">
        <v>0</v>
      </c>
      <c r="E214" s="14">
        <f t="shared" si="27"/>
        <v>3.1007751937984496E-2</v>
      </c>
      <c r="F214" s="14" t="str">
        <f t="shared" si="28"/>
        <v/>
      </c>
      <c r="G214" s="14">
        <f t="shared" si="30"/>
        <v>-1</v>
      </c>
      <c r="H214" s="14">
        <f t="shared" si="29"/>
        <v>-3.1007751937984496E-2</v>
      </c>
    </row>
    <row r="215" spans="1:8" ht="25.5" x14ac:dyDescent="0.2">
      <c r="A215" s="41"/>
      <c r="B215" s="12" t="s">
        <v>200</v>
      </c>
      <c r="C215" s="13">
        <v>0</v>
      </c>
      <c r="D215" s="13">
        <v>0</v>
      </c>
      <c r="E215" s="14" t="str">
        <f t="shared" si="27"/>
        <v/>
      </c>
      <c r="F215" s="14" t="str">
        <f t="shared" si="28"/>
        <v/>
      </c>
      <c r="G215" s="14" t="str">
        <f t="shared" si="30"/>
        <v xml:space="preserve"> 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0</v>
      </c>
      <c r="E218" s="14" t="str">
        <f t="shared" si="27"/>
        <v/>
      </c>
      <c r="F218" s="14" t="str">
        <f t="shared" si="28"/>
        <v/>
      </c>
      <c r="G218" s="14" t="str">
        <f t="shared" si="30"/>
        <v xml:space="preserve"> 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3</v>
      </c>
      <c r="D221" s="13">
        <v>0</v>
      </c>
      <c r="E221" s="14">
        <f t="shared" si="27"/>
        <v>2.3255813953488372E-2</v>
      </c>
      <c r="F221" s="14" t="str">
        <f t="shared" si="28"/>
        <v/>
      </c>
      <c r="G221" s="14">
        <f t="shared" si="30"/>
        <v>-1</v>
      </c>
      <c r="H221" s="14">
        <f t="shared" si="29"/>
        <v>-2.3255813953488372E-2</v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0</v>
      </c>
      <c r="D225" s="13">
        <v>0</v>
      </c>
      <c r="E225" s="14" t="str">
        <f t="shared" si="27"/>
        <v/>
      </c>
      <c r="F225" s="14" t="str">
        <f t="shared" si="28"/>
        <v/>
      </c>
      <c r="G225" s="14" t="str">
        <f t="shared" si="30"/>
        <v xml:space="preserve"> </v>
      </c>
      <c r="H225" s="14" t="str">
        <f t="shared" si="29"/>
        <v/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0</v>
      </c>
      <c r="E227" s="14" t="str">
        <f t="shared" si="27"/>
        <v/>
      </c>
      <c r="F227" s="14" t="str">
        <f t="shared" si="28"/>
        <v/>
      </c>
      <c r="G227" s="14" t="str">
        <f t="shared" si="30"/>
        <v xml:space="preserve"> 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0</v>
      </c>
      <c r="D228" s="13">
        <v>0</v>
      </c>
      <c r="E228" s="14" t="str">
        <f t="shared" si="27"/>
        <v/>
      </c>
      <c r="F228" s="14" t="str">
        <f t="shared" si="28"/>
        <v/>
      </c>
      <c r="G228" s="14" t="str">
        <f t="shared" si="30"/>
        <v xml:space="preserve"> 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0</v>
      </c>
      <c r="E230" s="14" t="str">
        <f t="shared" si="27"/>
        <v/>
      </c>
      <c r="F230" s="14" t="str">
        <f t="shared" si="28"/>
        <v/>
      </c>
      <c r="G230" s="14" t="str">
        <f t="shared" si="30"/>
        <v xml:space="preserve"> 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0</v>
      </c>
      <c r="E232" s="14" t="str">
        <f t="shared" si="27"/>
        <v/>
      </c>
      <c r="F232" s="14" t="str">
        <f t="shared" si="28"/>
        <v/>
      </c>
      <c r="G232" s="14" t="str">
        <f t="shared" si="30"/>
        <v xml:space="preserve"> 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0</v>
      </c>
      <c r="E233" s="14" t="str">
        <f t="shared" si="27"/>
        <v/>
      </c>
      <c r="F233" s="14" t="str">
        <f t="shared" si="28"/>
        <v/>
      </c>
      <c r="G233" s="14" t="str">
        <f t="shared" si="30"/>
        <v xml:space="preserve"> 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1</v>
      </c>
      <c r="D236" s="13">
        <v>0</v>
      </c>
      <c r="E236" s="14">
        <f t="shared" si="27"/>
        <v>7.7519379844961239E-3</v>
      </c>
      <c r="F236" s="14" t="str">
        <f t="shared" si="28"/>
        <v/>
      </c>
      <c r="G236" s="14">
        <f t="shared" si="30"/>
        <v>-1</v>
      </c>
      <c r="H236" s="14">
        <f t="shared" si="29"/>
        <v>-7.7519379844961239E-3</v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0</v>
      </c>
      <c r="D238" s="13">
        <v>0</v>
      </c>
      <c r="E238" s="14" t="str">
        <f t="shared" si="31"/>
        <v/>
      </c>
      <c r="F238" s="14" t="str">
        <f t="shared" si="32"/>
        <v/>
      </c>
      <c r="G238" s="14" t="str">
        <f t="shared" ref="G238:G269" si="34">+IF(AND(C238=0,D238=0)," ",IF(C238=0,1,IF(D238=0,-1,(D238-C238)/C238)))</f>
        <v xml:space="preserve"> </v>
      </c>
      <c r="H238" s="14" t="str">
        <f t="shared" si="33"/>
        <v/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0</v>
      </c>
      <c r="D241" s="13">
        <v>0</v>
      </c>
      <c r="E241" s="14" t="str">
        <f t="shared" si="31"/>
        <v/>
      </c>
      <c r="F241" s="14" t="str">
        <f t="shared" si="32"/>
        <v/>
      </c>
      <c r="G241" s="14" t="str">
        <f t="shared" si="34"/>
        <v xml:space="preserve"> </v>
      </c>
      <c r="H241" s="14" t="str">
        <f t="shared" si="33"/>
        <v/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0</v>
      </c>
      <c r="D244" s="13">
        <v>0</v>
      </c>
      <c r="E244" s="14" t="str">
        <f t="shared" si="31"/>
        <v/>
      </c>
      <c r="F244" s="14" t="str">
        <f t="shared" si="32"/>
        <v/>
      </c>
      <c r="G244" s="14" t="str">
        <f t="shared" si="34"/>
        <v xml:space="preserve"> </v>
      </c>
      <c r="H244" s="14" t="str">
        <f t="shared" si="33"/>
        <v/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0</v>
      </c>
      <c r="E246" s="14" t="str">
        <f t="shared" si="31"/>
        <v/>
      </c>
      <c r="F246" s="14" t="str">
        <f t="shared" si="32"/>
        <v/>
      </c>
      <c r="G246" s="14" t="str">
        <f t="shared" si="34"/>
        <v xml:space="preserve"> 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31"/>
        <v/>
      </c>
      <c r="F248" s="14" t="str">
        <f t="shared" si="32"/>
        <v/>
      </c>
      <c r="G248" s="14" t="str">
        <f t="shared" si="34"/>
        <v xml:space="preserve"> 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0</v>
      </c>
      <c r="E250" s="14" t="str">
        <f t="shared" si="31"/>
        <v/>
      </c>
      <c r="F250" s="14" t="str">
        <f t="shared" si="32"/>
        <v/>
      </c>
      <c r="G250" s="14" t="str">
        <f t="shared" si="34"/>
        <v xml:space="preserve"> 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0</v>
      </c>
      <c r="D259" s="13">
        <v>0</v>
      </c>
      <c r="E259" s="14" t="str">
        <f t="shared" si="31"/>
        <v/>
      </c>
      <c r="F259" s="14" t="str">
        <f t="shared" si="32"/>
        <v/>
      </c>
      <c r="G259" s="14" t="str">
        <f t="shared" si="34"/>
        <v xml:space="preserve"> 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0</v>
      </c>
      <c r="D262" s="13">
        <v>0</v>
      </c>
      <c r="E262" s="14" t="str">
        <f t="shared" si="31"/>
        <v/>
      </c>
      <c r="F262" s="14" t="str">
        <f t="shared" si="32"/>
        <v/>
      </c>
      <c r="G262" s="14" t="str">
        <f t="shared" si="34"/>
        <v xml:space="preserve"> 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0</v>
      </c>
      <c r="D264" s="13">
        <v>0</v>
      </c>
      <c r="E264" s="14" t="str">
        <f t="shared" si="31"/>
        <v/>
      </c>
      <c r="F264" s="14" t="str">
        <f t="shared" si="32"/>
        <v/>
      </c>
      <c r="G264" s="14" t="str">
        <f t="shared" si="34"/>
        <v xml:space="preserve"> </v>
      </c>
      <c r="H264" s="14" t="str">
        <f t="shared" si="33"/>
        <v/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2</v>
      </c>
      <c r="D275" s="13">
        <v>1</v>
      </c>
      <c r="E275" s="14">
        <f t="shared" si="35"/>
        <v>1.5503875968992248E-2</v>
      </c>
      <c r="F275" s="14">
        <f t="shared" si="36"/>
        <v>6.6666666666666671E-3</v>
      </c>
      <c r="G275" s="14">
        <f t="shared" si="38"/>
        <v>-0.5</v>
      </c>
      <c r="H275" s="14">
        <f t="shared" si="37"/>
        <v>-7.7519379844961239E-3</v>
      </c>
    </row>
    <row r="276" spans="1:8" ht="25.5" x14ac:dyDescent="0.2">
      <c r="A276" s="41"/>
      <c r="B276" s="12" t="s">
        <v>260</v>
      </c>
      <c r="C276" s="13">
        <v>1</v>
      </c>
      <c r="D276" s="13">
        <v>0</v>
      </c>
      <c r="E276" s="14">
        <f t="shared" si="35"/>
        <v>7.7519379844961239E-3</v>
      </c>
      <c r="F276" s="14" t="str">
        <f t="shared" si="36"/>
        <v/>
      </c>
      <c r="G276" s="14">
        <f t="shared" si="38"/>
        <v>-1</v>
      </c>
      <c r="H276" s="14">
        <f t="shared" si="37"/>
        <v>-7.7519379844961239E-3</v>
      </c>
    </row>
    <row r="277" spans="1:8" x14ac:dyDescent="0.2">
      <c r="A277" s="41"/>
      <c r="B277" s="12" t="s">
        <v>261</v>
      </c>
      <c r="C277" s="13">
        <v>2</v>
      </c>
      <c r="D277" s="13">
        <v>0</v>
      </c>
      <c r="E277" s="14">
        <f t="shared" si="35"/>
        <v>1.5503875968992248E-2</v>
      </c>
      <c r="F277" s="14" t="str">
        <f t="shared" si="36"/>
        <v/>
      </c>
      <c r="G277" s="14">
        <f t="shared" si="38"/>
        <v>-1</v>
      </c>
      <c r="H277" s="14">
        <f t="shared" si="37"/>
        <v>-1.5503875968992248E-2</v>
      </c>
    </row>
    <row r="278" spans="1:8" x14ac:dyDescent="0.2">
      <c r="A278" s="41"/>
      <c r="B278" s="12" t="s">
        <v>262</v>
      </c>
      <c r="C278" s="13">
        <v>0</v>
      </c>
      <c r="D278" s="13">
        <v>0</v>
      </c>
      <c r="E278" s="14" t="str">
        <f t="shared" si="35"/>
        <v/>
      </c>
      <c r="F278" s="14" t="str">
        <f t="shared" si="36"/>
        <v/>
      </c>
      <c r="G278" s="14" t="str">
        <f t="shared" si="38"/>
        <v xml:space="preserve"> 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0</v>
      </c>
      <c r="D280" s="13">
        <v>0</v>
      </c>
      <c r="E280" s="14" t="str">
        <f t="shared" si="35"/>
        <v/>
      </c>
      <c r="F280" s="14" t="str">
        <f t="shared" si="36"/>
        <v/>
      </c>
      <c r="G280" s="14" t="str">
        <f t="shared" si="38"/>
        <v xml:space="preserve"> </v>
      </c>
      <c r="H280" s="14" t="str">
        <f t="shared" si="37"/>
        <v/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0</v>
      </c>
      <c r="E282" s="14" t="str">
        <f t="shared" si="35"/>
        <v/>
      </c>
      <c r="F282" s="14" t="str">
        <f t="shared" si="36"/>
        <v/>
      </c>
      <c r="G282" s="14" t="str">
        <f t="shared" si="38"/>
        <v xml:space="preserve"> 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0</v>
      </c>
      <c r="D283" s="13">
        <v>0</v>
      </c>
      <c r="E283" s="14" t="str">
        <f t="shared" si="35"/>
        <v/>
      </c>
      <c r="F283" s="14" t="str">
        <f t="shared" si="36"/>
        <v/>
      </c>
      <c r="G283" s="14" t="str">
        <f t="shared" si="38"/>
        <v xml:space="preserve"> </v>
      </c>
      <c r="H283" s="14" t="str">
        <f t="shared" si="37"/>
        <v/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2</v>
      </c>
      <c r="D288" s="13">
        <v>92</v>
      </c>
      <c r="E288" s="14">
        <f t="shared" si="35"/>
        <v>1.5503875968992248E-2</v>
      </c>
      <c r="F288" s="14">
        <f t="shared" si="36"/>
        <v>0.61333333333333329</v>
      </c>
      <c r="G288" s="14">
        <f t="shared" si="38"/>
        <v>45</v>
      </c>
      <c r="H288" s="14">
        <f t="shared" si="37"/>
        <v>0.69767441860465118</v>
      </c>
    </row>
    <row r="289" spans="1:8" x14ac:dyDescent="0.2">
      <c r="A289" s="41"/>
      <c r="B289" s="12" t="s">
        <v>273</v>
      </c>
      <c r="C289" s="13">
        <v>4</v>
      </c>
      <c r="D289" s="13">
        <v>0</v>
      </c>
      <c r="E289" s="14">
        <f t="shared" si="35"/>
        <v>3.1007751937984496E-2</v>
      </c>
      <c r="F289" s="14" t="str">
        <f t="shared" si="36"/>
        <v/>
      </c>
      <c r="G289" s="14">
        <f t="shared" si="38"/>
        <v>-1</v>
      </c>
      <c r="H289" s="14">
        <f t="shared" si="37"/>
        <v>-3.1007751937984496E-2</v>
      </c>
    </row>
    <row r="290" spans="1:8" x14ac:dyDescent="0.2">
      <c r="A290" s="41"/>
      <c r="B290" s="12" t="s">
        <v>274</v>
      </c>
      <c r="C290" s="13">
        <v>0</v>
      </c>
      <c r="D290" s="13">
        <v>0</v>
      </c>
      <c r="E290" s="14" t="str">
        <f t="shared" si="35"/>
        <v/>
      </c>
      <c r="F290" s="14" t="str">
        <f t="shared" si="36"/>
        <v/>
      </c>
      <c r="G290" s="14" t="str">
        <f t="shared" si="38"/>
        <v xml:space="preserve"> 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0</v>
      </c>
      <c r="D291" s="13">
        <v>0</v>
      </c>
      <c r="E291" s="14" t="str">
        <f t="shared" si="35"/>
        <v/>
      </c>
      <c r="F291" s="14" t="str">
        <f t="shared" si="36"/>
        <v/>
      </c>
      <c r="G291" s="14" t="str">
        <f t="shared" si="38"/>
        <v xml:space="preserve"> 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0</v>
      </c>
      <c r="D293" s="13">
        <v>0</v>
      </c>
      <c r="E293" s="14" t="str">
        <f t="shared" si="35"/>
        <v/>
      </c>
      <c r="F293" s="14" t="str">
        <f t="shared" si="36"/>
        <v/>
      </c>
      <c r="G293" s="14" t="str">
        <f t="shared" si="38"/>
        <v xml:space="preserve"> </v>
      </c>
      <c r="H293" s="14" t="str">
        <f t="shared" si="37"/>
        <v/>
      </c>
    </row>
    <row r="294" spans="1:8" x14ac:dyDescent="0.2">
      <c r="A294" s="41"/>
      <c r="B294" s="12" t="s">
        <v>278</v>
      </c>
      <c r="C294" s="13">
        <v>0</v>
      </c>
      <c r="D294" s="13">
        <v>0</v>
      </c>
      <c r="E294" s="14" t="str">
        <f t="shared" si="35"/>
        <v/>
      </c>
      <c r="F294" s="14" t="str">
        <f t="shared" si="36"/>
        <v/>
      </c>
      <c r="G294" s="14" t="str">
        <f t="shared" si="38"/>
        <v xml:space="preserve"> </v>
      </c>
      <c r="H294" s="14" t="str">
        <f t="shared" si="37"/>
        <v/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0</v>
      </c>
      <c r="E300" s="14" t="str">
        <f t="shared" si="35"/>
        <v/>
      </c>
      <c r="F300" s="14" t="str">
        <f t="shared" si="36"/>
        <v/>
      </c>
      <c r="G300" s="14" t="str">
        <f t="shared" si="38"/>
        <v xml:space="preserve"> 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0</v>
      </c>
      <c r="D301" s="13">
        <v>0</v>
      </c>
      <c r="E301" s="14" t="str">
        <f t="shared" ref="E301:E332" si="39">+IF(C301=0,"",C301/C$173)</f>
        <v/>
      </c>
      <c r="F301" s="14" t="str">
        <f t="shared" ref="F301:F332" si="40">+IF(D301=0,"",D301/D$173)</f>
        <v/>
      </c>
      <c r="G301" s="14" t="str">
        <f t="shared" si="38"/>
        <v xml:space="preserve"> 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4</v>
      </c>
      <c r="D302" s="13">
        <v>7</v>
      </c>
      <c r="E302" s="14">
        <f t="shared" si="39"/>
        <v>3.1007751937984496E-2</v>
      </c>
      <c r="F302" s="14">
        <f t="shared" si="40"/>
        <v>4.6666666666666669E-2</v>
      </c>
      <c r="G302" s="14">
        <f t="shared" ref="G302:G333" si="42">+IF(AND(C302=0,D302=0)," ",IF(C302=0,1,IF(D302=0,-1,(D302-C302)/C302)))</f>
        <v>0.75</v>
      </c>
      <c r="H302" s="14">
        <f t="shared" si="41"/>
        <v>2.3255813953488372E-2</v>
      </c>
    </row>
    <row r="303" spans="1:8" x14ac:dyDescent="0.2">
      <c r="A303" s="41"/>
      <c r="B303" s="12" t="s">
        <v>287</v>
      </c>
      <c r="C303" s="13">
        <v>2</v>
      </c>
      <c r="D303" s="13">
        <v>0</v>
      </c>
      <c r="E303" s="14">
        <f t="shared" si="39"/>
        <v>1.5503875968992248E-2</v>
      </c>
      <c r="F303" s="14" t="str">
        <f t="shared" si="40"/>
        <v/>
      </c>
      <c r="G303" s="14">
        <f t="shared" si="42"/>
        <v>-1</v>
      </c>
      <c r="H303" s="14">
        <f t="shared" si="41"/>
        <v>-1.5503875968992248E-2</v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1</v>
      </c>
      <c r="E304" s="14" t="str">
        <f t="shared" si="39"/>
        <v/>
      </c>
      <c r="F304" s="14">
        <f t="shared" si="40"/>
        <v>6.6666666666666671E-3</v>
      </c>
      <c r="G304" s="14">
        <f t="shared" si="42"/>
        <v>1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0</v>
      </c>
      <c r="D305" s="13">
        <v>0</v>
      </c>
      <c r="E305" s="14" t="str">
        <f t="shared" si="39"/>
        <v/>
      </c>
      <c r="F305" s="14" t="str">
        <f t="shared" si="40"/>
        <v/>
      </c>
      <c r="G305" s="14" t="str">
        <f t="shared" si="42"/>
        <v xml:space="preserve"> </v>
      </c>
      <c r="H305" s="14" t="str">
        <f t="shared" si="41"/>
        <v/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0</v>
      </c>
      <c r="D308" s="13">
        <v>1</v>
      </c>
      <c r="E308" s="14" t="str">
        <f t="shared" si="39"/>
        <v/>
      </c>
      <c r="F308" s="14">
        <f t="shared" si="40"/>
        <v>6.6666666666666671E-3</v>
      </c>
      <c r="G308" s="14">
        <f t="shared" si="42"/>
        <v>1</v>
      </c>
      <c r="H308" s="14" t="str">
        <f t="shared" si="41"/>
        <v/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0</v>
      </c>
      <c r="D313" s="13">
        <v>0</v>
      </c>
      <c r="E313" s="14" t="str">
        <f t="shared" si="39"/>
        <v/>
      </c>
      <c r="F313" s="14" t="str">
        <f t="shared" si="40"/>
        <v/>
      </c>
      <c r="G313" s="14" t="str">
        <f t="shared" si="42"/>
        <v xml:space="preserve"> </v>
      </c>
      <c r="H313" s="14" t="str">
        <f t="shared" si="41"/>
        <v/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0</v>
      </c>
      <c r="D317" s="13">
        <v>0</v>
      </c>
      <c r="E317" s="14" t="str">
        <f t="shared" si="39"/>
        <v/>
      </c>
      <c r="F317" s="14" t="str">
        <f t="shared" si="40"/>
        <v/>
      </c>
      <c r="G317" s="14" t="str">
        <f t="shared" si="42"/>
        <v xml:space="preserve"> </v>
      </c>
      <c r="H317" s="14" t="str">
        <f t="shared" si="41"/>
        <v/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8</v>
      </c>
      <c r="D319" s="13">
        <v>14</v>
      </c>
      <c r="E319" s="14">
        <f t="shared" si="39"/>
        <v>6.2015503875968991E-2</v>
      </c>
      <c r="F319" s="14">
        <f t="shared" si="40"/>
        <v>9.3333333333333338E-2</v>
      </c>
      <c r="G319" s="14">
        <f t="shared" si="42"/>
        <v>0.75</v>
      </c>
      <c r="H319" s="14">
        <f t="shared" si="41"/>
        <v>4.6511627906976744E-2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0</v>
      </c>
      <c r="D321" s="13">
        <v>0</v>
      </c>
      <c r="E321" s="14" t="str">
        <f t="shared" si="39"/>
        <v/>
      </c>
      <c r="F321" s="14" t="str">
        <f t="shared" si="40"/>
        <v/>
      </c>
      <c r="G321" s="14" t="str">
        <f t="shared" si="42"/>
        <v xml:space="preserve"> </v>
      </c>
      <c r="H321" s="14" t="str">
        <f t="shared" si="41"/>
        <v/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0</v>
      </c>
      <c r="D324" s="13">
        <v>0</v>
      </c>
      <c r="E324" s="14" t="str">
        <f t="shared" si="39"/>
        <v/>
      </c>
      <c r="F324" s="14" t="str">
        <f t="shared" si="40"/>
        <v/>
      </c>
      <c r="G324" s="14" t="str">
        <f t="shared" si="42"/>
        <v xml:space="preserve"> </v>
      </c>
      <c r="H324" s="14" t="str">
        <f t="shared" si="41"/>
        <v/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0</v>
      </c>
      <c r="D328" s="13">
        <v>0</v>
      </c>
      <c r="E328" s="14" t="str">
        <f t="shared" si="39"/>
        <v/>
      </c>
      <c r="F328" s="14" t="str">
        <f t="shared" si="40"/>
        <v/>
      </c>
      <c r="G328" s="14" t="str">
        <f t="shared" si="42"/>
        <v xml:space="preserve"> </v>
      </c>
      <c r="H328" s="14" t="str">
        <f t="shared" si="41"/>
        <v/>
      </c>
    </row>
    <row r="329" spans="1:8" x14ac:dyDescent="0.2">
      <c r="A329" s="41"/>
      <c r="B329" s="12" t="s">
        <v>313</v>
      </c>
      <c r="C329" s="13">
        <v>0</v>
      </c>
      <c r="D329" s="13">
        <v>0</v>
      </c>
      <c r="E329" s="14" t="str">
        <f t="shared" si="39"/>
        <v/>
      </c>
      <c r="F329" s="14" t="str">
        <f t="shared" si="40"/>
        <v/>
      </c>
      <c r="G329" s="14" t="str">
        <f t="shared" si="42"/>
        <v xml:space="preserve"> 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4</v>
      </c>
      <c r="D338" s="13">
        <v>0</v>
      </c>
      <c r="E338" s="14">
        <f t="shared" si="43"/>
        <v>3.1007751937984496E-2</v>
      </c>
      <c r="F338" s="14" t="str">
        <f t="shared" si="44"/>
        <v/>
      </c>
      <c r="G338" s="14">
        <f t="shared" si="46"/>
        <v>-1</v>
      </c>
      <c r="H338" s="14">
        <f t="shared" si="45"/>
        <v>-3.1007751937984496E-2</v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839</v>
      </c>
      <c r="D349" s="17">
        <f>SUM(D350:D576)</f>
        <v>1346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0.6042908224076281</v>
      </c>
      <c r="H349" s="18">
        <f t="shared" ref="H349:H412" si="49">+IF(OR(AND(E349=""),(G349="")),"",E349*G349)</f>
        <v>0.6042908224076281</v>
      </c>
    </row>
    <row r="350" spans="1:8" x14ac:dyDescent="0.2">
      <c r="A350" s="41"/>
      <c r="B350" s="12" t="s">
        <v>328</v>
      </c>
      <c r="C350" s="13">
        <v>0</v>
      </c>
      <c r="D350" s="13">
        <v>3</v>
      </c>
      <c r="E350" s="14" t="str">
        <f t="shared" si="47"/>
        <v/>
      </c>
      <c r="F350" s="14">
        <f t="shared" si="48"/>
        <v>2.2288261515601782E-3</v>
      </c>
      <c r="G350" s="14">
        <f t="shared" ref="G350:G413" si="50">+IF(AND(C350=0,D350=0)," ",IF(C350=0,1,IF(D350=0,-1,(D350-C350)/C350)))</f>
        <v>1</v>
      </c>
      <c r="H350" s="14" t="str">
        <f t="shared" si="49"/>
        <v/>
      </c>
    </row>
    <row r="351" spans="1:8" x14ac:dyDescent="0.2">
      <c r="A351" s="41"/>
      <c r="B351" s="12" t="s">
        <v>329</v>
      </c>
      <c r="C351" s="13">
        <v>1</v>
      </c>
      <c r="D351" s="13">
        <v>0</v>
      </c>
      <c r="E351" s="14">
        <f t="shared" si="47"/>
        <v>1.1918951132300357E-3</v>
      </c>
      <c r="F351" s="14" t="str">
        <f t="shared" si="48"/>
        <v/>
      </c>
      <c r="G351" s="14">
        <f t="shared" si="50"/>
        <v>-1</v>
      </c>
      <c r="H351" s="14">
        <f t="shared" si="49"/>
        <v>-1.1918951132300357E-3</v>
      </c>
    </row>
    <row r="352" spans="1:8" x14ac:dyDescent="0.2">
      <c r="A352" s="41"/>
      <c r="B352" s="12" t="s">
        <v>330</v>
      </c>
      <c r="C352" s="13">
        <v>0</v>
      </c>
      <c r="D352" s="13">
        <v>1</v>
      </c>
      <c r="E352" s="14" t="str">
        <f t="shared" si="47"/>
        <v/>
      </c>
      <c r="F352" s="14">
        <f t="shared" si="48"/>
        <v>7.429420505200594E-4</v>
      </c>
      <c r="G352" s="14">
        <f t="shared" si="50"/>
        <v>1</v>
      </c>
      <c r="H352" s="14" t="str">
        <f t="shared" si="49"/>
        <v/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4</v>
      </c>
      <c r="D355" s="13">
        <v>3</v>
      </c>
      <c r="E355" s="14">
        <f t="shared" si="47"/>
        <v>4.7675804529201428E-3</v>
      </c>
      <c r="F355" s="14">
        <f t="shared" si="48"/>
        <v>2.2288261515601782E-3</v>
      </c>
      <c r="G355" s="14">
        <f t="shared" si="50"/>
        <v>-0.25</v>
      </c>
      <c r="H355" s="14">
        <f t="shared" si="49"/>
        <v>-1.1918951132300357E-3</v>
      </c>
    </row>
    <row r="356" spans="1:8" x14ac:dyDescent="0.2">
      <c r="A356" s="41"/>
      <c r="B356" s="12" t="s">
        <v>334</v>
      </c>
      <c r="C356" s="13">
        <v>0</v>
      </c>
      <c r="D356" s="13">
        <v>0</v>
      </c>
      <c r="E356" s="14" t="str">
        <f t="shared" si="47"/>
        <v/>
      </c>
      <c r="F356" s="14" t="str">
        <f t="shared" si="48"/>
        <v/>
      </c>
      <c r="G356" s="14" t="str">
        <f t="shared" si="50"/>
        <v xml:space="preserve"> </v>
      </c>
      <c r="H356" s="14" t="str">
        <f t="shared" si="49"/>
        <v/>
      </c>
    </row>
    <row r="357" spans="1:8" x14ac:dyDescent="0.2">
      <c r="A357" s="41"/>
      <c r="B357" s="12" t="s">
        <v>335</v>
      </c>
      <c r="C357" s="13">
        <v>0</v>
      </c>
      <c r="D357" s="13">
        <v>0</v>
      </c>
      <c r="E357" s="14" t="str">
        <f t="shared" si="47"/>
        <v/>
      </c>
      <c r="F357" s="14" t="str">
        <f t="shared" si="48"/>
        <v/>
      </c>
      <c r="G357" s="14" t="str">
        <f t="shared" si="50"/>
        <v xml:space="preserve"> </v>
      </c>
      <c r="H357" s="14" t="str">
        <f t="shared" si="49"/>
        <v/>
      </c>
    </row>
    <row r="358" spans="1:8" x14ac:dyDescent="0.2">
      <c r="A358" s="41"/>
      <c r="B358" s="12" t="s">
        <v>336</v>
      </c>
      <c r="C358" s="13">
        <v>0</v>
      </c>
      <c r="D358" s="13">
        <v>37</v>
      </c>
      <c r="E358" s="14" t="str">
        <f t="shared" si="47"/>
        <v/>
      </c>
      <c r="F358" s="14">
        <f t="shared" si="48"/>
        <v>2.7488855869242199E-2</v>
      </c>
      <c r="G358" s="14">
        <f t="shared" si="50"/>
        <v>1</v>
      </c>
      <c r="H358" s="14" t="str">
        <f t="shared" si="49"/>
        <v/>
      </c>
    </row>
    <row r="359" spans="1:8" x14ac:dyDescent="0.2">
      <c r="A359" s="41"/>
      <c r="B359" s="12" t="s">
        <v>337</v>
      </c>
      <c r="C359" s="13">
        <v>0</v>
      </c>
      <c r="D359" s="13">
        <v>0</v>
      </c>
      <c r="E359" s="14" t="str">
        <f t="shared" si="47"/>
        <v/>
      </c>
      <c r="F359" s="14" t="str">
        <f t="shared" si="48"/>
        <v/>
      </c>
      <c r="G359" s="14" t="str">
        <f t="shared" si="50"/>
        <v xml:space="preserve"> </v>
      </c>
      <c r="H359" s="14" t="str">
        <f t="shared" si="49"/>
        <v/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0</v>
      </c>
      <c r="D361" s="13">
        <v>4</v>
      </c>
      <c r="E361" s="14" t="str">
        <f t="shared" si="47"/>
        <v/>
      </c>
      <c r="F361" s="14">
        <f t="shared" si="48"/>
        <v>2.9717682020802376E-3</v>
      </c>
      <c r="G361" s="14">
        <f t="shared" si="50"/>
        <v>1</v>
      </c>
      <c r="H361" s="14" t="str">
        <f t="shared" si="49"/>
        <v/>
      </c>
    </row>
    <row r="362" spans="1:8" x14ac:dyDescent="0.2">
      <c r="A362" s="41"/>
      <c r="B362" s="12" t="s">
        <v>340</v>
      </c>
      <c r="C362" s="13">
        <v>0</v>
      </c>
      <c r="D362" s="13">
        <v>0</v>
      </c>
      <c r="E362" s="14" t="str">
        <f t="shared" si="47"/>
        <v/>
      </c>
      <c r="F362" s="14" t="str">
        <f t="shared" si="48"/>
        <v/>
      </c>
      <c r="G362" s="14" t="str">
        <f t="shared" si="50"/>
        <v xml:space="preserve"> </v>
      </c>
      <c r="H362" s="14" t="str">
        <f t="shared" si="49"/>
        <v/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1</v>
      </c>
      <c r="D364" s="13">
        <v>0</v>
      </c>
      <c r="E364" s="14">
        <f t="shared" si="47"/>
        <v>1.1918951132300357E-3</v>
      </c>
      <c r="F364" s="14" t="str">
        <f t="shared" si="48"/>
        <v/>
      </c>
      <c r="G364" s="14">
        <f t="shared" si="50"/>
        <v>-1</v>
      </c>
      <c r="H364" s="14">
        <f t="shared" si="49"/>
        <v>-1.1918951132300357E-3</v>
      </c>
    </row>
    <row r="365" spans="1:8" x14ac:dyDescent="0.2">
      <c r="A365" s="41"/>
      <c r="B365" s="12" t="s">
        <v>343</v>
      </c>
      <c r="C365" s="13">
        <v>0</v>
      </c>
      <c r="D365" s="13">
        <v>18</v>
      </c>
      <c r="E365" s="14" t="str">
        <f t="shared" si="47"/>
        <v/>
      </c>
      <c r="F365" s="14">
        <f t="shared" si="48"/>
        <v>1.3372956909361069E-2</v>
      </c>
      <c r="G365" s="14">
        <f t="shared" si="50"/>
        <v>1</v>
      </c>
      <c r="H365" s="14" t="str">
        <f t="shared" si="49"/>
        <v/>
      </c>
    </row>
    <row r="366" spans="1:8" x14ac:dyDescent="0.2">
      <c r="A366" s="41"/>
      <c r="B366" s="12" t="s">
        <v>344</v>
      </c>
      <c r="C366" s="13">
        <v>0</v>
      </c>
      <c r="D366" s="13">
        <v>0</v>
      </c>
      <c r="E366" s="14" t="str">
        <f t="shared" si="47"/>
        <v/>
      </c>
      <c r="F366" s="14" t="str">
        <f t="shared" si="48"/>
        <v/>
      </c>
      <c r="G366" s="14" t="str">
        <f t="shared" si="50"/>
        <v xml:space="preserve"> 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74</v>
      </c>
      <c r="D369" s="13">
        <v>209</v>
      </c>
      <c r="E369" s="14">
        <f t="shared" si="47"/>
        <v>8.8200238379022647E-2</v>
      </c>
      <c r="F369" s="14">
        <f t="shared" si="48"/>
        <v>0.15527488855869243</v>
      </c>
      <c r="G369" s="14">
        <f t="shared" si="50"/>
        <v>1.8243243243243243</v>
      </c>
      <c r="H369" s="14">
        <f t="shared" si="49"/>
        <v>0.16090584028605484</v>
      </c>
    </row>
    <row r="370" spans="1:8" x14ac:dyDescent="0.2">
      <c r="A370" s="41"/>
      <c r="B370" s="12" t="s">
        <v>348</v>
      </c>
      <c r="C370" s="13">
        <v>0</v>
      </c>
      <c r="D370" s="13">
        <v>0</v>
      </c>
      <c r="E370" s="14" t="str">
        <f t="shared" si="47"/>
        <v/>
      </c>
      <c r="F370" s="14" t="str">
        <f t="shared" si="48"/>
        <v/>
      </c>
      <c r="G370" s="14" t="str">
        <f t="shared" si="50"/>
        <v xml:space="preserve"> </v>
      </c>
      <c r="H370" s="14" t="str">
        <f t="shared" si="49"/>
        <v/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0</v>
      </c>
      <c r="D372" s="13">
        <v>0</v>
      </c>
      <c r="E372" s="14" t="str">
        <f t="shared" si="47"/>
        <v/>
      </c>
      <c r="F372" s="14" t="str">
        <f t="shared" si="48"/>
        <v/>
      </c>
      <c r="G372" s="14" t="str">
        <f t="shared" si="50"/>
        <v xml:space="preserve"> </v>
      </c>
      <c r="H372" s="14" t="str">
        <f t="shared" si="49"/>
        <v/>
      </c>
    </row>
    <row r="373" spans="1:8" x14ac:dyDescent="0.2">
      <c r="A373" s="41"/>
      <c r="B373" s="12" t="s">
        <v>351</v>
      </c>
      <c r="C373" s="13">
        <v>0</v>
      </c>
      <c r="D373" s="13">
        <v>7</v>
      </c>
      <c r="E373" s="14" t="str">
        <f t="shared" si="47"/>
        <v/>
      </c>
      <c r="F373" s="14">
        <f t="shared" si="48"/>
        <v>5.2005943536404158E-3</v>
      </c>
      <c r="G373" s="14">
        <f t="shared" si="50"/>
        <v>1</v>
      </c>
      <c r="H373" s="14" t="str">
        <f t="shared" si="49"/>
        <v/>
      </c>
    </row>
    <row r="374" spans="1:8" x14ac:dyDescent="0.2">
      <c r="A374" s="41"/>
      <c r="B374" s="12" t="s">
        <v>352</v>
      </c>
      <c r="C374" s="13">
        <v>0</v>
      </c>
      <c r="D374" s="13">
        <v>0</v>
      </c>
      <c r="E374" s="14" t="str">
        <f t="shared" si="47"/>
        <v/>
      </c>
      <c r="F374" s="14" t="str">
        <f t="shared" si="48"/>
        <v/>
      </c>
      <c r="G374" s="14" t="str">
        <f t="shared" si="50"/>
        <v xml:space="preserve"> </v>
      </c>
      <c r="H374" s="14" t="str">
        <f t="shared" si="49"/>
        <v/>
      </c>
    </row>
    <row r="375" spans="1:8" x14ac:dyDescent="0.2">
      <c r="A375" s="41"/>
      <c r="B375" s="12" t="s">
        <v>353</v>
      </c>
      <c r="C375" s="13">
        <v>0</v>
      </c>
      <c r="D375" s="13">
        <v>0</v>
      </c>
      <c r="E375" s="14" t="str">
        <f t="shared" si="47"/>
        <v/>
      </c>
      <c r="F375" s="14" t="str">
        <f t="shared" si="48"/>
        <v/>
      </c>
      <c r="G375" s="14" t="str">
        <f t="shared" si="50"/>
        <v xml:space="preserve"> 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0</v>
      </c>
      <c r="D378" s="13">
        <v>0</v>
      </c>
      <c r="E378" s="14" t="str">
        <f t="shared" si="47"/>
        <v/>
      </c>
      <c r="F378" s="14" t="str">
        <f t="shared" si="48"/>
        <v/>
      </c>
      <c r="G378" s="14" t="str">
        <f t="shared" si="50"/>
        <v xml:space="preserve"> 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4</v>
      </c>
      <c r="D379" s="13">
        <v>23</v>
      </c>
      <c r="E379" s="14">
        <f t="shared" si="47"/>
        <v>4.7675804529201428E-3</v>
      </c>
      <c r="F379" s="14">
        <f t="shared" si="48"/>
        <v>1.7087667161961365E-2</v>
      </c>
      <c r="G379" s="14">
        <f t="shared" si="50"/>
        <v>4.75</v>
      </c>
      <c r="H379" s="14">
        <f t="shared" si="49"/>
        <v>2.2646007151370679E-2</v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0</v>
      </c>
      <c r="E380" s="14" t="str">
        <f t="shared" si="47"/>
        <v/>
      </c>
      <c r="F380" s="14" t="str">
        <f t="shared" si="48"/>
        <v/>
      </c>
      <c r="G380" s="14" t="str">
        <f t="shared" si="50"/>
        <v xml:space="preserve"> 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0</v>
      </c>
      <c r="D382" s="13">
        <v>0</v>
      </c>
      <c r="E382" s="14" t="str">
        <f t="shared" si="47"/>
        <v/>
      </c>
      <c r="F382" s="14" t="str">
        <f t="shared" si="48"/>
        <v/>
      </c>
      <c r="G382" s="14" t="str">
        <f t="shared" si="50"/>
        <v xml:space="preserve"> </v>
      </c>
      <c r="H382" s="14" t="str">
        <f t="shared" si="49"/>
        <v/>
      </c>
    </row>
    <row r="383" spans="1:8" ht="25.5" x14ac:dyDescent="0.2">
      <c r="A383" s="41"/>
      <c r="B383" s="12" t="s">
        <v>361</v>
      </c>
      <c r="C383" s="13">
        <v>11</v>
      </c>
      <c r="D383" s="13">
        <v>23</v>
      </c>
      <c r="E383" s="14">
        <f t="shared" si="47"/>
        <v>1.3110846245530394E-2</v>
      </c>
      <c r="F383" s="14">
        <f t="shared" si="48"/>
        <v>1.7087667161961365E-2</v>
      </c>
      <c r="G383" s="14">
        <f t="shared" si="50"/>
        <v>1.0909090909090908</v>
      </c>
      <c r="H383" s="14">
        <f t="shared" si="49"/>
        <v>1.4302741358760428E-2</v>
      </c>
    </row>
    <row r="384" spans="1:8" x14ac:dyDescent="0.2">
      <c r="A384" s="41"/>
      <c r="B384" s="12" t="s">
        <v>362</v>
      </c>
      <c r="C384" s="13">
        <v>27</v>
      </c>
      <c r="D384" s="13">
        <v>89</v>
      </c>
      <c r="E384" s="14">
        <f t="shared" si="47"/>
        <v>3.2181168057210968E-2</v>
      </c>
      <c r="F384" s="14">
        <f t="shared" si="48"/>
        <v>6.6121842496285291E-2</v>
      </c>
      <c r="G384" s="14">
        <f t="shared" si="50"/>
        <v>2.2962962962962963</v>
      </c>
      <c r="H384" s="14">
        <f t="shared" si="49"/>
        <v>7.3897497020262229E-2</v>
      </c>
    </row>
    <row r="385" spans="1:8" x14ac:dyDescent="0.2">
      <c r="A385" s="41"/>
      <c r="B385" s="12" t="s">
        <v>363</v>
      </c>
      <c r="C385" s="13">
        <v>0</v>
      </c>
      <c r="D385" s="13">
        <v>0</v>
      </c>
      <c r="E385" s="14" t="str">
        <f t="shared" si="47"/>
        <v/>
      </c>
      <c r="F385" s="14" t="str">
        <f t="shared" si="48"/>
        <v/>
      </c>
      <c r="G385" s="14" t="str">
        <f t="shared" si="50"/>
        <v xml:space="preserve"> </v>
      </c>
      <c r="H385" s="14" t="str">
        <f t="shared" si="49"/>
        <v/>
      </c>
    </row>
    <row r="386" spans="1:8" x14ac:dyDescent="0.2">
      <c r="A386" s="41"/>
      <c r="B386" s="12" t="s">
        <v>364</v>
      </c>
      <c r="C386" s="13">
        <v>0</v>
      </c>
      <c r="D386" s="13">
        <v>0</v>
      </c>
      <c r="E386" s="14" t="str">
        <f t="shared" si="47"/>
        <v/>
      </c>
      <c r="F386" s="14" t="str">
        <f t="shared" si="48"/>
        <v/>
      </c>
      <c r="G386" s="14" t="str">
        <f t="shared" si="50"/>
        <v xml:space="preserve"> </v>
      </c>
      <c r="H386" s="14" t="str">
        <f t="shared" si="49"/>
        <v/>
      </c>
    </row>
    <row r="387" spans="1:8" x14ac:dyDescent="0.2">
      <c r="A387" s="41"/>
      <c r="B387" s="12" t="s">
        <v>365</v>
      </c>
      <c r="C387" s="13">
        <v>0</v>
      </c>
      <c r="D387" s="13">
        <v>1</v>
      </c>
      <c r="E387" s="14" t="str">
        <f t="shared" si="47"/>
        <v/>
      </c>
      <c r="F387" s="14">
        <f t="shared" si="48"/>
        <v>7.429420505200594E-4</v>
      </c>
      <c r="G387" s="14">
        <f t="shared" si="50"/>
        <v>1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1</v>
      </c>
      <c r="D388" s="13">
        <v>0</v>
      </c>
      <c r="E388" s="14">
        <f t="shared" si="47"/>
        <v>1.1918951132300357E-3</v>
      </c>
      <c r="F388" s="14" t="str">
        <f t="shared" si="48"/>
        <v/>
      </c>
      <c r="G388" s="14">
        <f t="shared" si="50"/>
        <v>-1</v>
      </c>
      <c r="H388" s="14">
        <f t="shared" si="49"/>
        <v>-1.1918951132300357E-3</v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0</v>
      </c>
      <c r="D391" s="13">
        <v>0</v>
      </c>
      <c r="E391" s="14" t="str">
        <f t="shared" si="47"/>
        <v/>
      </c>
      <c r="F391" s="14" t="str">
        <f t="shared" si="48"/>
        <v/>
      </c>
      <c r="G391" s="14" t="str">
        <f t="shared" si="50"/>
        <v xml:space="preserve"> </v>
      </c>
      <c r="H391" s="14" t="str">
        <f t="shared" si="49"/>
        <v/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54</v>
      </c>
      <c r="D395" s="13">
        <v>209</v>
      </c>
      <c r="E395" s="14">
        <f t="shared" si="47"/>
        <v>6.4362336114421936E-2</v>
      </c>
      <c r="F395" s="14">
        <f t="shared" si="48"/>
        <v>0.15527488855869243</v>
      </c>
      <c r="G395" s="14">
        <f t="shared" si="50"/>
        <v>2.8703703703703702</v>
      </c>
      <c r="H395" s="14">
        <f t="shared" si="49"/>
        <v>0.18474374255065554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1</v>
      </c>
      <c r="D397" s="13">
        <v>2</v>
      </c>
      <c r="E397" s="14">
        <f t="shared" si="47"/>
        <v>1.1918951132300357E-3</v>
      </c>
      <c r="F397" s="14">
        <f t="shared" si="48"/>
        <v>1.4858841010401188E-3</v>
      </c>
      <c r="G397" s="14">
        <f t="shared" si="50"/>
        <v>1</v>
      </c>
      <c r="H397" s="14">
        <f t="shared" si="49"/>
        <v>1.1918951132300357E-3</v>
      </c>
    </row>
    <row r="398" spans="1:8" x14ac:dyDescent="0.2">
      <c r="A398" s="41"/>
      <c r="B398" s="12" t="s">
        <v>376</v>
      </c>
      <c r="C398" s="13">
        <v>41</v>
      </c>
      <c r="D398" s="13">
        <v>2</v>
      </c>
      <c r="E398" s="14">
        <f t="shared" si="47"/>
        <v>4.8867699642431463E-2</v>
      </c>
      <c r="F398" s="14">
        <f t="shared" si="48"/>
        <v>1.4858841010401188E-3</v>
      </c>
      <c r="G398" s="14">
        <f t="shared" si="50"/>
        <v>-0.95121951219512191</v>
      </c>
      <c r="H398" s="14">
        <f t="shared" si="49"/>
        <v>-4.6483909415971386E-2</v>
      </c>
    </row>
    <row r="399" spans="1:8" x14ac:dyDescent="0.2">
      <c r="A399" s="41"/>
      <c r="B399" s="12" t="s">
        <v>377</v>
      </c>
      <c r="C399" s="13">
        <v>9</v>
      </c>
      <c r="D399" s="13">
        <v>0</v>
      </c>
      <c r="E399" s="14">
        <f t="shared" si="47"/>
        <v>1.0727056019070322E-2</v>
      </c>
      <c r="F399" s="14" t="str">
        <f t="shared" si="48"/>
        <v/>
      </c>
      <c r="G399" s="14">
        <f t="shared" si="50"/>
        <v>-1</v>
      </c>
      <c r="H399" s="14">
        <f t="shared" si="49"/>
        <v>-1.0727056019070322E-2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0</v>
      </c>
      <c r="E401" s="14" t="str">
        <f t="shared" si="47"/>
        <v/>
      </c>
      <c r="F401" s="14" t="str">
        <f t="shared" si="48"/>
        <v/>
      </c>
      <c r="G401" s="14" t="str">
        <f t="shared" si="50"/>
        <v xml:space="preserve"> 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0</v>
      </c>
      <c r="D402" s="13">
        <v>0</v>
      </c>
      <c r="E402" s="14" t="str">
        <f t="shared" si="47"/>
        <v/>
      </c>
      <c r="F402" s="14" t="str">
        <f t="shared" si="48"/>
        <v/>
      </c>
      <c r="G402" s="14" t="str">
        <f t="shared" si="50"/>
        <v xml:space="preserve"> 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5</v>
      </c>
      <c r="D403" s="13">
        <v>0</v>
      </c>
      <c r="E403" s="14">
        <f t="shared" si="47"/>
        <v>5.9594755661501785E-3</v>
      </c>
      <c r="F403" s="14" t="str">
        <f t="shared" si="48"/>
        <v/>
      </c>
      <c r="G403" s="14">
        <f t="shared" si="50"/>
        <v>-1</v>
      </c>
      <c r="H403" s="14">
        <f t="shared" si="49"/>
        <v>-5.9594755661501785E-3</v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0</v>
      </c>
      <c r="D405" s="13">
        <v>0</v>
      </c>
      <c r="E405" s="14" t="str">
        <f t="shared" si="47"/>
        <v/>
      </c>
      <c r="F405" s="14" t="str">
        <f t="shared" si="48"/>
        <v/>
      </c>
      <c r="G405" s="14" t="str">
        <f t="shared" si="50"/>
        <v xml:space="preserve"> </v>
      </c>
      <c r="H405" s="14" t="str">
        <f t="shared" si="49"/>
        <v/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0</v>
      </c>
      <c r="D408" s="13">
        <v>0</v>
      </c>
      <c r="E408" s="14" t="str">
        <f t="shared" si="47"/>
        <v/>
      </c>
      <c r="F408" s="14" t="str">
        <f t="shared" si="48"/>
        <v/>
      </c>
      <c r="G408" s="14" t="str">
        <f t="shared" si="50"/>
        <v xml:space="preserve"> </v>
      </c>
      <c r="H408" s="14" t="str">
        <f t="shared" si="49"/>
        <v/>
      </c>
    </row>
    <row r="409" spans="1:8" x14ac:dyDescent="0.2">
      <c r="A409" s="41"/>
      <c r="B409" s="12" t="s">
        <v>387</v>
      </c>
      <c r="C409" s="13">
        <v>6</v>
      </c>
      <c r="D409" s="13">
        <v>0</v>
      </c>
      <c r="E409" s="14">
        <f t="shared" si="47"/>
        <v>7.1513706793802142E-3</v>
      </c>
      <c r="F409" s="14" t="str">
        <f t="shared" si="48"/>
        <v/>
      </c>
      <c r="G409" s="14">
        <f t="shared" si="50"/>
        <v>-1</v>
      </c>
      <c r="H409" s="14">
        <f t="shared" si="49"/>
        <v>-7.1513706793802142E-3</v>
      </c>
    </row>
    <row r="410" spans="1:8" x14ac:dyDescent="0.2">
      <c r="A410" s="41"/>
      <c r="B410" s="12" t="s">
        <v>388</v>
      </c>
      <c r="C410" s="13">
        <v>50</v>
      </c>
      <c r="D410" s="13">
        <v>33</v>
      </c>
      <c r="E410" s="14">
        <f t="shared" si="47"/>
        <v>5.959475566150179E-2</v>
      </c>
      <c r="F410" s="14">
        <f t="shared" si="48"/>
        <v>2.4517087667161961E-2</v>
      </c>
      <c r="G410" s="14">
        <f t="shared" si="50"/>
        <v>-0.34</v>
      </c>
      <c r="H410" s="14">
        <f t="shared" si="49"/>
        <v>-2.0262216924910609E-2</v>
      </c>
    </row>
    <row r="411" spans="1:8" x14ac:dyDescent="0.2">
      <c r="A411" s="41"/>
      <c r="B411" s="12" t="s">
        <v>389</v>
      </c>
      <c r="C411" s="13">
        <v>0</v>
      </c>
      <c r="D411" s="13">
        <v>2</v>
      </c>
      <c r="E411" s="14" t="str">
        <f t="shared" si="47"/>
        <v/>
      </c>
      <c r="F411" s="14">
        <f t="shared" si="48"/>
        <v>1.4858841010401188E-3</v>
      </c>
      <c r="G411" s="14">
        <f t="shared" si="50"/>
        <v>1</v>
      </c>
      <c r="H411" s="14" t="str">
        <f t="shared" si="49"/>
        <v/>
      </c>
    </row>
    <row r="412" spans="1:8" x14ac:dyDescent="0.2">
      <c r="A412" s="41"/>
      <c r="B412" s="12" t="s">
        <v>390</v>
      </c>
      <c r="C412" s="13">
        <v>9</v>
      </c>
      <c r="D412" s="13">
        <v>4</v>
      </c>
      <c r="E412" s="14">
        <f t="shared" si="47"/>
        <v>1.0727056019070322E-2</v>
      </c>
      <c r="F412" s="14">
        <f t="shared" si="48"/>
        <v>2.9717682020802376E-3</v>
      </c>
      <c r="G412" s="14">
        <f t="shared" si="50"/>
        <v>-0.55555555555555558</v>
      </c>
      <c r="H412" s="14">
        <f t="shared" si="49"/>
        <v>-5.9594755661501794E-3</v>
      </c>
    </row>
    <row r="413" spans="1:8" x14ac:dyDescent="0.2">
      <c r="A413" s="41"/>
      <c r="B413" s="12" t="s">
        <v>391</v>
      </c>
      <c r="C413" s="13">
        <v>0</v>
      </c>
      <c r="D413" s="13">
        <v>0</v>
      </c>
      <c r="E413" s="14" t="str">
        <f t="shared" ref="E413:E476" si="51">+IF(C413=0,"",C413/C$349)</f>
        <v/>
      </c>
      <c r="F413" s="14" t="str">
        <f t="shared" ref="F413:F476" si="52">+IF(D413=0,"",D413/D$349)</f>
        <v/>
      </c>
      <c r="G413" s="14" t="str">
        <f t="shared" si="50"/>
        <v xml:space="preserve"> </v>
      </c>
      <c r="H413" s="14" t="str">
        <f t="shared" ref="H413:H476" si="53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0</v>
      </c>
      <c r="D416" s="13">
        <v>0</v>
      </c>
      <c r="E416" s="14" t="str">
        <f t="shared" si="51"/>
        <v/>
      </c>
      <c r="F416" s="14" t="str">
        <f t="shared" si="52"/>
        <v/>
      </c>
      <c r="G416" s="14" t="str">
        <f t="shared" si="54"/>
        <v xml:space="preserve"> 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36</v>
      </c>
      <c r="D420" s="13">
        <v>29</v>
      </c>
      <c r="E420" s="14">
        <f t="shared" si="51"/>
        <v>4.2908224076281289E-2</v>
      </c>
      <c r="F420" s="14">
        <f t="shared" si="52"/>
        <v>2.1545319465081723E-2</v>
      </c>
      <c r="G420" s="14">
        <f t="shared" si="54"/>
        <v>-0.19444444444444445</v>
      </c>
      <c r="H420" s="14">
        <f t="shared" si="53"/>
        <v>-8.3432657926102508E-3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0</v>
      </c>
      <c r="E423" s="14" t="str">
        <f t="shared" si="51"/>
        <v/>
      </c>
      <c r="F423" s="14" t="str">
        <f t="shared" si="52"/>
        <v/>
      </c>
      <c r="G423" s="14" t="str">
        <f t="shared" si="54"/>
        <v xml:space="preserve"> 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0</v>
      </c>
      <c r="D424" s="13">
        <v>48</v>
      </c>
      <c r="E424" s="14" t="str">
        <f t="shared" si="51"/>
        <v/>
      </c>
      <c r="F424" s="14">
        <f t="shared" si="52"/>
        <v>3.5661218424962851E-2</v>
      </c>
      <c r="G424" s="14">
        <f t="shared" si="54"/>
        <v>1</v>
      </c>
      <c r="H424" s="14" t="str">
        <f t="shared" si="53"/>
        <v/>
      </c>
    </row>
    <row r="425" spans="1:8" x14ac:dyDescent="0.2">
      <c r="A425" s="41"/>
      <c r="B425" s="12" t="s">
        <v>403</v>
      </c>
      <c r="C425" s="13">
        <v>0</v>
      </c>
      <c r="D425" s="13">
        <v>1</v>
      </c>
      <c r="E425" s="14" t="str">
        <f t="shared" si="51"/>
        <v/>
      </c>
      <c r="F425" s="14">
        <f t="shared" si="52"/>
        <v>7.429420505200594E-4</v>
      </c>
      <c r="G425" s="14">
        <f t="shared" si="54"/>
        <v>1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25</v>
      </c>
      <c r="D426" s="13">
        <v>0</v>
      </c>
      <c r="E426" s="14">
        <f t="shared" si="51"/>
        <v>2.9797377830750895E-2</v>
      </c>
      <c r="F426" s="14" t="str">
        <f t="shared" si="52"/>
        <v/>
      </c>
      <c r="G426" s="14">
        <f t="shared" si="54"/>
        <v>-1</v>
      </c>
      <c r="H426" s="14">
        <f t="shared" si="53"/>
        <v>-2.9797377830750895E-2</v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0</v>
      </c>
      <c r="D428" s="13">
        <v>0</v>
      </c>
      <c r="E428" s="14" t="str">
        <f t="shared" si="51"/>
        <v/>
      </c>
      <c r="F428" s="14" t="str">
        <f t="shared" si="52"/>
        <v/>
      </c>
      <c r="G428" s="14" t="str">
        <f t="shared" si="54"/>
        <v xml:space="preserve"> </v>
      </c>
      <c r="H428" s="14" t="str">
        <f t="shared" si="53"/>
        <v/>
      </c>
    </row>
    <row r="429" spans="1:8" x14ac:dyDescent="0.2">
      <c r="A429" s="41"/>
      <c r="B429" s="12" t="s">
        <v>407</v>
      </c>
      <c r="C429" s="13">
        <v>0</v>
      </c>
      <c r="D429" s="13">
        <v>0</v>
      </c>
      <c r="E429" s="14" t="str">
        <f t="shared" si="51"/>
        <v/>
      </c>
      <c r="F429" s="14" t="str">
        <f t="shared" si="52"/>
        <v/>
      </c>
      <c r="G429" s="14" t="str">
        <f t="shared" si="54"/>
        <v xml:space="preserve"> </v>
      </c>
      <c r="H429" s="14" t="str">
        <f t="shared" si="53"/>
        <v/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2</v>
      </c>
      <c r="D431" s="13">
        <v>0</v>
      </c>
      <c r="E431" s="14">
        <f t="shared" si="51"/>
        <v>2.3837902264600714E-3</v>
      </c>
      <c r="F431" s="14" t="str">
        <f t="shared" si="52"/>
        <v/>
      </c>
      <c r="G431" s="14">
        <f t="shared" si="54"/>
        <v>-1</v>
      </c>
      <c r="H431" s="14">
        <f t="shared" si="53"/>
        <v>-2.3837902264600714E-3</v>
      </c>
    </row>
    <row r="432" spans="1:8" ht="25.5" x14ac:dyDescent="0.2">
      <c r="A432" s="41"/>
      <c r="B432" s="12" t="s">
        <v>410</v>
      </c>
      <c r="C432" s="13">
        <v>84</v>
      </c>
      <c r="D432" s="13">
        <v>71</v>
      </c>
      <c r="E432" s="14">
        <f t="shared" si="51"/>
        <v>0.10011918951132301</v>
      </c>
      <c r="F432" s="14">
        <f t="shared" si="52"/>
        <v>5.274888558692422E-2</v>
      </c>
      <c r="G432" s="14">
        <f t="shared" si="54"/>
        <v>-0.15476190476190477</v>
      </c>
      <c r="H432" s="14">
        <f t="shared" si="53"/>
        <v>-1.5494636471990467E-2</v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2</v>
      </c>
      <c r="D434" s="13">
        <v>3</v>
      </c>
      <c r="E434" s="14">
        <f t="shared" si="51"/>
        <v>2.3837902264600714E-3</v>
      </c>
      <c r="F434" s="14">
        <f t="shared" si="52"/>
        <v>2.2288261515601782E-3</v>
      </c>
      <c r="G434" s="14">
        <f t="shared" si="54"/>
        <v>0.5</v>
      </c>
      <c r="H434" s="14">
        <f t="shared" si="53"/>
        <v>1.1918951132300357E-3</v>
      </c>
    </row>
    <row r="435" spans="1:8" ht="25.5" x14ac:dyDescent="0.2">
      <c r="A435" s="41"/>
      <c r="B435" s="12" t="s">
        <v>413</v>
      </c>
      <c r="C435" s="13">
        <v>1</v>
      </c>
      <c r="D435" s="13">
        <v>0</v>
      </c>
      <c r="E435" s="14">
        <f t="shared" si="51"/>
        <v>1.1918951132300357E-3</v>
      </c>
      <c r="F435" s="14" t="str">
        <f t="shared" si="52"/>
        <v/>
      </c>
      <c r="G435" s="14">
        <f t="shared" si="54"/>
        <v>-1</v>
      </c>
      <c r="H435" s="14">
        <f t="shared" si="53"/>
        <v>-1.1918951132300357E-3</v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0</v>
      </c>
      <c r="E437" s="14" t="str">
        <f t="shared" si="51"/>
        <v/>
      </c>
      <c r="F437" s="14" t="str">
        <f t="shared" si="52"/>
        <v/>
      </c>
      <c r="G437" s="14" t="str">
        <f t="shared" si="54"/>
        <v xml:space="preserve"> 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8</v>
      </c>
      <c r="E439" s="14" t="str">
        <f t="shared" si="51"/>
        <v/>
      </c>
      <c r="F439" s="14">
        <f t="shared" si="52"/>
        <v>5.9435364041604752E-3</v>
      </c>
      <c r="G439" s="14">
        <f t="shared" si="54"/>
        <v>1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4</v>
      </c>
      <c r="D441" s="13">
        <v>28</v>
      </c>
      <c r="E441" s="14">
        <f t="shared" si="51"/>
        <v>4.7675804529201428E-3</v>
      </c>
      <c r="F441" s="14">
        <f t="shared" si="52"/>
        <v>2.0802377414561663E-2</v>
      </c>
      <c r="G441" s="14">
        <f t="shared" si="54"/>
        <v>6</v>
      </c>
      <c r="H441" s="14">
        <f t="shared" si="53"/>
        <v>2.8605482717520857E-2</v>
      </c>
    </row>
    <row r="442" spans="1:8" x14ac:dyDescent="0.2">
      <c r="A442" s="41"/>
      <c r="B442" s="12" t="s">
        <v>420</v>
      </c>
      <c r="C442" s="13">
        <v>0</v>
      </c>
      <c r="D442" s="13">
        <v>0</v>
      </c>
      <c r="E442" s="14" t="str">
        <f t="shared" si="51"/>
        <v/>
      </c>
      <c r="F442" s="14" t="str">
        <f t="shared" si="52"/>
        <v/>
      </c>
      <c r="G442" s="14" t="str">
        <f t="shared" si="54"/>
        <v xml:space="preserve"> </v>
      </c>
      <c r="H442" s="14" t="str">
        <f t="shared" si="53"/>
        <v/>
      </c>
    </row>
    <row r="443" spans="1:8" x14ac:dyDescent="0.2">
      <c r="A443" s="41"/>
      <c r="B443" s="12" t="s">
        <v>421</v>
      </c>
      <c r="C443" s="13">
        <v>8</v>
      </c>
      <c r="D443" s="13">
        <v>0</v>
      </c>
      <c r="E443" s="14">
        <f t="shared" si="51"/>
        <v>9.5351609058402856E-3</v>
      </c>
      <c r="F443" s="14" t="str">
        <f t="shared" si="52"/>
        <v/>
      </c>
      <c r="G443" s="14">
        <f t="shared" si="54"/>
        <v>-1</v>
      </c>
      <c r="H443" s="14">
        <f t="shared" si="53"/>
        <v>-9.5351609058402856E-3</v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19</v>
      </c>
      <c r="D445" s="13">
        <v>9</v>
      </c>
      <c r="E445" s="14">
        <f t="shared" si="51"/>
        <v>2.2646007151370679E-2</v>
      </c>
      <c r="F445" s="14">
        <f t="shared" si="52"/>
        <v>6.6864784546805346E-3</v>
      </c>
      <c r="G445" s="14">
        <f t="shared" si="54"/>
        <v>-0.52631578947368418</v>
      </c>
      <c r="H445" s="14">
        <f t="shared" si="53"/>
        <v>-1.1918951132300357E-2</v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0</v>
      </c>
      <c r="E453" s="14" t="str">
        <f t="shared" si="51"/>
        <v/>
      </c>
      <c r="F453" s="14" t="str">
        <f t="shared" si="52"/>
        <v/>
      </c>
      <c r="G453" s="14" t="str">
        <f t="shared" si="54"/>
        <v xml:space="preserve"> 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0</v>
      </c>
      <c r="D455" s="13">
        <v>1</v>
      </c>
      <c r="E455" s="14" t="str">
        <f t="shared" si="51"/>
        <v/>
      </c>
      <c r="F455" s="14">
        <f t="shared" si="52"/>
        <v>7.429420505200594E-4</v>
      </c>
      <c r="G455" s="14">
        <f t="shared" si="54"/>
        <v>1</v>
      </c>
      <c r="H455" s="14" t="str">
        <f t="shared" si="53"/>
        <v/>
      </c>
    </row>
    <row r="456" spans="1:8" x14ac:dyDescent="0.2">
      <c r="A456" s="41"/>
      <c r="B456" s="12" t="s">
        <v>434</v>
      </c>
      <c r="C456" s="13">
        <v>2</v>
      </c>
      <c r="D456" s="13">
        <v>0</v>
      </c>
      <c r="E456" s="14">
        <f t="shared" si="51"/>
        <v>2.3837902264600714E-3</v>
      </c>
      <c r="F456" s="14" t="str">
        <f t="shared" si="52"/>
        <v/>
      </c>
      <c r="G456" s="14">
        <f t="shared" si="54"/>
        <v>-1</v>
      </c>
      <c r="H456" s="14">
        <f t="shared" si="53"/>
        <v>-2.3837902264600714E-3</v>
      </c>
    </row>
    <row r="457" spans="1:8" x14ac:dyDescent="0.2">
      <c r="A457" s="41"/>
      <c r="B457" s="12" t="s">
        <v>435</v>
      </c>
      <c r="C457" s="13">
        <v>0</v>
      </c>
      <c r="D457" s="13">
        <v>47</v>
      </c>
      <c r="E457" s="14" t="str">
        <f t="shared" si="51"/>
        <v/>
      </c>
      <c r="F457" s="14">
        <f t="shared" si="52"/>
        <v>3.4918276374442794E-2</v>
      </c>
      <c r="G457" s="14">
        <f t="shared" si="54"/>
        <v>1</v>
      </c>
      <c r="H457" s="14" t="str">
        <f t="shared" si="53"/>
        <v/>
      </c>
    </row>
    <row r="458" spans="1:8" ht="25.5" x14ac:dyDescent="0.2">
      <c r="A458" s="41"/>
      <c r="B458" s="12" t="s">
        <v>436</v>
      </c>
      <c r="C458" s="13">
        <v>0</v>
      </c>
      <c r="D458" s="13">
        <v>0</v>
      </c>
      <c r="E458" s="14" t="str">
        <f t="shared" si="51"/>
        <v/>
      </c>
      <c r="F458" s="14" t="str">
        <f t="shared" si="52"/>
        <v/>
      </c>
      <c r="G458" s="14" t="str">
        <f t="shared" si="54"/>
        <v xml:space="preserve"> </v>
      </c>
      <c r="H458" s="14" t="str">
        <f t="shared" si="53"/>
        <v/>
      </c>
    </row>
    <row r="459" spans="1:8" ht="25.5" x14ac:dyDescent="0.2">
      <c r="A459" s="41"/>
      <c r="B459" s="12" t="s">
        <v>437</v>
      </c>
      <c r="C459" s="13">
        <v>0</v>
      </c>
      <c r="D459" s="13">
        <v>0</v>
      </c>
      <c r="E459" s="14" t="str">
        <f t="shared" si="51"/>
        <v/>
      </c>
      <c r="F459" s="14" t="str">
        <f t="shared" si="52"/>
        <v/>
      </c>
      <c r="G459" s="14" t="str">
        <f t="shared" si="54"/>
        <v xml:space="preserve"> </v>
      </c>
      <c r="H459" s="14" t="str">
        <f t="shared" si="53"/>
        <v/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0</v>
      </c>
      <c r="D461" s="13">
        <v>0</v>
      </c>
      <c r="E461" s="14" t="str">
        <f t="shared" si="51"/>
        <v/>
      </c>
      <c r="F461" s="14" t="str">
        <f t="shared" si="52"/>
        <v/>
      </c>
      <c r="G461" s="14" t="str">
        <f t="shared" si="54"/>
        <v xml:space="preserve"> </v>
      </c>
      <c r="H461" s="14" t="str">
        <f t="shared" si="53"/>
        <v/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0</v>
      </c>
      <c r="D463" s="13">
        <v>0</v>
      </c>
      <c r="E463" s="14" t="str">
        <f t="shared" si="51"/>
        <v/>
      </c>
      <c r="F463" s="14" t="str">
        <f t="shared" si="52"/>
        <v/>
      </c>
      <c r="G463" s="14" t="str">
        <f t="shared" si="54"/>
        <v xml:space="preserve"> </v>
      </c>
      <c r="H463" s="14" t="str">
        <f t="shared" si="53"/>
        <v/>
      </c>
    </row>
    <row r="464" spans="1:8" x14ac:dyDescent="0.2">
      <c r="A464" s="41"/>
      <c r="B464" s="12" t="s">
        <v>442</v>
      </c>
      <c r="C464" s="13">
        <v>3</v>
      </c>
      <c r="D464" s="13">
        <v>0</v>
      </c>
      <c r="E464" s="14">
        <f t="shared" si="51"/>
        <v>3.5756853396901071E-3</v>
      </c>
      <c r="F464" s="14" t="str">
        <f t="shared" si="52"/>
        <v/>
      </c>
      <c r="G464" s="14">
        <f t="shared" si="54"/>
        <v>-1</v>
      </c>
      <c r="H464" s="14">
        <f t="shared" si="53"/>
        <v>-3.5756853396901071E-3</v>
      </c>
    </row>
    <row r="465" spans="1:8" x14ac:dyDescent="0.2">
      <c r="A465" s="41"/>
      <c r="B465" s="12" t="s">
        <v>443</v>
      </c>
      <c r="C465" s="13">
        <v>21</v>
      </c>
      <c r="D465" s="13">
        <v>5</v>
      </c>
      <c r="E465" s="14">
        <f t="shared" si="51"/>
        <v>2.5029797377830752E-2</v>
      </c>
      <c r="F465" s="14">
        <f t="shared" si="52"/>
        <v>3.714710252600297E-3</v>
      </c>
      <c r="G465" s="14">
        <f t="shared" si="54"/>
        <v>-0.76190476190476186</v>
      </c>
      <c r="H465" s="14">
        <f t="shared" si="53"/>
        <v>-1.9070321811680571E-2</v>
      </c>
    </row>
    <row r="466" spans="1:8" x14ac:dyDescent="0.2">
      <c r="A466" s="41"/>
      <c r="B466" s="12" t="s">
        <v>444</v>
      </c>
      <c r="C466" s="13">
        <v>1</v>
      </c>
      <c r="D466" s="13">
        <v>0</v>
      </c>
      <c r="E466" s="14">
        <f t="shared" si="51"/>
        <v>1.1918951132300357E-3</v>
      </c>
      <c r="F466" s="14" t="str">
        <f t="shared" si="52"/>
        <v/>
      </c>
      <c r="G466" s="14">
        <f t="shared" si="54"/>
        <v>-1</v>
      </c>
      <c r="H466" s="14">
        <f t="shared" si="53"/>
        <v>-1.1918951132300357E-3</v>
      </c>
    </row>
    <row r="467" spans="1:8" x14ac:dyDescent="0.2">
      <c r="A467" s="41"/>
      <c r="B467" s="12" t="s">
        <v>445</v>
      </c>
      <c r="C467" s="13">
        <v>0</v>
      </c>
      <c r="D467" s="13">
        <v>0</v>
      </c>
      <c r="E467" s="14" t="str">
        <f t="shared" si="51"/>
        <v/>
      </c>
      <c r="F467" s="14" t="str">
        <f t="shared" si="52"/>
        <v/>
      </c>
      <c r="G467" s="14" t="str">
        <f t="shared" si="54"/>
        <v xml:space="preserve"> 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4</v>
      </c>
      <c r="D468" s="13">
        <v>0</v>
      </c>
      <c r="E468" s="14">
        <f t="shared" si="51"/>
        <v>4.7675804529201428E-3</v>
      </c>
      <c r="F468" s="14" t="str">
        <f t="shared" si="52"/>
        <v/>
      </c>
      <c r="G468" s="14">
        <f t="shared" si="54"/>
        <v>-1</v>
      </c>
      <c r="H468" s="14">
        <f t="shared" si="53"/>
        <v>-4.7675804529201428E-3</v>
      </c>
    </row>
    <row r="469" spans="1:8" x14ac:dyDescent="0.2">
      <c r="A469" s="41"/>
      <c r="B469" s="12" t="s">
        <v>447</v>
      </c>
      <c r="C469" s="13">
        <v>0</v>
      </c>
      <c r="D469" s="13">
        <v>0</v>
      </c>
      <c r="E469" s="14" t="str">
        <f t="shared" si="51"/>
        <v/>
      </c>
      <c r="F469" s="14" t="str">
        <f t="shared" si="52"/>
        <v/>
      </c>
      <c r="G469" s="14" t="str">
        <f t="shared" si="54"/>
        <v xml:space="preserve"> </v>
      </c>
      <c r="H469" s="14" t="str">
        <f t="shared" si="53"/>
        <v/>
      </c>
    </row>
    <row r="470" spans="1:8" x14ac:dyDescent="0.2">
      <c r="A470" s="41"/>
      <c r="B470" s="12" t="s">
        <v>448</v>
      </c>
      <c r="C470" s="13">
        <v>0</v>
      </c>
      <c r="D470" s="13">
        <v>42</v>
      </c>
      <c r="E470" s="14" t="str">
        <f t="shared" si="51"/>
        <v/>
      </c>
      <c r="F470" s="14">
        <f t="shared" si="52"/>
        <v>3.1203566121842496E-2</v>
      </c>
      <c r="G470" s="14">
        <f t="shared" si="54"/>
        <v>1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45</v>
      </c>
      <c r="D471" s="13">
        <v>25</v>
      </c>
      <c r="E471" s="14">
        <f t="shared" si="51"/>
        <v>5.3635280095351609E-2</v>
      </c>
      <c r="F471" s="14">
        <f t="shared" si="52"/>
        <v>1.8573551263001486E-2</v>
      </c>
      <c r="G471" s="14">
        <f t="shared" si="54"/>
        <v>-0.44444444444444442</v>
      </c>
      <c r="H471" s="14">
        <f t="shared" si="53"/>
        <v>-2.3837902264600714E-2</v>
      </c>
    </row>
    <row r="472" spans="1:8" x14ac:dyDescent="0.2">
      <c r="A472" s="41"/>
      <c r="B472" s="12" t="s">
        <v>450</v>
      </c>
      <c r="C472" s="13">
        <v>0</v>
      </c>
      <c r="D472" s="13">
        <v>3</v>
      </c>
      <c r="E472" s="14" t="str">
        <f t="shared" si="51"/>
        <v/>
      </c>
      <c r="F472" s="14">
        <f t="shared" si="52"/>
        <v>2.2288261515601782E-3</v>
      </c>
      <c r="G472" s="14">
        <f t="shared" si="54"/>
        <v>1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0</v>
      </c>
      <c r="D476" s="13">
        <v>0</v>
      </c>
      <c r="E476" s="14" t="str">
        <f t="shared" si="51"/>
        <v/>
      </c>
      <c r="F476" s="14" t="str">
        <f t="shared" si="52"/>
        <v/>
      </c>
      <c r="G476" s="14" t="str">
        <f t="shared" si="54"/>
        <v xml:space="preserve"> </v>
      </c>
      <c r="H476" s="14" t="str">
        <f t="shared" si="53"/>
        <v/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4</v>
      </c>
      <c r="D479" s="13">
        <v>0</v>
      </c>
      <c r="E479" s="14">
        <f t="shared" si="55"/>
        <v>4.7675804529201428E-3</v>
      </c>
      <c r="F479" s="14" t="str">
        <f t="shared" si="56"/>
        <v/>
      </c>
      <c r="G479" s="14">
        <f t="shared" si="58"/>
        <v>-1</v>
      </c>
      <c r="H479" s="14">
        <f t="shared" si="57"/>
        <v>-4.7675804529201428E-3</v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0</v>
      </c>
      <c r="D481" s="13">
        <v>0</v>
      </c>
      <c r="E481" s="14" t="str">
        <f t="shared" si="55"/>
        <v/>
      </c>
      <c r="F481" s="14" t="str">
        <f t="shared" si="56"/>
        <v/>
      </c>
      <c r="G481" s="14" t="str">
        <f t="shared" si="58"/>
        <v xml:space="preserve"> </v>
      </c>
      <c r="H481" s="14" t="str">
        <f t="shared" si="57"/>
        <v/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0</v>
      </c>
      <c r="D483" s="13">
        <v>0</v>
      </c>
      <c r="E483" s="14" t="str">
        <f t="shared" si="55"/>
        <v/>
      </c>
      <c r="F483" s="14" t="str">
        <f t="shared" si="56"/>
        <v/>
      </c>
      <c r="G483" s="14" t="str">
        <f t="shared" si="58"/>
        <v xml:space="preserve"> </v>
      </c>
      <c r="H483" s="14" t="str">
        <f t="shared" si="57"/>
        <v/>
      </c>
    </row>
    <row r="484" spans="1:8" x14ac:dyDescent="0.2">
      <c r="A484" s="41"/>
      <c r="B484" s="12" t="s">
        <v>462</v>
      </c>
      <c r="C484" s="13">
        <v>2</v>
      </c>
      <c r="D484" s="13">
        <v>0</v>
      </c>
      <c r="E484" s="14">
        <f t="shared" si="55"/>
        <v>2.3837902264600714E-3</v>
      </c>
      <c r="F484" s="14" t="str">
        <f t="shared" si="56"/>
        <v/>
      </c>
      <c r="G484" s="14">
        <f t="shared" si="58"/>
        <v>-1</v>
      </c>
      <c r="H484" s="14">
        <f t="shared" si="57"/>
        <v>-2.3837902264600714E-3</v>
      </c>
    </row>
    <row r="485" spans="1:8" x14ac:dyDescent="0.2">
      <c r="A485" s="41"/>
      <c r="B485" s="12" t="s">
        <v>463</v>
      </c>
      <c r="C485" s="13">
        <v>4</v>
      </c>
      <c r="D485" s="13">
        <v>0</v>
      </c>
      <c r="E485" s="14">
        <f t="shared" si="55"/>
        <v>4.7675804529201428E-3</v>
      </c>
      <c r="F485" s="14" t="str">
        <f t="shared" si="56"/>
        <v/>
      </c>
      <c r="G485" s="14">
        <f t="shared" si="58"/>
        <v>-1</v>
      </c>
      <c r="H485" s="14">
        <f t="shared" si="57"/>
        <v>-4.7675804529201428E-3</v>
      </c>
    </row>
    <row r="486" spans="1:8" x14ac:dyDescent="0.2">
      <c r="A486" s="41"/>
      <c r="B486" s="12" t="s">
        <v>464</v>
      </c>
      <c r="C486" s="13">
        <v>0</v>
      </c>
      <c r="D486" s="13">
        <v>0</v>
      </c>
      <c r="E486" s="14" t="str">
        <f t="shared" si="55"/>
        <v/>
      </c>
      <c r="F486" s="14" t="str">
        <f t="shared" si="56"/>
        <v/>
      </c>
      <c r="G486" s="14" t="str">
        <f t="shared" si="58"/>
        <v xml:space="preserve"> </v>
      </c>
      <c r="H486" s="14" t="str">
        <f t="shared" si="57"/>
        <v/>
      </c>
    </row>
    <row r="487" spans="1:8" x14ac:dyDescent="0.2">
      <c r="A487" s="41"/>
      <c r="B487" s="12" t="s">
        <v>465</v>
      </c>
      <c r="C487" s="13">
        <v>0</v>
      </c>
      <c r="D487" s="13">
        <v>0</v>
      </c>
      <c r="E487" s="14" t="str">
        <f t="shared" si="55"/>
        <v/>
      </c>
      <c r="F487" s="14" t="str">
        <f t="shared" si="56"/>
        <v/>
      </c>
      <c r="G487" s="14" t="str">
        <f t="shared" si="58"/>
        <v xml:space="preserve"> 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0</v>
      </c>
      <c r="D489" s="13">
        <v>1</v>
      </c>
      <c r="E489" s="14" t="str">
        <f t="shared" si="55"/>
        <v/>
      </c>
      <c r="F489" s="14">
        <f t="shared" si="56"/>
        <v>7.429420505200594E-4</v>
      </c>
      <c r="G489" s="14">
        <f t="shared" si="58"/>
        <v>1</v>
      </c>
      <c r="H489" s="14" t="str">
        <f t="shared" si="57"/>
        <v/>
      </c>
    </row>
    <row r="490" spans="1:8" x14ac:dyDescent="0.2">
      <c r="A490" s="41"/>
      <c r="B490" s="12" t="s">
        <v>468</v>
      </c>
      <c r="C490" s="13">
        <v>0</v>
      </c>
      <c r="D490" s="13">
        <v>0</v>
      </c>
      <c r="E490" s="14" t="str">
        <f t="shared" si="55"/>
        <v/>
      </c>
      <c r="F490" s="14" t="str">
        <f t="shared" si="56"/>
        <v/>
      </c>
      <c r="G490" s="14" t="str">
        <f t="shared" si="58"/>
        <v xml:space="preserve"> </v>
      </c>
      <c r="H490" s="14" t="str">
        <f t="shared" si="57"/>
        <v/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0</v>
      </c>
      <c r="E492" s="14" t="str">
        <f t="shared" si="55"/>
        <v/>
      </c>
      <c r="F492" s="14" t="str">
        <f t="shared" si="56"/>
        <v/>
      </c>
      <c r="G492" s="14" t="str">
        <f t="shared" si="58"/>
        <v xml:space="preserve"> 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1</v>
      </c>
      <c r="D495" s="13">
        <v>0</v>
      </c>
      <c r="E495" s="14">
        <f t="shared" si="55"/>
        <v>1.1918951132300357E-3</v>
      </c>
      <c r="F495" s="14" t="str">
        <f t="shared" si="56"/>
        <v/>
      </c>
      <c r="G495" s="14">
        <f t="shared" si="58"/>
        <v>-1</v>
      </c>
      <c r="H495" s="14">
        <f t="shared" si="57"/>
        <v>-1.1918951132300357E-3</v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0</v>
      </c>
      <c r="D497" s="13">
        <v>0</v>
      </c>
      <c r="E497" s="14" t="str">
        <f t="shared" si="55"/>
        <v/>
      </c>
      <c r="F497" s="14" t="str">
        <f t="shared" si="56"/>
        <v/>
      </c>
      <c r="G497" s="14" t="str">
        <f t="shared" si="58"/>
        <v xml:space="preserve"> 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0</v>
      </c>
      <c r="D498" s="13">
        <v>0</v>
      </c>
      <c r="E498" s="14" t="str">
        <f t="shared" si="55"/>
        <v/>
      </c>
      <c r="F498" s="14" t="str">
        <f t="shared" si="56"/>
        <v/>
      </c>
      <c r="G498" s="14" t="str">
        <f t="shared" si="58"/>
        <v xml:space="preserve"> 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0</v>
      </c>
      <c r="D500" s="13">
        <v>0</v>
      </c>
      <c r="E500" s="14" t="str">
        <f t="shared" si="55"/>
        <v/>
      </c>
      <c r="F500" s="14" t="str">
        <f t="shared" si="56"/>
        <v/>
      </c>
      <c r="G500" s="14" t="str">
        <f t="shared" si="58"/>
        <v xml:space="preserve"> </v>
      </c>
      <c r="H500" s="14" t="str">
        <f t="shared" si="57"/>
        <v/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0</v>
      </c>
      <c r="D510" s="13">
        <v>0</v>
      </c>
      <c r="E510" s="14" t="str">
        <f t="shared" si="55"/>
        <v/>
      </c>
      <c r="F510" s="14" t="str">
        <f t="shared" si="56"/>
        <v/>
      </c>
      <c r="G510" s="14" t="str">
        <f t="shared" si="58"/>
        <v xml:space="preserve"> </v>
      </c>
      <c r="H510" s="14" t="str">
        <f t="shared" si="57"/>
        <v/>
      </c>
    </row>
    <row r="511" spans="1:8" x14ac:dyDescent="0.2">
      <c r="A511" s="41"/>
      <c r="B511" s="12" t="s">
        <v>489</v>
      </c>
      <c r="C511" s="13">
        <v>0</v>
      </c>
      <c r="D511" s="13">
        <v>0</v>
      </c>
      <c r="E511" s="14" t="str">
        <f t="shared" si="55"/>
        <v/>
      </c>
      <c r="F511" s="14" t="str">
        <f t="shared" si="56"/>
        <v/>
      </c>
      <c r="G511" s="14" t="str">
        <f t="shared" si="58"/>
        <v xml:space="preserve"> </v>
      </c>
      <c r="H511" s="14" t="str">
        <f t="shared" si="57"/>
        <v/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0</v>
      </c>
      <c r="D515" s="13">
        <v>64</v>
      </c>
      <c r="E515" s="14" t="str">
        <f t="shared" si="55"/>
        <v/>
      </c>
      <c r="F515" s="14">
        <f t="shared" si="56"/>
        <v>4.7548291233283801E-2</v>
      </c>
      <c r="G515" s="14">
        <f t="shared" si="58"/>
        <v>1</v>
      </c>
      <c r="H515" s="14" t="str">
        <f t="shared" si="57"/>
        <v/>
      </c>
    </row>
    <row r="516" spans="1:8" x14ac:dyDescent="0.2">
      <c r="A516" s="41"/>
      <c r="B516" s="12" t="s">
        <v>494</v>
      </c>
      <c r="C516" s="13">
        <v>20</v>
      </c>
      <c r="D516" s="13">
        <v>50</v>
      </c>
      <c r="E516" s="14">
        <f t="shared" si="55"/>
        <v>2.3837902264600714E-2</v>
      </c>
      <c r="F516" s="14">
        <f t="shared" si="56"/>
        <v>3.7147102526002972E-2</v>
      </c>
      <c r="G516" s="14">
        <f t="shared" si="58"/>
        <v>1.5</v>
      </c>
      <c r="H516" s="14">
        <f t="shared" si="57"/>
        <v>3.5756853396901073E-2</v>
      </c>
    </row>
    <row r="517" spans="1:8" ht="25.5" x14ac:dyDescent="0.2">
      <c r="A517" s="41"/>
      <c r="B517" s="12" t="s">
        <v>495</v>
      </c>
      <c r="C517" s="13">
        <v>0</v>
      </c>
      <c r="D517" s="13">
        <v>0</v>
      </c>
      <c r="E517" s="14" t="str">
        <f t="shared" si="55"/>
        <v/>
      </c>
      <c r="F517" s="14" t="str">
        <f t="shared" si="56"/>
        <v/>
      </c>
      <c r="G517" s="14" t="str">
        <f t="shared" si="58"/>
        <v xml:space="preserve"> </v>
      </c>
      <c r="H517" s="14" t="str">
        <f t="shared" si="57"/>
        <v/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1</v>
      </c>
      <c r="D532" s="13">
        <v>1</v>
      </c>
      <c r="E532" s="14">
        <f t="shared" si="55"/>
        <v>1.1918951132300357E-3</v>
      </c>
      <c r="F532" s="14">
        <f t="shared" si="56"/>
        <v>7.429420505200594E-4</v>
      </c>
      <c r="G532" s="14">
        <f t="shared" si="58"/>
        <v>0</v>
      </c>
      <c r="H532" s="14">
        <f t="shared" si="57"/>
        <v>0</v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0</v>
      </c>
      <c r="D534" s="13">
        <v>0</v>
      </c>
      <c r="E534" s="14" t="str">
        <f t="shared" si="55"/>
        <v/>
      </c>
      <c r="F534" s="14" t="str">
        <f t="shared" si="56"/>
        <v/>
      </c>
      <c r="G534" s="14" t="str">
        <f t="shared" si="58"/>
        <v xml:space="preserve"> </v>
      </c>
      <c r="H534" s="14" t="str">
        <f t="shared" si="57"/>
        <v/>
      </c>
    </row>
    <row r="535" spans="1:8" x14ac:dyDescent="0.2">
      <c r="A535" s="41"/>
      <c r="B535" s="12" t="s">
        <v>513</v>
      </c>
      <c r="C535" s="13">
        <v>4</v>
      </c>
      <c r="D535" s="13">
        <v>6</v>
      </c>
      <c r="E535" s="14">
        <f t="shared" si="55"/>
        <v>4.7675804529201428E-3</v>
      </c>
      <c r="F535" s="14">
        <f t="shared" si="56"/>
        <v>4.4576523031203564E-3</v>
      </c>
      <c r="G535" s="14">
        <f t="shared" si="58"/>
        <v>0.5</v>
      </c>
      <c r="H535" s="14">
        <f t="shared" si="57"/>
        <v>2.3837902264600714E-3</v>
      </c>
    </row>
    <row r="536" spans="1:8" ht="25.5" x14ac:dyDescent="0.2">
      <c r="A536" s="41"/>
      <c r="B536" s="12" t="s">
        <v>514</v>
      </c>
      <c r="C536" s="13">
        <v>0</v>
      </c>
      <c r="D536" s="13">
        <v>12</v>
      </c>
      <c r="E536" s="14" t="str">
        <f t="shared" si="55"/>
        <v/>
      </c>
      <c r="F536" s="14">
        <f t="shared" si="56"/>
        <v>8.9153046062407128E-3</v>
      </c>
      <c r="G536" s="14">
        <f t="shared" si="58"/>
        <v>1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4</v>
      </c>
      <c r="D538" s="13">
        <v>93</v>
      </c>
      <c r="E538" s="14">
        <f t="shared" si="55"/>
        <v>4.7675804529201428E-3</v>
      </c>
      <c r="F538" s="14">
        <f t="shared" si="56"/>
        <v>6.9093610698365532E-2</v>
      </c>
      <c r="G538" s="14">
        <f t="shared" si="58"/>
        <v>22.25</v>
      </c>
      <c r="H538" s="14">
        <f t="shared" si="57"/>
        <v>0.10607866507747318</v>
      </c>
    </row>
    <row r="539" spans="1:8" x14ac:dyDescent="0.2">
      <c r="A539" s="41"/>
      <c r="B539" s="12" t="s">
        <v>517</v>
      </c>
      <c r="C539" s="13">
        <v>5</v>
      </c>
      <c r="D539" s="13">
        <v>2</v>
      </c>
      <c r="E539" s="14">
        <f t="shared" si="55"/>
        <v>5.9594755661501785E-3</v>
      </c>
      <c r="F539" s="14">
        <f t="shared" si="56"/>
        <v>1.4858841010401188E-3</v>
      </c>
      <c r="G539" s="14">
        <f t="shared" si="58"/>
        <v>-0.6</v>
      </c>
      <c r="H539" s="14">
        <f t="shared" si="57"/>
        <v>-3.5756853396901071E-3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0</v>
      </c>
      <c r="D548" s="13">
        <v>0</v>
      </c>
      <c r="E548" s="14" t="str">
        <f t="shared" si="59"/>
        <v/>
      </c>
      <c r="F548" s="14" t="str">
        <f t="shared" si="60"/>
        <v/>
      </c>
      <c r="G548" s="14" t="str">
        <f t="shared" si="62"/>
        <v xml:space="preserve"> </v>
      </c>
      <c r="H548" s="14" t="str">
        <f t="shared" si="61"/>
        <v/>
      </c>
    </row>
    <row r="549" spans="1:8" ht="25.5" x14ac:dyDescent="0.2">
      <c r="A549" s="41"/>
      <c r="B549" s="12" t="s">
        <v>526</v>
      </c>
      <c r="C549" s="13">
        <v>11</v>
      </c>
      <c r="D549" s="13">
        <v>0</v>
      </c>
      <c r="E549" s="14">
        <f t="shared" si="59"/>
        <v>1.3110846245530394E-2</v>
      </c>
      <c r="F549" s="14" t="str">
        <f t="shared" si="60"/>
        <v/>
      </c>
      <c r="G549" s="14">
        <f t="shared" si="62"/>
        <v>-1</v>
      </c>
      <c r="H549" s="14">
        <f t="shared" si="61"/>
        <v>-1.3110846245530394E-2</v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0</v>
      </c>
      <c r="D551" s="13">
        <v>0</v>
      </c>
      <c r="E551" s="14" t="str">
        <f t="shared" si="59"/>
        <v/>
      </c>
      <c r="F551" s="14" t="str">
        <f t="shared" si="60"/>
        <v/>
      </c>
      <c r="G551" s="14" t="str">
        <f t="shared" si="62"/>
        <v xml:space="preserve"> </v>
      </c>
      <c r="H551" s="14" t="str">
        <f t="shared" si="61"/>
        <v/>
      </c>
    </row>
    <row r="552" spans="1:8" ht="25.5" x14ac:dyDescent="0.2">
      <c r="A552" s="41"/>
      <c r="B552" s="12" t="s">
        <v>529</v>
      </c>
      <c r="C552" s="13">
        <v>6</v>
      </c>
      <c r="D552" s="13">
        <v>0</v>
      </c>
      <c r="E552" s="14">
        <f t="shared" si="59"/>
        <v>7.1513706793802142E-3</v>
      </c>
      <c r="F552" s="14" t="str">
        <f t="shared" si="60"/>
        <v/>
      </c>
      <c r="G552" s="14">
        <f t="shared" si="62"/>
        <v>-1</v>
      </c>
      <c r="H552" s="14">
        <f t="shared" si="61"/>
        <v>-7.1513706793802142E-3</v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51</v>
      </c>
      <c r="D554" s="13">
        <v>16</v>
      </c>
      <c r="E554" s="14">
        <f t="shared" si="59"/>
        <v>6.0786650774731825E-2</v>
      </c>
      <c r="F554" s="14">
        <f t="shared" si="60"/>
        <v>1.188707280832095E-2</v>
      </c>
      <c r="G554" s="14">
        <f t="shared" si="62"/>
        <v>-0.68627450980392157</v>
      </c>
      <c r="H554" s="14">
        <f t="shared" si="61"/>
        <v>-4.1716328963051254E-2</v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0</v>
      </c>
      <c r="D556" s="13">
        <v>0</v>
      </c>
      <c r="E556" s="14" t="str">
        <f t="shared" si="59"/>
        <v/>
      </c>
      <c r="F556" s="14" t="str">
        <f t="shared" si="60"/>
        <v/>
      </c>
      <c r="G556" s="14" t="str">
        <f t="shared" si="62"/>
        <v xml:space="preserve"> </v>
      </c>
      <c r="H556" s="14" t="str">
        <f t="shared" si="61"/>
        <v/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77</v>
      </c>
      <c r="D559" s="13">
        <v>7</v>
      </c>
      <c r="E559" s="14">
        <f t="shared" si="59"/>
        <v>9.1775923718712751E-2</v>
      </c>
      <c r="F559" s="14">
        <f t="shared" si="60"/>
        <v>5.2005943536404158E-3</v>
      </c>
      <c r="G559" s="14">
        <f t="shared" si="62"/>
        <v>-0.90909090909090906</v>
      </c>
      <c r="H559" s="14">
        <f t="shared" si="61"/>
        <v>-8.3432657926102494E-2</v>
      </c>
    </row>
    <row r="560" spans="1:8" ht="25.5" x14ac:dyDescent="0.2">
      <c r="A560" s="41"/>
      <c r="B560" s="12" t="s">
        <v>537</v>
      </c>
      <c r="C560" s="13">
        <v>1</v>
      </c>
      <c r="D560" s="13">
        <v>8</v>
      </c>
      <c r="E560" s="14">
        <f t="shared" si="59"/>
        <v>1.1918951132300357E-3</v>
      </c>
      <c r="F560" s="14">
        <f t="shared" si="60"/>
        <v>5.9435364041604752E-3</v>
      </c>
      <c r="G560" s="14">
        <f t="shared" si="62"/>
        <v>7</v>
      </c>
      <c r="H560" s="14">
        <f t="shared" si="61"/>
        <v>8.3432657926102508E-3</v>
      </c>
    </row>
    <row r="561" spans="1:8" x14ac:dyDescent="0.2">
      <c r="A561" s="41"/>
      <c r="B561" s="12" t="s">
        <v>538</v>
      </c>
      <c r="C561" s="13">
        <v>55</v>
      </c>
      <c r="D561" s="13">
        <v>45</v>
      </c>
      <c r="E561" s="14">
        <f t="shared" si="59"/>
        <v>6.5554231227651971E-2</v>
      </c>
      <c r="F561" s="14">
        <f t="shared" si="60"/>
        <v>3.3432392273402674E-2</v>
      </c>
      <c r="G561" s="14">
        <f t="shared" si="62"/>
        <v>-0.18181818181818182</v>
      </c>
      <c r="H561" s="14">
        <f t="shared" si="61"/>
        <v>-1.1918951132300359E-2</v>
      </c>
    </row>
    <row r="562" spans="1:8" x14ac:dyDescent="0.2">
      <c r="A562" s="41"/>
      <c r="B562" s="12" t="s">
        <v>539</v>
      </c>
      <c r="C562" s="13">
        <v>0</v>
      </c>
      <c r="D562" s="13">
        <v>2</v>
      </c>
      <c r="E562" s="14" t="str">
        <f t="shared" si="59"/>
        <v/>
      </c>
      <c r="F562" s="14">
        <f t="shared" si="60"/>
        <v>1.4858841010401188E-3</v>
      </c>
      <c r="G562" s="14">
        <f t="shared" si="62"/>
        <v>1</v>
      </c>
      <c r="H562" s="14" t="str">
        <f t="shared" si="61"/>
        <v/>
      </c>
    </row>
    <row r="563" spans="1:8" x14ac:dyDescent="0.2">
      <c r="A563" s="41"/>
      <c r="B563" s="12" t="s">
        <v>540</v>
      </c>
      <c r="C563" s="13">
        <v>3</v>
      </c>
      <c r="D563" s="13">
        <v>0</v>
      </c>
      <c r="E563" s="14">
        <f t="shared" si="59"/>
        <v>3.5756853396901071E-3</v>
      </c>
      <c r="F563" s="14" t="str">
        <f t="shared" si="60"/>
        <v/>
      </c>
      <c r="G563" s="14">
        <f t="shared" si="62"/>
        <v>-1</v>
      </c>
      <c r="H563" s="14">
        <f t="shared" si="61"/>
        <v>-3.5756853396901071E-3</v>
      </c>
    </row>
    <row r="564" spans="1:8" x14ac:dyDescent="0.2">
      <c r="A564" s="41"/>
      <c r="B564" s="12" t="s">
        <v>541</v>
      </c>
      <c r="C564" s="13">
        <v>1</v>
      </c>
      <c r="D564" s="13">
        <v>0</v>
      </c>
      <c r="E564" s="14">
        <f t="shared" si="59"/>
        <v>1.1918951132300357E-3</v>
      </c>
      <c r="F564" s="14" t="str">
        <f t="shared" si="60"/>
        <v/>
      </c>
      <c r="G564" s="14">
        <f t="shared" si="62"/>
        <v>-1</v>
      </c>
      <c r="H564" s="14">
        <f t="shared" si="61"/>
        <v>-1.1918951132300357E-3</v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0</v>
      </c>
      <c r="D567" s="13">
        <v>49</v>
      </c>
      <c r="E567" s="14" t="str">
        <f t="shared" si="59"/>
        <v/>
      </c>
      <c r="F567" s="14">
        <f t="shared" si="60"/>
        <v>3.6404160475482915E-2</v>
      </c>
      <c r="G567" s="14">
        <f t="shared" si="62"/>
        <v>1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0</v>
      </c>
      <c r="D568" s="13">
        <v>0</v>
      </c>
      <c r="E568" s="14" t="str">
        <f t="shared" si="59"/>
        <v/>
      </c>
      <c r="F568" s="14" t="str">
        <f t="shared" si="60"/>
        <v/>
      </c>
      <c r="G568" s="14" t="str">
        <f t="shared" si="62"/>
        <v xml:space="preserve"> </v>
      </c>
      <c r="H568" s="14" t="str">
        <f t="shared" si="61"/>
        <v/>
      </c>
    </row>
    <row r="569" spans="1:8" x14ac:dyDescent="0.2">
      <c r="A569" s="41"/>
      <c r="B569" s="12" t="s">
        <v>546</v>
      </c>
      <c r="C569" s="13">
        <v>4</v>
      </c>
      <c r="D569" s="13">
        <v>0</v>
      </c>
      <c r="E569" s="14">
        <f t="shared" si="59"/>
        <v>4.7675804529201428E-3</v>
      </c>
      <c r="F569" s="14" t="str">
        <f t="shared" si="60"/>
        <v/>
      </c>
      <c r="G569" s="14">
        <f t="shared" si="62"/>
        <v>-1</v>
      </c>
      <c r="H569" s="14">
        <f t="shared" si="61"/>
        <v>-4.7675804529201428E-3</v>
      </c>
    </row>
    <row r="570" spans="1:8" x14ac:dyDescent="0.2">
      <c r="A570" s="41"/>
      <c r="B570" s="12" t="s">
        <v>547</v>
      </c>
      <c r="C570" s="13">
        <v>30</v>
      </c>
      <c r="D570" s="13">
        <v>0</v>
      </c>
      <c r="E570" s="14">
        <f t="shared" si="59"/>
        <v>3.5756853396901073E-2</v>
      </c>
      <c r="F570" s="14" t="str">
        <f t="shared" si="60"/>
        <v/>
      </c>
      <c r="G570" s="14">
        <f t="shared" si="62"/>
        <v>-1</v>
      </c>
      <c r="H570" s="14">
        <f t="shared" si="61"/>
        <v>-3.5756853396901073E-2</v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59"/>
        <v/>
      </c>
      <c r="F572" s="14" t="str">
        <f t="shared" si="60"/>
        <v/>
      </c>
      <c r="G572" s="14" t="str">
        <f t="shared" si="62"/>
        <v xml:space="preserve"> 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59"/>
        <v/>
      </c>
      <c r="F574" s="14" t="str">
        <f t="shared" si="60"/>
        <v/>
      </c>
      <c r="G574" s="14" t="str">
        <f t="shared" si="62"/>
        <v xml:space="preserve"> 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495</v>
      </c>
      <c r="D582" s="17">
        <f>SUM(D583:D609)</f>
        <v>369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-0.25454545454545452</v>
      </c>
      <c r="H582" s="18">
        <f t="shared" ref="H582:H609" si="65">+IF(OR(AND(E582=""),(G582="")),"",E582*G582)</f>
        <v>-0.25454545454545452</v>
      </c>
    </row>
    <row r="583" spans="1:8" x14ac:dyDescent="0.2">
      <c r="A583" s="41"/>
      <c r="B583" s="12" t="s">
        <v>554</v>
      </c>
      <c r="C583" s="13">
        <v>2</v>
      </c>
      <c r="D583" s="13">
        <v>2</v>
      </c>
      <c r="E583" s="14">
        <f t="shared" si="63"/>
        <v>4.0404040404040404E-3</v>
      </c>
      <c r="F583" s="14">
        <f t="shared" si="64"/>
        <v>5.4200542005420054E-3</v>
      </c>
      <c r="G583" s="14">
        <f t="shared" ref="G583:G609" si="66">+IF(AND(C583=0,D583=0)," ",IF(C583=0,1,IF(D583=0,-1,(D583-C583)/C583)))</f>
        <v>0</v>
      </c>
      <c r="H583" s="14">
        <f t="shared" si="65"/>
        <v>0</v>
      </c>
    </row>
    <row r="584" spans="1:8" x14ac:dyDescent="0.2">
      <c r="A584" s="41"/>
      <c r="B584" s="12" t="s">
        <v>555</v>
      </c>
      <c r="C584" s="13">
        <v>21</v>
      </c>
      <c r="D584" s="13">
        <v>0</v>
      </c>
      <c r="E584" s="14">
        <f t="shared" si="63"/>
        <v>4.2424242424242427E-2</v>
      </c>
      <c r="F584" s="14" t="str">
        <f t="shared" si="64"/>
        <v/>
      </c>
      <c r="G584" s="14">
        <f t="shared" si="66"/>
        <v>-1</v>
      </c>
      <c r="H584" s="14">
        <f t="shared" si="65"/>
        <v>-4.2424242424242427E-2</v>
      </c>
    </row>
    <row r="585" spans="1:8" ht="25.5" x14ac:dyDescent="0.2">
      <c r="A585" s="41"/>
      <c r="B585" s="12" t="s">
        <v>556</v>
      </c>
      <c r="C585" s="13">
        <v>21</v>
      </c>
      <c r="D585" s="13">
        <v>32</v>
      </c>
      <c r="E585" s="14">
        <f t="shared" si="63"/>
        <v>4.2424242424242427E-2</v>
      </c>
      <c r="F585" s="14">
        <f t="shared" si="64"/>
        <v>8.6720867208672087E-2</v>
      </c>
      <c r="G585" s="14">
        <f t="shared" si="66"/>
        <v>0.52380952380952384</v>
      </c>
      <c r="H585" s="14">
        <f t="shared" si="65"/>
        <v>2.2222222222222223E-2</v>
      </c>
    </row>
    <row r="586" spans="1:8" x14ac:dyDescent="0.2">
      <c r="A586" s="41"/>
      <c r="B586" s="12" t="s">
        <v>557</v>
      </c>
      <c r="C586" s="13">
        <v>32</v>
      </c>
      <c r="D586" s="13">
        <v>16</v>
      </c>
      <c r="E586" s="14">
        <f t="shared" si="63"/>
        <v>6.4646464646464646E-2</v>
      </c>
      <c r="F586" s="14">
        <f t="shared" si="64"/>
        <v>4.3360433604336043E-2</v>
      </c>
      <c r="G586" s="14">
        <f t="shared" si="66"/>
        <v>-0.5</v>
      </c>
      <c r="H586" s="14">
        <f t="shared" si="65"/>
        <v>-3.2323232323232323E-2</v>
      </c>
    </row>
    <row r="587" spans="1:8" x14ac:dyDescent="0.2">
      <c r="A587" s="41"/>
      <c r="B587" s="12" t="s">
        <v>558</v>
      </c>
      <c r="C587" s="13">
        <v>0</v>
      </c>
      <c r="D587" s="13">
        <v>0</v>
      </c>
      <c r="E587" s="14" t="str">
        <f t="shared" si="63"/>
        <v/>
      </c>
      <c r="F587" s="14" t="str">
        <f t="shared" si="64"/>
        <v/>
      </c>
      <c r="G587" s="14" t="str">
        <f t="shared" si="66"/>
        <v xml:space="preserve"> </v>
      </c>
      <c r="H587" s="14" t="str">
        <f t="shared" si="65"/>
        <v/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1</v>
      </c>
      <c r="D589" s="13">
        <v>0</v>
      </c>
      <c r="E589" s="14">
        <f t="shared" si="63"/>
        <v>2.0202020202020202E-3</v>
      </c>
      <c r="F589" s="14" t="str">
        <f t="shared" si="64"/>
        <v/>
      </c>
      <c r="G589" s="14">
        <f t="shared" si="66"/>
        <v>-1</v>
      </c>
      <c r="H589" s="14">
        <f t="shared" si="65"/>
        <v>-2.0202020202020202E-3</v>
      </c>
    </row>
    <row r="590" spans="1:8" x14ac:dyDescent="0.2">
      <c r="A590" s="41"/>
      <c r="B590" s="12" t="s">
        <v>561</v>
      </c>
      <c r="C590" s="13">
        <v>0</v>
      </c>
      <c r="D590" s="13">
        <v>0</v>
      </c>
      <c r="E590" s="14" t="str">
        <f t="shared" si="63"/>
        <v/>
      </c>
      <c r="F590" s="14" t="str">
        <f t="shared" si="64"/>
        <v/>
      </c>
      <c r="G590" s="14" t="str">
        <f t="shared" si="66"/>
        <v xml:space="preserve"> 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0</v>
      </c>
      <c r="D591" s="13">
        <v>0</v>
      </c>
      <c r="E591" s="14" t="str">
        <f t="shared" si="63"/>
        <v/>
      </c>
      <c r="F591" s="14" t="str">
        <f t="shared" si="64"/>
        <v/>
      </c>
      <c r="G591" s="14" t="str">
        <f t="shared" si="66"/>
        <v xml:space="preserve"> </v>
      </c>
      <c r="H591" s="14" t="str">
        <f t="shared" si="65"/>
        <v/>
      </c>
    </row>
    <row r="592" spans="1:8" ht="25.5" x14ac:dyDescent="0.2">
      <c r="A592" s="41"/>
      <c r="B592" s="12" t="s">
        <v>563</v>
      </c>
      <c r="C592" s="13">
        <v>0</v>
      </c>
      <c r="D592" s="13">
        <v>0</v>
      </c>
      <c r="E592" s="14" t="str">
        <f t="shared" si="63"/>
        <v/>
      </c>
      <c r="F592" s="14" t="str">
        <f t="shared" si="64"/>
        <v/>
      </c>
      <c r="G592" s="14" t="str">
        <f t="shared" si="66"/>
        <v xml:space="preserve"> </v>
      </c>
      <c r="H592" s="14" t="str">
        <f t="shared" si="65"/>
        <v/>
      </c>
    </row>
    <row r="593" spans="1:8" x14ac:dyDescent="0.2">
      <c r="A593" s="41"/>
      <c r="B593" s="12" t="s">
        <v>564</v>
      </c>
      <c r="C593" s="13">
        <v>46</v>
      </c>
      <c r="D593" s="13">
        <v>0</v>
      </c>
      <c r="E593" s="14">
        <f t="shared" si="63"/>
        <v>9.2929292929292931E-2</v>
      </c>
      <c r="F593" s="14" t="str">
        <f t="shared" si="64"/>
        <v/>
      </c>
      <c r="G593" s="14">
        <f t="shared" si="66"/>
        <v>-1</v>
      </c>
      <c r="H593" s="14">
        <f t="shared" si="65"/>
        <v>-9.2929292929292931E-2</v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44</v>
      </c>
      <c r="E595" s="14" t="str">
        <f t="shared" si="63"/>
        <v/>
      </c>
      <c r="F595" s="14">
        <f t="shared" si="64"/>
        <v>0.11924119241192412</v>
      </c>
      <c r="G595" s="14">
        <f t="shared" si="66"/>
        <v>1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137</v>
      </c>
      <c r="D597" s="13">
        <v>26</v>
      </c>
      <c r="E597" s="14">
        <f t="shared" si="63"/>
        <v>0.27676767676767677</v>
      </c>
      <c r="F597" s="14">
        <f t="shared" si="64"/>
        <v>7.0460704607046065E-2</v>
      </c>
      <c r="G597" s="14">
        <f t="shared" si="66"/>
        <v>-0.81021897810218979</v>
      </c>
      <c r="H597" s="14">
        <f t="shared" si="65"/>
        <v>-0.22424242424242424</v>
      </c>
    </row>
    <row r="598" spans="1:8" x14ac:dyDescent="0.2">
      <c r="A598" s="41"/>
      <c r="B598" s="12" t="s">
        <v>569</v>
      </c>
      <c r="C598" s="13">
        <v>13</v>
      </c>
      <c r="D598" s="13">
        <v>2</v>
      </c>
      <c r="E598" s="14">
        <f t="shared" si="63"/>
        <v>2.6262626262626262E-2</v>
      </c>
      <c r="F598" s="14">
        <f t="shared" si="64"/>
        <v>5.4200542005420054E-3</v>
      </c>
      <c r="G598" s="14">
        <f t="shared" si="66"/>
        <v>-0.84615384615384615</v>
      </c>
      <c r="H598" s="14">
        <f t="shared" si="65"/>
        <v>-2.222222222222222E-2</v>
      </c>
    </row>
    <row r="599" spans="1:8" x14ac:dyDescent="0.2">
      <c r="A599" s="41"/>
      <c r="B599" s="12" t="s">
        <v>570</v>
      </c>
      <c r="C599" s="13">
        <v>5</v>
      </c>
      <c r="D599" s="13">
        <v>3</v>
      </c>
      <c r="E599" s="14">
        <f t="shared" si="63"/>
        <v>1.0101010101010102E-2</v>
      </c>
      <c r="F599" s="14">
        <f t="shared" si="64"/>
        <v>8.130081300813009E-3</v>
      </c>
      <c r="G599" s="14">
        <f t="shared" si="66"/>
        <v>-0.4</v>
      </c>
      <c r="H599" s="14">
        <f t="shared" si="65"/>
        <v>-4.0404040404040413E-3</v>
      </c>
    </row>
    <row r="600" spans="1:8" x14ac:dyDescent="0.2">
      <c r="A600" s="41"/>
      <c r="B600" s="12" t="s">
        <v>571</v>
      </c>
      <c r="C600" s="13">
        <v>165</v>
      </c>
      <c r="D600" s="13">
        <v>111</v>
      </c>
      <c r="E600" s="14">
        <f t="shared" si="63"/>
        <v>0.33333333333333331</v>
      </c>
      <c r="F600" s="14">
        <f t="shared" si="64"/>
        <v>0.30081300813008133</v>
      </c>
      <c r="G600" s="14">
        <f t="shared" si="66"/>
        <v>-0.32727272727272727</v>
      </c>
      <c r="H600" s="14">
        <f t="shared" si="65"/>
        <v>-0.10909090909090909</v>
      </c>
    </row>
    <row r="601" spans="1:8" x14ac:dyDescent="0.2">
      <c r="A601" s="41"/>
      <c r="B601" s="12" t="s">
        <v>572</v>
      </c>
      <c r="C601" s="13">
        <v>1</v>
      </c>
      <c r="D601" s="13">
        <v>0</v>
      </c>
      <c r="E601" s="14">
        <f t="shared" si="63"/>
        <v>2.0202020202020202E-3</v>
      </c>
      <c r="F601" s="14" t="str">
        <f t="shared" si="64"/>
        <v/>
      </c>
      <c r="G601" s="14">
        <f t="shared" si="66"/>
        <v>-1</v>
      </c>
      <c r="H601" s="14">
        <f t="shared" si="65"/>
        <v>-2.0202020202020202E-3</v>
      </c>
    </row>
    <row r="602" spans="1:8" x14ac:dyDescent="0.2">
      <c r="A602" s="41"/>
      <c r="B602" s="12" t="s">
        <v>573</v>
      </c>
      <c r="C602" s="13">
        <v>0</v>
      </c>
      <c r="D602" s="13">
        <v>2</v>
      </c>
      <c r="E602" s="14" t="str">
        <f t="shared" si="63"/>
        <v/>
      </c>
      <c r="F602" s="14">
        <f t="shared" si="64"/>
        <v>5.4200542005420054E-3</v>
      </c>
      <c r="G602" s="14">
        <f t="shared" si="66"/>
        <v>1</v>
      </c>
      <c r="H602" s="14" t="str">
        <f t="shared" si="65"/>
        <v/>
      </c>
    </row>
    <row r="603" spans="1:8" x14ac:dyDescent="0.2">
      <c r="A603" s="41"/>
      <c r="B603" s="12" t="s">
        <v>574</v>
      </c>
      <c r="C603" s="13">
        <v>5</v>
      </c>
      <c r="D603" s="13">
        <v>0</v>
      </c>
      <c r="E603" s="14">
        <f t="shared" si="63"/>
        <v>1.0101010101010102E-2</v>
      </c>
      <c r="F603" s="14" t="str">
        <f t="shared" si="64"/>
        <v/>
      </c>
      <c r="G603" s="14">
        <f t="shared" si="66"/>
        <v>-1</v>
      </c>
      <c r="H603" s="14">
        <f t="shared" si="65"/>
        <v>-1.0101010101010102E-2</v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1</v>
      </c>
      <c r="D605" s="13">
        <v>3</v>
      </c>
      <c r="E605" s="14">
        <f t="shared" si="63"/>
        <v>2.0202020202020202E-3</v>
      </c>
      <c r="F605" s="14">
        <f t="shared" si="64"/>
        <v>8.130081300813009E-3</v>
      </c>
      <c r="G605" s="14">
        <f t="shared" si="66"/>
        <v>2</v>
      </c>
      <c r="H605" s="14">
        <f t="shared" si="65"/>
        <v>4.0404040404040404E-3</v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0</v>
      </c>
      <c r="D608" s="13">
        <v>128</v>
      </c>
      <c r="E608" s="14" t="str">
        <f t="shared" si="63"/>
        <v/>
      </c>
      <c r="F608" s="14">
        <f t="shared" si="64"/>
        <v>0.34688346883468835</v>
      </c>
      <c r="G608" s="14">
        <f t="shared" si="66"/>
        <v>1</v>
      </c>
      <c r="H608" s="14" t="str">
        <f t="shared" si="65"/>
        <v/>
      </c>
    </row>
    <row r="609" spans="1:8" ht="25.5" x14ac:dyDescent="0.2">
      <c r="A609" s="41"/>
      <c r="B609" s="12" t="s">
        <v>580</v>
      </c>
      <c r="C609" s="13">
        <v>45</v>
      </c>
      <c r="D609" s="13">
        <v>0</v>
      </c>
      <c r="E609" s="14">
        <f t="shared" si="63"/>
        <v>9.0909090909090912E-2</v>
      </c>
      <c r="F609" s="14" t="str">
        <f t="shared" si="64"/>
        <v/>
      </c>
      <c r="G609" s="14">
        <f t="shared" si="66"/>
        <v>-1</v>
      </c>
      <c r="H609" s="14">
        <f t="shared" si="65"/>
        <v>-9.0909090909090912E-2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.75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638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639</v>
      </c>
      <c r="C8" s="10">
        <f>+C19+C75+C173+C349+C582</f>
        <v>3454</v>
      </c>
      <c r="D8" s="11">
        <f>+D19+D75+D173+D349+D582</f>
        <v>3196</v>
      </c>
      <c r="E8" s="8">
        <f>SUM(E9:E13)</f>
        <v>1</v>
      </c>
      <c r="F8" s="8">
        <f>SUM(F9:F13)</f>
        <v>0.99999999999999989</v>
      </c>
      <c r="G8" s="8">
        <f t="shared" ref="G8:G13" si="0">+IF(AND(C8=0,D8=0),"",IF(C8=0,1,IF(D8=0,-1,(D8-C8)/C8)))</f>
        <v>-7.4696004632310367E-2</v>
      </c>
      <c r="H8" s="9">
        <f t="shared" ref="H8:H13" si="1">+IF(OR(AND(E8=""),(G8="")),"",E8*G8)</f>
        <v>-7.4696004632310367E-2</v>
      </c>
    </row>
    <row r="9" spans="1:8" x14ac:dyDescent="0.2">
      <c r="A9" s="41"/>
      <c r="B9" s="12" t="s">
        <v>8</v>
      </c>
      <c r="C9" s="13">
        <f>+C19</f>
        <v>45</v>
      </c>
      <c r="D9" s="13">
        <f>+D19</f>
        <v>103</v>
      </c>
      <c r="E9" s="14">
        <f t="shared" ref="E9:F13" si="2">+C9/C$8</f>
        <v>1.3028372900984365E-2</v>
      </c>
      <c r="F9" s="14">
        <f t="shared" si="2"/>
        <v>3.2227784730913644E-2</v>
      </c>
      <c r="G9" s="14">
        <f t="shared" si="0"/>
        <v>1.288888888888889</v>
      </c>
      <c r="H9" s="14">
        <f t="shared" si="1"/>
        <v>1.679212507237985E-2</v>
      </c>
    </row>
    <row r="10" spans="1:8" ht="25.5" x14ac:dyDescent="0.2">
      <c r="A10" s="41"/>
      <c r="B10" s="12" t="s">
        <v>9</v>
      </c>
      <c r="C10" s="13">
        <f>+C75</f>
        <v>586</v>
      </c>
      <c r="D10" s="13">
        <f>+D75</f>
        <v>845</v>
      </c>
      <c r="E10" s="14">
        <f t="shared" si="2"/>
        <v>0.1696583671105964</v>
      </c>
      <c r="F10" s="14">
        <f t="shared" si="2"/>
        <v>0.2643929912390488</v>
      </c>
      <c r="G10" s="14">
        <f t="shared" si="0"/>
        <v>0.44197952218430037</v>
      </c>
      <c r="H10" s="14">
        <f t="shared" si="1"/>
        <v>7.498552403011001E-2</v>
      </c>
    </row>
    <row r="11" spans="1:8" ht="25.5" x14ac:dyDescent="0.2">
      <c r="A11" s="41"/>
      <c r="B11" s="12" t="s">
        <v>10</v>
      </c>
      <c r="C11" s="13">
        <f>+C173</f>
        <v>407</v>
      </c>
      <c r="D11" s="13">
        <f>+D173</f>
        <v>599</v>
      </c>
      <c r="E11" s="14">
        <f t="shared" si="2"/>
        <v>0.1178343949044586</v>
      </c>
      <c r="F11" s="14">
        <f t="shared" si="2"/>
        <v>0.18742177722152692</v>
      </c>
      <c r="G11" s="14">
        <f t="shared" si="0"/>
        <v>0.47174447174447176</v>
      </c>
      <c r="H11" s="14">
        <f t="shared" si="1"/>
        <v>5.5587724377533294E-2</v>
      </c>
    </row>
    <row r="12" spans="1:8" ht="25.5" x14ac:dyDescent="0.2">
      <c r="A12" s="41"/>
      <c r="B12" s="12" t="s">
        <v>11</v>
      </c>
      <c r="C12" s="13">
        <f>+C349</f>
        <v>1528</v>
      </c>
      <c r="D12" s="13">
        <f>+D349</f>
        <v>1264</v>
      </c>
      <c r="E12" s="14">
        <f t="shared" si="2"/>
        <v>0.44238563983786916</v>
      </c>
      <c r="F12" s="14">
        <f t="shared" si="2"/>
        <v>0.39549436795994991</v>
      </c>
      <c r="G12" s="14">
        <f t="shared" si="0"/>
        <v>-0.17277486910994763</v>
      </c>
      <c r="H12" s="14">
        <f t="shared" si="1"/>
        <v>-7.6433121019108277E-2</v>
      </c>
    </row>
    <row r="13" spans="1:8" ht="25.5" x14ac:dyDescent="0.2">
      <c r="A13" s="41"/>
      <c r="B13" s="12" t="s">
        <v>12</v>
      </c>
      <c r="C13" s="13">
        <f>+C582</f>
        <v>888</v>
      </c>
      <c r="D13" s="13">
        <f>+D582</f>
        <v>385</v>
      </c>
      <c r="E13" s="14">
        <f t="shared" si="2"/>
        <v>0.25709322524609146</v>
      </c>
      <c r="F13" s="14">
        <f t="shared" si="2"/>
        <v>0.1204630788485607</v>
      </c>
      <c r="G13" s="14">
        <f t="shared" si="0"/>
        <v>-0.56644144144144148</v>
      </c>
      <c r="H13" s="14">
        <f t="shared" si="1"/>
        <v>-0.14562825709322524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45</v>
      </c>
      <c r="D19" s="17">
        <f>SUM(D20:D69)</f>
        <v>103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1.288888888888889</v>
      </c>
      <c r="H19" s="18">
        <f t="shared" ref="H19:H50" si="5">+IF(OR(AND(E19=""),(G19="")),"",E19*G19)</f>
        <v>1.288888888888889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10</v>
      </c>
      <c r="E21" s="14" t="str">
        <f t="shared" si="3"/>
        <v/>
      </c>
      <c r="F21" s="14">
        <f t="shared" si="4"/>
        <v>9.7087378640776698E-2</v>
      </c>
      <c r="G21" s="14">
        <f t="shared" si="6"/>
        <v>1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1</v>
      </c>
      <c r="D27" s="13">
        <v>19</v>
      </c>
      <c r="E27" s="14">
        <f t="shared" si="3"/>
        <v>2.2222222222222223E-2</v>
      </c>
      <c r="F27" s="14">
        <f t="shared" si="4"/>
        <v>0.18446601941747573</v>
      </c>
      <c r="G27" s="14">
        <f t="shared" si="6"/>
        <v>18</v>
      </c>
      <c r="H27" s="14">
        <f t="shared" si="5"/>
        <v>0.4</v>
      </c>
    </row>
    <row r="28" spans="1:8" x14ac:dyDescent="0.2">
      <c r="A28" s="41"/>
      <c r="B28" s="12" t="s">
        <v>24</v>
      </c>
      <c r="C28" s="13">
        <v>1</v>
      </c>
      <c r="D28" s="13">
        <v>1</v>
      </c>
      <c r="E28" s="14">
        <f t="shared" si="3"/>
        <v>2.2222222222222223E-2</v>
      </c>
      <c r="F28" s="14">
        <f t="shared" si="4"/>
        <v>9.7087378640776691E-3</v>
      </c>
      <c r="G28" s="14">
        <f t="shared" si="6"/>
        <v>0</v>
      </c>
      <c r="H28" s="14">
        <f t="shared" si="5"/>
        <v>0</v>
      </c>
    </row>
    <row r="29" spans="1:8" x14ac:dyDescent="0.2">
      <c r="A29" s="41"/>
      <c r="B29" s="12" t="s">
        <v>25</v>
      </c>
      <c r="C29" s="13">
        <v>2</v>
      </c>
      <c r="D29" s="13">
        <v>1</v>
      </c>
      <c r="E29" s="14">
        <f t="shared" si="3"/>
        <v>4.4444444444444446E-2</v>
      </c>
      <c r="F29" s="14">
        <f t="shared" si="4"/>
        <v>9.7087378640776691E-3</v>
      </c>
      <c r="G29" s="14">
        <f t="shared" si="6"/>
        <v>-0.5</v>
      </c>
      <c r="H29" s="14">
        <f t="shared" si="5"/>
        <v>-2.2222222222222223E-2</v>
      </c>
    </row>
    <row r="30" spans="1:8" x14ac:dyDescent="0.2">
      <c r="A30" s="41"/>
      <c r="B30" s="12" t="s">
        <v>26</v>
      </c>
      <c r="C30" s="13">
        <v>17</v>
      </c>
      <c r="D30" s="13">
        <v>34</v>
      </c>
      <c r="E30" s="14">
        <f t="shared" si="3"/>
        <v>0.37777777777777777</v>
      </c>
      <c r="F30" s="14">
        <f t="shared" si="4"/>
        <v>0.3300970873786408</v>
      </c>
      <c r="G30" s="14">
        <f t="shared" si="6"/>
        <v>1</v>
      </c>
      <c r="H30" s="14">
        <f t="shared" si="5"/>
        <v>0.37777777777777777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0</v>
      </c>
      <c r="D36" s="13">
        <v>2</v>
      </c>
      <c r="E36" s="14" t="str">
        <f t="shared" si="3"/>
        <v/>
      </c>
      <c r="F36" s="14">
        <f t="shared" si="4"/>
        <v>1.9417475728155338E-2</v>
      </c>
      <c r="G36" s="14">
        <f t="shared" si="6"/>
        <v>1</v>
      </c>
      <c r="H36" s="14" t="str">
        <f t="shared" si="5"/>
        <v/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0</v>
      </c>
      <c r="E38" s="14" t="str">
        <f t="shared" si="3"/>
        <v/>
      </c>
      <c r="F38" s="14" t="str">
        <f t="shared" si="4"/>
        <v/>
      </c>
      <c r="G38" s="14" t="str">
        <f t="shared" si="6"/>
        <v xml:space="preserve"> 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0</v>
      </c>
      <c r="D39" s="13">
        <v>5</v>
      </c>
      <c r="E39" s="14" t="str">
        <f t="shared" si="3"/>
        <v/>
      </c>
      <c r="F39" s="14">
        <f t="shared" si="4"/>
        <v>4.8543689320388349E-2</v>
      </c>
      <c r="G39" s="14">
        <f t="shared" si="6"/>
        <v>1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2</v>
      </c>
      <c r="E40" s="14" t="str">
        <f t="shared" si="3"/>
        <v/>
      </c>
      <c r="F40" s="14">
        <f t="shared" si="4"/>
        <v>1.9417475728155338E-2</v>
      </c>
      <c r="G40" s="14">
        <f t="shared" si="6"/>
        <v>1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1</v>
      </c>
      <c r="E41" s="14" t="str">
        <f t="shared" si="3"/>
        <v/>
      </c>
      <c r="F41" s="14">
        <f t="shared" si="4"/>
        <v>9.7087378640776691E-3</v>
      </c>
      <c r="G41" s="14">
        <f t="shared" si="6"/>
        <v>1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4</v>
      </c>
      <c r="E43" s="14" t="str">
        <f t="shared" si="3"/>
        <v/>
      </c>
      <c r="F43" s="14">
        <f t="shared" si="4"/>
        <v>3.8834951456310676E-2</v>
      </c>
      <c r="G43" s="14">
        <f t="shared" si="6"/>
        <v>1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1</v>
      </c>
      <c r="D45" s="13">
        <v>0</v>
      </c>
      <c r="E45" s="14">
        <f t="shared" si="3"/>
        <v>2.2222222222222223E-2</v>
      </c>
      <c r="F45" s="14" t="str">
        <f t="shared" si="4"/>
        <v/>
      </c>
      <c r="G45" s="14">
        <f t="shared" si="6"/>
        <v>-1</v>
      </c>
      <c r="H45" s="14">
        <f t="shared" si="5"/>
        <v>-2.2222222222222223E-2</v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2</v>
      </c>
      <c r="E47" s="14" t="str">
        <f t="shared" si="3"/>
        <v/>
      </c>
      <c r="F47" s="14">
        <f t="shared" si="4"/>
        <v>1.9417475728155338E-2</v>
      </c>
      <c r="G47" s="14">
        <f t="shared" si="6"/>
        <v>1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2</v>
      </c>
      <c r="E49" s="14" t="str">
        <f t="shared" si="3"/>
        <v/>
      </c>
      <c r="F49" s="14">
        <f t="shared" si="4"/>
        <v>1.9417475728155338E-2</v>
      </c>
      <c r="G49" s="14">
        <f t="shared" si="6"/>
        <v>1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6</v>
      </c>
      <c r="D50" s="13">
        <v>2</v>
      </c>
      <c r="E50" s="14">
        <f t="shared" si="3"/>
        <v>0.13333333333333333</v>
      </c>
      <c r="F50" s="14">
        <f t="shared" si="4"/>
        <v>1.9417475728155338E-2</v>
      </c>
      <c r="G50" s="14">
        <f t="shared" si="6"/>
        <v>-0.66666666666666663</v>
      </c>
      <c r="H50" s="14">
        <f t="shared" si="5"/>
        <v>-8.8888888888888878E-2</v>
      </c>
    </row>
    <row r="51" spans="1:8" x14ac:dyDescent="0.2">
      <c r="A51" s="41"/>
      <c r="B51" s="12" t="s">
        <v>47</v>
      </c>
      <c r="C51" s="13">
        <v>0</v>
      </c>
      <c r="D51" s="13">
        <v>1</v>
      </c>
      <c r="E51" s="14" t="str">
        <f t="shared" ref="E51:E69" si="7">+IF(C51=0,"",C51/C$19)</f>
        <v/>
      </c>
      <c r="F51" s="14">
        <f t="shared" ref="F51:F69" si="8">+IF(D51=0,"",D51/D$19)</f>
        <v>9.7087378640776691E-3</v>
      </c>
      <c r="G51" s="14">
        <f t="shared" si="6"/>
        <v>1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2</v>
      </c>
      <c r="D53" s="13">
        <v>0</v>
      </c>
      <c r="E53" s="14">
        <f t="shared" si="7"/>
        <v>4.4444444444444446E-2</v>
      </c>
      <c r="F53" s="14" t="str">
        <f t="shared" si="8"/>
        <v/>
      </c>
      <c r="G53" s="14">
        <f t="shared" si="10"/>
        <v>-1</v>
      </c>
      <c r="H53" s="14">
        <f t="shared" si="9"/>
        <v>-4.4444444444444446E-2</v>
      </c>
    </row>
    <row r="54" spans="1:8" x14ac:dyDescent="0.2">
      <c r="A54" s="41"/>
      <c r="B54" s="12" t="s">
        <v>50</v>
      </c>
      <c r="C54" s="13">
        <v>4</v>
      </c>
      <c r="D54" s="13">
        <v>0</v>
      </c>
      <c r="E54" s="14">
        <f t="shared" si="7"/>
        <v>8.8888888888888892E-2</v>
      </c>
      <c r="F54" s="14" t="str">
        <f t="shared" si="8"/>
        <v/>
      </c>
      <c r="G54" s="14">
        <f t="shared" si="10"/>
        <v>-1</v>
      </c>
      <c r="H54" s="14">
        <f t="shared" si="9"/>
        <v>-8.8888888888888892E-2</v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6</v>
      </c>
      <c r="E61" s="14" t="str">
        <f t="shared" si="7"/>
        <v/>
      </c>
      <c r="F61" s="14">
        <f t="shared" si="8"/>
        <v>5.8252427184466021E-2</v>
      </c>
      <c r="G61" s="14">
        <f t="shared" si="10"/>
        <v>1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2</v>
      </c>
      <c r="D62" s="13">
        <v>0</v>
      </c>
      <c r="E62" s="14">
        <f t="shared" si="7"/>
        <v>4.4444444444444446E-2</v>
      </c>
      <c r="F62" s="14" t="str">
        <f t="shared" si="8"/>
        <v/>
      </c>
      <c r="G62" s="14">
        <f t="shared" si="10"/>
        <v>-1</v>
      </c>
      <c r="H62" s="14">
        <f t="shared" si="9"/>
        <v>-4.4444444444444446E-2</v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7</v>
      </c>
      <c r="D64" s="13">
        <v>2</v>
      </c>
      <c r="E64" s="14">
        <f t="shared" si="7"/>
        <v>0.15555555555555556</v>
      </c>
      <c r="F64" s="14">
        <f t="shared" si="8"/>
        <v>1.9417475728155338E-2</v>
      </c>
      <c r="G64" s="14">
        <f t="shared" si="10"/>
        <v>-0.7142857142857143</v>
      </c>
      <c r="H64" s="14">
        <f t="shared" si="9"/>
        <v>-0.11111111111111112</v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2</v>
      </c>
      <c r="D67" s="13">
        <v>2</v>
      </c>
      <c r="E67" s="14">
        <f t="shared" si="7"/>
        <v>4.4444444444444446E-2</v>
      </c>
      <c r="F67" s="14">
        <f t="shared" si="8"/>
        <v>1.9417475728155338E-2</v>
      </c>
      <c r="G67" s="14">
        <f t="shared" si="10"/>
        <v>0</v>
      </c>
      <c r="H67" s="14">
        <f t="shared" si="9"/>
        <v>0</v>
      </c>
    </row>
    <row r="68" spans="1:8" x14ac:dyDescent="0.2">
      <c r="A68" s="41"/>
      <c r="B68" s="12" t="s">
        <v>64</v>
      </c>
      <c r="C68" s="13">
        <v>0</v>
      </c>
      <c r="D68" s="13">
        <v>1</v>
      </c>
      <c r="E68" s="14" t="str">
        <f t="shared" si="7"/>
        <v/>
      </c>
      <c r="F68" s="14">
        <f t="shared" si="8"/>
        <v>9.7087378640776691E-3</v>
      </c>
      <c r="G68" s="14">
        <f t="shared" si="10"/>
        <v>1</v>
      </c>
      <c r="H68" s="14" t="str">
        <f t="shared" si="9"/>
        <v/>
      </c>
    </row>
    <row r="69" spans="1:8" x14ac:dyDescent="0.2">
      <c r="A69" s="41"/>
      <c r="B69" s="12" t="s">
        <v>65</v>
      </c>
      <c r="C69" s="13">
        <v>0</v>
      </c>
      <c r="D69" s="13">
        <v>6</v>
      </c>
      <c r="E69" s="14" t="str">
        <f t="shared" si="7"/>
        <v/>
      </c>
      <c r="F69" s="14">
        <f t="shared" si="8"/>
        <v>5.8252427184466021E-2</v>
      </c>
      <c r="G69" s="14">
        <f t="shared" si="10"/>
        <v>1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586</v>
      </c>
      <c r="D75" s="17">
        <f>SUM(D76:D167)</f>
        <v>845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0.44197952218430037</v>
      </c>
      <c r="H75" s="18">
        <f t="shared" ref="H75:H106" si="13">+IF(OR(AND(E75=""),(G75="")),"",E75*G75)</f>
        <v>0.44197952218430037</v>
      </c>
    </row>
    <row r="76" spans="1:8" x14ac:dyDescent="0.2">
      <c r="A76" s="41"/>
      <c r="B76" s="12" t="s">
        <v>66</v>
      </c>
      <c r="C76" s="13">
        <v>8</v>
      </c>
      <c r="D76" s="13">
        <v>59</v>
      </c>
      <c r="E76" s="14">
        <f t="shared" si="11"/>
        <v>1.3651877133105802E-2</v>
      </c>
      <c r="F76" s="14">
        <f t="shared" si="12"/>
        <v>6.982248520710059E-2</v>
      </c>
      <c r="G76" s="14">
        <f t="shared" ref="G76:G107" si="14">+IF(AND(C76=0,D76=0)," ",IF(C76=0,1,IF(D76=0,-1,(D76-C76)/C76)))</f>
        <v>6.375</v>
      </c>
      <c r="H76" s="14">
        <f t="shared" si="13"/>
        <v>8.7030716723549492E-2</v>
      </c>
    </row>
    <row r="77" spans="1:8" ht="25.5" x14ac:dyDescent="0.2">
      <c r="A77" s="41"/>
      <c r="B77" s="12" t="s">
        <v>67</v>
      </c>
      <c r="C77" s="13">
        <v>16</v>
      </c>
      <c r="D77" s="13">
        <v>17</v>
      </c>
      <c r="E77" s="14">
        <f t="shared" si="11"/>
        <v>2.7303754266211604E-2</v>
      </c>
      <c r="F77" s="14">
        <f t="shared" si="12"/>
        <v>2.0118343195266272E-2</v>
      </c>
      <c r="G77" s="14">
        <f t="shared" si="14"/>
        <v>6.25E-2</v>
      </c>
      <c r="H77" s="14">
        <f t="shared" si="13"/>
        <v>1.7064846416382253E-3</v>
      </c>
    </row>
    <row r="78" spans="1:8" x14ac:dyDescent="0.2">
      <c r="A78" s="41"/>
      <c r="B78" s="12" t="s">
        <v>68</v>
      </c>
      <c r="C78" s="13">
        <v>0</v>
      </c>
      <c r="D78" s="13">
        <v>12</v>
      </c>
      <c r="E78" s="14" t="str">
        <f t="shared" si="11"/>
        <v/>
      </c>
      <c r="F78" s="14">
        <f t="shared" si="12"/>
        <v>1.4201183431952662E-2</v>
      </c>
      <c r="G78" s="14">
        <f t="shared" si="14"/>
        <v>1</v>
      </c>
      <c r="H78" s="14" t="str">
        <f t="shared" si="13"/>
        <v/>
      </c>
    </row>
    <row r="79" spans="1:8" x14ac:dyDescent="0.2">
      <c r="A79" s="41"/>
      <c r="B79" s="12" t="s">
        <v>69</v>
      </c>
      <c r="C79" s="13">
        <v>20</v>
      </c>
      <c r="D79" s="13">
        <v>25</v>
      </c>
      <c r="E79" s="14">
        <f t="shared" si="11"/>
        <v>3.4129692832764506E-2</v>
      </c>
      <c r="F79" s="14">
        <f t="shared" si="12"/>
        <v>2.9585798816568046E-2</v>
      </c>
      <c r="G79" s="14">
        <f t="shared" si="14"/>
        <v>0.25</v>
      </c>
      <c r="H79" s="14">
        <f t="shared" si="13"/>
        <v>8.5324232081911266E-3</v>
      </c>
    </row>
    <row r="80" spans="1:8" ht="25.5" x14ac:dyDescent="0.2">
      <c r="A80" s="41"/>
      <c r="B80" s="12" t="s">
        <v>70</v>
      </c>
      <c r="C80" s="13">
        <v>4</v>
      </c>
      <c r="D80" s="13">
        <v>75</v>
      </c>
      <c r="E80" s="14">
        <f t="shared" si="11"/>
        <v>6.8259385665529011E-3</v>
      </c>
      <c r="F80" s="14">
        <f t="shared" si="12"/>
        <v>8.8757396449704137E-2</v>
      </c>
      <c r="G80" s="14">
        <f t="shared" si="14"/>
        <v>17.75</v>
      </c>
      <c r="H80" s="14">
        <f t="shared" si="13"/>
        <v>0.12116040955631399</v>
      </c>
    </row>
    <row r="81" spans="1:8" x14ac:dyDescent="0.2">
      <c r="A81" s="41"/>
      <c r="B81" s="12" t="s">
        <v>71</v>
      </c>
      <c r="C81" s="13">
        <v>0</v>
      </c>
      <c r="D81" s="13">
        <v>0</v>
      </c>
      <c r="E81" s="14" t="str">
        <f t="shared" si="11"/>
        <v/>
      </c>
      <c r="F81" s="14" t="str">
        <f t="shared" si="12"/>
        <v/>
      </c>
      <c r="G81" s="14" t="str">
        <f t="shared" si="14"/>
        <v xml:space="preserve"> 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0</v>
      </c>
      <c r="D82" s="13">
        <v>1</v>
      </c>
      <c r="E82" s="14" t="str">
        <f t="shared" si="11"/>
        <v/>
      </c>
      <c r="F82" s="14">
        <f t="shared" si="12"/>
        <v>1.1834319526627219E-3</v>
      </c>
      <c r="G82" s="14">
        <f t="shared" si="14"/>
        <v>1</v>
      </c>
      <c r="H82" s="14" t="str">
        <f t="shared" si="13"/>
        <v/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0</v>
      </c>
      <c r="D84" s="13">
        <v>1</v>
      </c>
      <c r="E84" s="14" t="str">
        <f t="shared" si="11"/>
        <v/>
      </c>
      <c r="F84" s="14">
        <f t="shared" si="12"/>
        <v>1.1834319526627219E-3</v>
      </c>
      <c r="G84" s="14">
        <f t="shared" si="14"/>
        <v>1</v>
      </c>
      <c r="H84" s="14" t="str">
        <f t="shared" si="13"/>
        <v/>
      </c>
    </row>
    <row r="85" spans="1:8" x14ac:dyDescent="0.2">
      <c r="A85" s="41"/>
      <c r="B85" s="12" t="s">
        <v>75</v>
      </c>
      <c r="C85" s="13">
        <v>1</v>
      </c>
      <c r="D85" s="13">
        <v>0</v>
      </c>
      <c r="E85" s="14">
        <f t="shared" si="11"/>
        <v>1.7064846416382253E-3</v>
      </c>
      <c r="F85" s="14" t="str">
        <f t="shared" si="12"/>
        <v/>
      </c>
      <c r="G85" s="14">
        <f t="shared" si="14"/>
        <v>-1</v>
      </c>
      <c r="H85" s="14">
        <f t="shared" si="13"/>
        <v>-1.7064846416382253E-3</v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3</v>
      </c>
      <c r="D87" s="13">
        <v>5</v>
      </c>
      <c r="E87" s="14">
        <f t="shared" si="11"/>
        <v>5.1194539249146756E-3</v>
      </c>
      <c r="F87" s="14">
        <f t="shared" si="12"/>
        <v>5.9171597633136093E-3</v>
      </c>
      <c r="G87" s="14">
        <f t="shared" si="14"/>
        <v>0.66666666666666663</v>
      </c>
      <c r="H87" s="14">
        <f t="shared" si="13"/>
        <v>3.4129692832764501E-3</v>
      </c>
    </row>
    <row r="88" spans="1:8" x14ac:dyDescent="0.2">
      <c r="A88" s="41"/>
      <c r="B88" s="12" t="s">
        <v>78</v>
      </c>
      <c r="C88" s="13">
        <v>2</v>
      </c>
      <c r="D88" s="13">
        <v>5</v>
      </c>
      <c r="E88" s="14">
        <f t="shared" si="11"/>
        <v>3.4129692832764505E-3</v>
      </c>
      <c r="F88" s="14">
        <f t="shared" si="12"/>
        <v>5.9171597633136093E-3</v>
      </c>
      <c r="G88" s="14">
        <f t="shared" si="14"/>
        <v>1.5</v>
      </c>
      <c r="H88" s="14">
        <f t="shared" si="13"/>
        <v>5.1194539249146756E-3</v>
      </c>
    </row>
    <row r="89" spans="1:8" x14ac:dyDescent="0.2">
      <c r="A89" s="41"/>
      <c r="B89" s="12" t="s">
        <v>79</v>
      </c>
      <c r="C89" s="13">
        <v>4</v>
      </c>
      <c r="D89" s="13">
        <v>18</v>
      </c>
      <c r="E89" s="14">
        <f t="shared" si="11"/>
        <v>6.8259385665529011E-3</v>
      </c>
      <c r="F89" s="14">
        <f t="shared" si="12"/>
        <v>2.1301775147928994E-2</v>
      </c>
      <c r="G89" s="14">
        <f t="shared" si="14"/>
        <v>3.5</v>
      </c>
      <c r="H89" s="14">
        <f t="shared" si="13"/>
        <v>2.3890784982935155E-2</v>
      </c>
    </row>
    <row r="90" spans="1:8" x14ac:dyDescent="0.2">
      <c r="A90" s="41"/>
      <c r="B90" s="12" t="s">
        <v>80</v>
      </c>
      <c r="C90" s="13">
        <v>3</v>
      </c>
      <c r="D90" s="13">
        <v>17</v>
      </c>
      <c r="E90" s="14">
        <f t="shared" si="11"/>
        <v>5.1194539249146756E-3</v>
      </c>
      <c r="F90" s="14">
        <f t="shared" si="12"/>
        <v>2.0118343195266272E-2</v>
      </c>
      <c r="G90" s="14">
        <f t="shared" si="14"/>
        <v>4.666666666666667</v>
      </c>
      <c r="H90" s="14">
        <f t="shared" si="13"/>
        <v>2.3890784982935155E-2</v>
      </c>
    </row>
    <row r="91" spans="1:8" x14ac:dyDescent="0.2">
      <c r="A91" s="41"/>
      <c r="B91" s="12" t="s">
        <v>81</v>
      </c>
      <c r="C91" s="13">
        <v>5</v>
      </c>
      <c r="D91" s="13">
        <v>41</v>
      </c>
      <c r="E91" s="14">
        <f t="shared" si="11"/>
        <v>8.5324232081911266E-3</v>
      </c>
      <c r="F91" s="14">
        <f t="shared" si="12"/>
        <v>4.85207100591716E-2</v>
      </c>
      <c r="G91" s="14">
        <f t="shared" si="14"/>
        <v>7.2</v>
      </c>
      <c r="H91" s="14">
        <f t="shared" si="13"/>
        <v>6.1433447098976114E-2</v>
      </c>
    </row>
    <row r="92" spans="1:8" x14ac:dyDescent="0.2">
      <c r="A92" s="41"/>
      <c r="B92" s="12" t="s">
        <v>82</v>
      </c>
      <c r="C92" s="13">
        <v>1</v>
      </c>
      <c r="D92" s="13">
        <v>1</v>
      </c>
      <c r="E92" s="14">
        <f t="shared" si="11"/>
        <v>1.7064846416382253E-3</v>
      </c>
      <c r="F92" s="14">
        <f t="shared" si="12"/>
        <v>1.1834319526627219E-3</v>
      </c>
      <c r="G92" s="14">
        <f t="shared" si="14"/>
        <v>0</v>
      </c>
      <c r="H92" s="14">
        <f t="shared" si="13"/>
        <v>0</v>
      </c>
    </row>
    <row r="93" spans="1:8" x14ac:dyDescent="0.2">
      <c r="A93" s="41"/>
      <c r="B93" s="12" t="s">
        <v>83</v>
      </c>
      <c r="C93" s="13">
        <v>0</v>
      </c>
      <c r="D93" s="13">
        <v>4</v>
      </c>
      <c r="E93" s="14" t="str">
        <f t="shared" si="11"/>
        <v/>
      </c>
      <c r="F93" s="14">
        <f t="shared" si="12"/>
        <v>4.7337278106508876E-3</v>
      </c>
      <c r="G93" s="14">
        <f t="shared" si="14"/>
        <v>1</v>
      </c>
      <c r="H93" s="14" t="str">
        <f t="shared" si="13"/>
        <v/>
      </c>
    </row>
    <row r="94" spans="1:8" x14ac:dyDescent="0.2">
      <c r="A94" s="41"/>
      <c r="B94" s="12" t="s">
        <v>84</v>
      </c>
      <c r="C94" s="13">
        <v>1</v>
      </c>
      <c r="D94" s="13">
        <v>0</v>
      </c>
      <c r="E94" s="14">
        <f t="shared" si="11"/>
        <v>1.7064846416382253E-3</v>
      </c>
      <c r="F94" s="14" t="str">
        <f t="shared" si="12"/>
        <v/>
      </c>
      <c r="G94" s="14">
        <f t="shared" si="14"/>
        <v>-1</v>
      </c>
      <c r="H94" s="14">
        <f t="shared" si="13"/>
        <v>-1.7064846416382253E-3</v>
      </c>
    </row>
    <row r="95" spans="1:8" x14ac:dyDescent="0.2">
      <c r="A95" s="41"/>
      <c r="B95" s="12" t="s">
        <v>85</v>
      </c>
      <c r="C95" s="13">
        <v>0</v>
      </c>
      <c r="D95" s="13">
        <v>0</v>
      </c>
      <c r="E95" s="14" t="str">
        <f t="shared" si="11"/>
        <v/>
      </c>
      <c r="F95" s="14" t="str">
        <f t="shared" si="12"/>
        <v/>
      </c>
      <c r="G95" s="14" t="str">
        <f t="shared" si="14"/>
        <v xml:space="preserve"> </v>
      </c>
      <c r="H95" s="14" t="str">
        <f t="shared" si="13"/>
        <v/>
      </c>
    </row>
    <row r="96" spans="1:8" x14ac:dyDescent="0.2">
      <c r="A96" s="41"/>
      <c r="B96" s="12" t="s">
        <v>86</v>
      </c>
      <c r="C96" s="13">
        <v>0</v>
      </c>
      <c r="D96" s="13">
        <v>0</v>
      </c>
      <c r="E96" s="14" t="str">
        <f t="shared" si="11"/>
        <v/>
      </c>
      <c r="F96" s="14" t="str">
        <f t="shared" si="12"/>
        <v/>
      </c>
      <c r="G96" s="14" t="str">
        <f t="shared" si="14"/>
        <v xml:space="preserve"> </v>
      </c>
      <c r="H96" s="14" t="str">
        <f t="shared" si="13"/>
        <v/>
      </c>
    </row>
    <row r="97" spans="1:8" x14ac:dyDescent="0.2">
      <c r="A97" s="41"/>
      <c r="B97" s="12" t="s">
        <v>87</v>
      </c>
      <c r="C97" s="13">
        <v>0</v>
      </c>
      <c r="D97" s="13">
        <v>1</v>
      </c>
      <c r="E97" s="14" t="str">
        <f t="shared" si="11"/>
        <v/>
      </c>
      <c r="F97" s="14">
        <f t="shared" si="12"/>
        <v>1.1834319526627219E-3</v>
      </c>
      <c r="G97" s="14">
        <f t="shared" si="14"/>
        <v>1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3</v>
      </c>
      <c r="D99" s="13">
        <v>14</v>
      </c>
      <c r="E99" s="14">
        <f t="shared" si="11"/>
        <v>5.1194539249146756E-3</v>
      </c>
      <c r="F99" s="14">
        <f t="shared" si="12"/>
        <v>1.6568047337278107E-2</v>
      </c>
      <c r="G99" s="14">
        <f t="shared" si="14"/>
        <v>3.6666666666666665</v>
      </c>
      <c r="H99" s="14">
        <f t="shared" si="13"/>
        <v>1.8771331058020476E-2</v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0</v>
      </c>
      <c r="D103" s="13">
        <v>36</v>
      </c>
      <c r="E103" s="14" t="str">
        <f t="shared" si="11"/>
        <v/>
      </c>
      <c r="F103" s="14">
        <f t="shared" si="12"/>
        <v>4.2603550295857988E-2</v>
      </c>
      <c r="G103" s="14">
        <f t="shared" si="14"/>
        <v>1</v>
      </c>
      <c r="H103" s="14" t="str">
        <f t="shared" si="13"/>
        <v/>
      </c>
    </row>
    <row r="104" spans="1:8" x14ac:dyDescent="0.2">
      <c r="A104" s="41"/>
      <c r="B104" s="12" t="s">
        <v>94</v>
      </c>
      <c r="C104" s="13">
        <v>2</v>
      </c>
      <c r="D104" s="13">
        <v>21</v>
      </c>
      <c r="E104" s="14">
        <f t="shared" si="11"/>
        <v>3.4129692832764505E-3</v>
      </c>
      <c r="F104" s="14">
        <f t="shared" si="12"/>
        <v>2.4852071005917159E-2</v>
      </c>
      <c r="G104" s="14">
        <f t="shared" si="14"/>
        <v>9.5</v>
      </c>
      <c r="H104" s="14">
        <f t="shared" si="13"/>
        <v>3.2423208191126283E-2</v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3</v>
      </c>
      <c r="D106" s="13">
        <v>13</v>
      </c>
      <c r="E106" s="14">
        <f t="shared" si="11"/>
        <v>5.1194539249146756E-3</v>
      </c>
      <c r="F106" s="14">
        <f t="shared" si="12"/>
        <v>1.5384615384615385E-2</v>
      </c>
      <c r="G106" s="14">
        <f t="shared" si="14"/>
        <v>3.3333333333333335</v>
      </c>
      <c r="H106" s="14">
        <f t="shared" si="13"/>
        <v>1.7064846416382253E-2</v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1</v>
      </c>
      <c r="D108" s="13">
        <v>0</v>
      </c>
      <c r="E108" s="14">
        <f t="shared" si="15"/>
        <v>1.7064846416382253E-3</v>
      </c>
      <c r="F108" s="14" t="str">
        <f t="shared" si="16"/>
        <v/>
      </c>
      <c r="G108" s="14">
        <f t="shared" ref="G108:G139" si="18">+IF(AND(C108=0,D108=0)," ",IF(C108=0,1,IF(D108=0,-1,(D108-C108)/C108)))</f>
        <v>-1</v>
      </c>
      <c r="H108" s="14">
        <f t="shared" si="17"/>
        <v>-1.7064846416382253E-3</v>
      </c>
    </row>
    <row r="109" spans="1:8" x14ac:dyDescent="0.2">
      <c r="A109" s="41"/>
      <c r="B109" s="12" t="s">
        <v>100</v>
      </c>
      <c r="C109" s="13">
        <v>0</v>
      </c>
      <c r="D109" s="13">
        <v>0</v>
      </c>
      <c r="E109" s="14" t="str">
        <f t="shared" si="15"/>
        <v/>
      </c>
      <c r="F109" s="14" t="str">
        <f t="shared" si="16"/>
        <v/>
      </c>
      <c r="G109" s="14" t="str">
        <f t="shared" si="18"/>
        <v xml:space="preserve"> </v>
      </c>
      <c r="H109" s="14" t="str">
        <f t="shared" si="17"/>
        <v/>
      </c>
    </row>
    <row r="110" spans="1:8" x14ac:dyDescent="0.2">
      <c r="A110" s="41"/>
      <c r="B110" s="12" t="s">
        <v>101</v>
      </c>
      <c r="C110" s="13">
        <v>300</v>
      </c>
      <c r="D110" s="13">
        <v>2</v>
      </c>
      <c r="E110" s="14">
        <f t="shared" si="15"/>
        <v>0.51194539249146753</v>
      </c>
      <c r="F110" s="14">
        <f t="shared" si="16"/>
        <v>2.3668639053254438E-3</v>
      </c>
      <c r="G110" s="14">
        <f t="shared" si="18"/>
        <v>-0.99333333333333329</v>
      </c>
      <c r="H110" s="14">
        <f t="shared" si="17"/>
        <v>-0.50853242320819103</v>
      </c>
    </row>
    <row r="111" spans="1:8" x14ac:dyDescent="0.2">
      <c r="A111" s="41"/>
      <c r="B111" s="12" t="s">
        <v>102</v>
      </c>
      <c r="C111" s="13">
        <v>6</v>
      </c>
      <c r="D111" s="13">
        <v>6</v>
      </c>
      <c r="E111" s="14">
        <f t="shared" si="15"/>
        <v>1.0238907849829351E-2</v>
      </c>
      <c r="F111" s="14">
        <f t="shared" si="16"/>
        <v>7.100591715976331E-3</v>
      </c>
      <c r="G111" s="14">
        <f t="shared" si="18"/>
        <v>0</v>
      </c>
      <c r="H111" s="14">
        <f t="shared" si="17"/>
        <v>0</v>
      </c>
    </row>
    <row r="112" spans="1:8" ht="25.5" x14ac:dyDescent="0.2">
      <c r="A112" s="41"/>
      <c r="B112" s="12" t="s">
        <v>103</v>
      </c>
      <c r="C112" s="13">
        <v>2</v>
      </c>
      <c r="D112" s="13">
        <v>1</v>
      </c>
      <c r="E112" s="14">
        <f t="shared" si="15"/>
        <v>3.4129692832764505E-3</v>
      </c>
      <c r="F112" s="14">
        <f t="shared" si="16"/>
        <v>1.1834319526627219E-3</v>
      </c>
      <c r="G112" s="14">
        <f t="shared" si="18"/>
        <v>-0.5</v>
      </c>
      <c r="H112" s="14">
        <f t="shared" si="17"/>
        <v>-1.7064846416382253E-3</v>
      </c>
    </row>
    <row r="113" spans="1:8" ht="25.5" x14ac:dyDescent="0.2">
      <c r="A113" s="41"/>
      <c r="B113" s="12" t="s">
        <v>104</v>
      </c>
      <c r="C113" s="13">
        <v>7</v>
      </c>
      <c r="D113" s="13">
        <v>0</v>
      </c>
      <c r="E113" s="14">
        <f t="shared" si="15"/>
        <v>1.1945392491467578E-2</v>
      </c>
      <c r="F113" s="14" t="str">
        <f t="shared" si="16"/>
        <v/>
      </c>
      <c r="G113" s="14">
        <f t="shared" si="18"/>
        <v>-1</v>
      </c>
      <c r="H113" s="14">
        <f t="shared" si="17"/>
        <v>-1.1945392491467578E-2</v>
      </c>
    </row>
    <row r="114" spans="1:8" x14ac:dyDescent="0.2">
      <c r="A114" s="41"/>
      <c r="B114" s="12" t="s">
        <v>105</v>
      </c>
      <c r="C114" s="13">
        <v>2</v>
      </c>
      <c r="D114" s="13">
        <v>10</v>
      </c>
      <c r="E114" s="14">
        <f t="shared" si="15"/>
        <v>3.4129692832764505E-3</v>
      </c>
      <c r="F114" s="14">
        <f t="shared" si="16"/>
        <v>1.1834319526627219E-2</v>
      </c>
      <c r="G114" s="14">
        <f t="shared" si="18"/>
        <v>4</v>
      </c>
      <c r="H114" s="14">
        <f t="shared" si="17"/>
        <v>1.3651877133105802E-2</v>
      </c>
    </row>
    <row r="115" spans="1:8" x14ac:dyDescent="0.2">
      <c r="A115" s="41"/>
      <c r="B115" s="12" t="s">
        <v>106</v>
      </c>
      <c r="C115" s="13">
        <v>12</v>
      </c>
      <c r="D115" s="13">
        <v>16</v>
      </c>
      <c r="E115" s="14">
        <f t="shared" si="15"/>
        <v>2.0477815699658702E-2</v>
      </c>
      <c r="F115" s="14">
        <f t="shared" si="16"/>
        <v>1.8934911242603551E-2</v>
      </c>
      <c r="G115" s="14">
        <f t="shared" si="18"/>
        <v>0.33333333333333331</v>
      </c>
      <c r="H115" s="14">
        <f t="shared" si="17"/>
        <v>6.8259385665529002E-3</v>
      </c>
    </row>
    <row r="116" spans="1:8" x14ac:dyDescent="0.2">
      <c r="A116" s="41"/>
      <c r="B116" s="12" t="s">
        <v>107</v>
      </c>
      <c r="C116" s="13">
        <v>1</v>
      </c>
      <c r="D116" s="13">
        <v>3</v>
      </c>
      <c r="E116" s="14">
        <f t="shared" si="15"/>
        <v>1.7064846416382253E-3</v>
      </c>
      <c r="F116" s="14">
        <f t="shared" si="16"/>
        <v>3.5502958579881655E-3</v>
      </c>
      <c r="G116" s="14">
        <f t="shared" si="18"/>
        <v>2</v>
      </c>
      <c r="H116" s="14">
        <f t="shared" si="17"/>
        <v>3.4129692832764505E-3</v>
      </c>
    </row>
    <row r="117" spans="1:8" x14ac:dyDescent="0.2">
      <c r="A117" s="41"/>
      <c r="B117" s="12" t="s">
        <v>108</v>
      </c>
      <c r="C117" s="13">
        <v>2</v>
      </c>
      <c r="D117" s="13">
        <v>9</v>
      </c>
      <c r="E117" s="14">
        <f t="shared" si="15"/>
        <v>3.4129692832764505E-3</v>
      </c>
      <c r="F117" s="14">
        <f t="shared" si="16"/>
        <v>1.0650887573964497E-2</v>
      </c>
      <c r="G117" s="14">
        <f t="shared" si="18"/>
        <v>3.5</v>
      </c>
      <c r="H117" s="14">
        <f t="shared" si="17"/>
        <v>1.1945392491467578E-2</v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8</v>
      </c>
      <c r="D120" s="13">
        <v>1</v>
      </c>
      <c r="E120" s="14">
        <f t="shared" si="15"/>
        <v>1.3651877133105802E-2</v>
      </c>
      <c r="F120" s="14">
        <f t="shared" si="16"/>
        <v>1.1834319526627219E-3</v>
      </c>
      <c r="G120" s="14">
        <f t="shared" si="18"/>
        <v>-0.875</v>
      </c>
      <c r="H120" s="14">
        <f t="shared" si="17"/>
        <v>-1.1945392491467578E-2</v>
      </c>
    </row>
    <row r="121" spans="1:8" x14ac:dyDescent="0.2">
      <c r="A121" s="41"/>
      <c r="B121" s="12" t="s">
        <v>112</v>
      </c>
      <c r="C121" s="13">
        <v>1</v>
      </c>
      <c r="D121" s="13">
        <v>2</v>
      </c>
      <c r="E121" s="14">
        <f t="shared" si="15"/>
        <v>1.7064846416382253E-3</v>
      </c>
      <c r="F121" s="14">
        <f t="shared" si="16"/>
        <v>2.3668639053254438E-3</v>
      </c>
      <c r="G121" s="14">
        <f t="shared" si="18"/>
        <v>1</v>
      </c>
      <c r="H121" s="14">
        <f t="shared" si="17"/>
        <v>1.7064846416382253E-3</v>
      </c>
    </row>
    <row r="122" spans="1:8" x14ac:dyDescent="0.2">
      <c r="A122" s="41"/>
      <c r="B122" s="12" t="s">
        <v>113</v>
      </c>
      <c r="C122" s="13">
        <v>5</v>
      </c>
      <c r="D122" s="13">
        <v>1</v>
      </c>
      <c r="E122" s="14">
        <f t="shared" si="15"/>
        <v>8.5324232081911266E-3</v>
      </c>
      <c r="F122" s="14">
        <f t="shared" si="16"/>
        <v>1.1834319526627219E-3</v>
      </c>
      <c r="G122" s="14">
        <f t="shared" si="18"/>
        <v>-0.8</v>
      </c>
      <c r="H122" s="14">
        <f t="shared" si="17"/>
        <v>-6.825938566552902E-3</v>
      </c>
    </row>
    <row r="123" spans="1:8" x14ac:dyDescent="0.2">
      <c r="A123" s="41"/>
      <c r="B123" s="12" t="s">
        <v>114</v>
      </c>
      <c r="C123" s="13">
        <v>10</v>
      </c>
      <c r="D123" s="13">
        <v>1</v>
      </c>
      <c r="E123" s="14">
        <f t="shared" si="15"/>
        <v>1.7064846416382253E-2</v>
      </c>
      <c r="F123" s="14">
        <f t="shared" si="16"/>
        <v>1.1834319526627219E-3</v>
      </c>
      <c r="G123" s="14">
        <f t="shared" si="18"/>
        <v>-0.9</v>
      </c>
      <c r="H123" s="14">
        <f t="shared" si="17"/>
        <v>-1.5358361774744029E-2</v>
      </c>
    </row>
    <row r="124" spans="1:8" x14ac:dyDescent="0.2">
      <c r="A124" s="41"/>
      <c r="B124" s="12" t="s">
        <v>115</v>
      </c>
      <c r="C124" s="13">
        <v>4</v>
      </c>
      <c r="D124" s="13">
        <v>0</v>
      </c>
      <c r="E124" s="14">
        <f t="shared" si="15"/>
        <v>6.8259385665529011E-3</v>
      </c>
      <c r="F124" s="14" t="str">
        <f t="shared" si="16"/>
        <v/>
      </c>
      <c r="G124" s="14">
        <f t="shared" si="18"/>
        <v>-1</v>
      </c>
      <c r="H124" s="14">
        <f t="shared" si="17"/>
        <v>-6.8259385665529011E-3</v>
      </c>
    </row>
    <row r="125" spans="1:8" x14ac:dyDescent="0.2">
      <c r="A125" s="41"/>
      <c r="B125" s="12" t="s">
        <v>116</v>
      </c>
      <c r="C125" s="13">
        <v>5</v>
      </c>
      <c r="D125" s="13">
        <v>45</v>
      </c>
      <c r="E125" s="14">
        <f t="shared" si="15"/>
        <v>8.5324232081911266E-3</v>
      </c>
      <c r="F125" s="14">
        <f t="shared" si="16"/>
        <v>5.3254437869822487E-2</v>
      </c>
      <c r="G125" s="14">
        <f t="shared" si="18"/>
        <v>8</v>
      </c>
      <c r="H125" s="14">
        <f t="shared" si="17"/>
        <v>6.8259385665529013E-2</v>
      </c>
    </row>
    <row r="126" spans="1:8" x14ac:dyDescent="0.2">
      <c r="A126" s="41"/>
      <c r="B126" s="12" t="s">
        <v>117</v>
      </c>
      <c r="C126" s="13">
        <v>7</v>
      </c>
      <c r="D126" s="13">
        <v>46</v>
      </c>
      <c r="E126" s="14">
        <f t="shared" si="15"/>
        <v>1.1945392491467578E-2</v>
      </c>
      <c r="F126" s="14">
        <f t="shared" si="16"/>
        <v>5.4437869822485205E-2</v>
      </c>
      <c r="G126" s="14">
        <f t="shared" si="18"/>
        <v>5.5714285714285712</v>
      </c>
      <c r="H126" s="14">
        <f t="shared" si="17"/>
        <v>6.655290102389079E-2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8</v>
      </c>
      <c r="D128" s="13">
        <v>163</v>
      </c>
      <c r="E128" s="14">
        <f t="shared" si="15"/>
        <v>1.3651877133105802E-2</v>
      </c>
      <c r="F128" s="14">
        <f t="shared" si="16"/>
        <v>0.19289940828402366</v>
      </c>
      <c r="G128" s="14">
        <f t="shared" si="18"/>
        <v>19.375</v>
      </c>
      <c r="H128" s="14">
        <f t="shared" si="17"/>
        <v>0.26450511945392491</v>
      </c>
    </row>
    <row r="129" spans="1:8" x14ac:dyDescent="0.2">
      <c r="A129" s="41"/>
      <c r="B129" s="12" t="s">
        <v>120</v>
      </c>
      <c r="C129" s="13">
        <v>5</v>
      </c>
      <c r="D129" s="13">
        <v>76</v>
      </c>
      <c r="E129" s="14">
        <f t="shared" si="15"/>
        <v>8.5324232081911266E-3</v>
      </c>
      <c r="F129" s="14">
        <f t="shared" si="16"/>
        <v>8.9940828402366862E-2</v>
      </c>
      <c r="G129" s="14">
        <f t="shared" si="18"/>
        <v>14.2</v>
      </c>
      <c r="H129" s="14">
        <f t="shared" si="17"/>
        <v>0.12116040955631399</v>
      </c>
    </row>
    <row r="130" spans="1:8" x14ac:dyDescent="0.2">
      <c r="A130" s="41"/>
      <c r="B130" s="12" t="s">
        <v>121</v>
      </c>
      <c r="C130" s="13">
        <v>0</v>
      </c>
      <c r="D130" s="13">
        <v>2</v>
      </c>
      <c r="E130" s="14" t="str">
        <f t="shared" si="15"/>
        <v/>
      </c>
      <c r="F130" s="14">
        <f t="shared" si="16"/>
        <v>2.3668639053254438E-3</v>
      </c>
      <c r="G130" s="14">
        <f t="shared" si="18"/>
        <v>1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106</v>
      </c>
      <c r="D131" s="13">
        <v>2</v>
      </c>
      <c r="E131" s="14">
        <f t="shared" si="15"/>
        <v>0.18088737201365188</v>
      </c>
      <c r="F131" s="14">
        <f t="shared" si="16"/>
        <v>2.3668639053254438E-3</v>
      </c>
      <c r="G131" s="14">
        <f t="shared" si="18"/>
        <v>-0.98113207547169812</v>
      </c>
      <c r="H131" s="14">
        <f t="shared" si="17"/>
        <v>-0.17747440273037543</v>
      </c>
    </row>
    <row r="132" spans="1:8" ht="25.5" x14ac:dyDescent="0.2">
      <c r="A132" s="41"/>
      <c r="B132" s="12" t="s">
        <v>123</v>
      </c>
      <c r="C132" s="13">
        <v>5</v>
      </c>
      <c r="D132" s="13">
        <v>1</v>
      </c>
      <c r="E132" s="14">
        <f t="shared" si="15"/>
        <v>8.5324232081911266E-3</v>
      </c>
      <c r="F132" s="14">
        <f t="shared" si="16"/>
        <v>1.1834319526627219E-3</v>
      </c>
      <c r="G132" s="14">
        <f t="shared" si="18"/>
        <v>-0.8</v>
      </c>
      <c r="H132" s="14">
        <f t="shared" si="17"/>
        <v>-6.825938566552902E-3</v>
      </c>
    </row>
    <row r="133" spans="1:8" x14ac:dyDescent="0.2">
      <c r="A133" s="41"/>
      <c r="B133" s="12" t="s">
        <v>124</v>
      </c>
      <c r="C133" s="13">
        <v>1</v>
      </c>
      <c r="D133" s="13">
        <v>1</v>
      </c>
      <c r="E133" s="14">
        <f t="shared" si="15"/>
        <v>1.7064846416382253E-3</v>
      </c>
      <c r="F133" s="14">
        <f t="shared" si="16"/>
        <v>1.1834319526627219E-3</v>
      </c>
      <c r="G133" s="14">
        <f t="shared" si="18"/>
        <v>0</v>
      </c>
      <c r="H133" s="14">
        <f t="shared" si="17"/>
        <v>0</v>
      </c>
    </row>
    <row r="134" spans="1:8" x14ac:dyDescent="0.2">
      <c r="A134" s="41"/>
      <c r="B134" s="12" t="s">
        <v>125</v>
      </c>
      <c r="C134" s="13">
        <v>0</v>
      </c>
      <c r="D134" s="13">
        <v>1</v>
      </c>
      <c r="E134" s="14" t="str">
        <f t="shared" si="15"/>
        <v/>
      </c>
      <c r="F134" s="14">
        <f t="shared" si="16"/>
        <v>1.1834319526627219E-3</v>
      </c>
      <c r="G134" s="14">
        <f t="shared" si="18"/>
        <v>1</v>
      </c>
      <c r="H134" s="14" t="str">
        <f t="shared" si="17"/>
        <v/>
      </c>
    </row>
    <row r="135" spans="1:8" x14ac:dyDescent="0.2">
      <c r="A135" s="41"/>
      <c r="B135" s="12" t="s">
        <v>126</v>
      </c>
      <c r="C135" s="13">
        <v>1</v>
      </c>
      <c r="D135" s="13">
        <v>0</v>
      </c>
      <c r="E135" s="14">
        <f t="shared" si="15"/>
        <v>1.7064846416382253E-3</v>
      </c>
      <c r="F135" s="14" t="str">
        <f t="shared" si="16"/>
        <v/>
      </c>
      <c r="G135" s="14">
        <f t="shared" si="18"/>
        <v>-1</v>
      </c>
      <c r="H135" s="14">
        <f t="shared" si="17"/>
        <v>-1.7064846416382253E-3</v>
      </c>
    </row>
    <row r="136" spans="1:8" x14ac:dyDescent="0.2">
      <c r="A136" s="41"/>
      <c r="B136" s="12" t="s">
        <v>127</v>
      </c>
      <c r="C136" s="13">
        <v>0</v>
      </c>
      <c r="D136" s="13">
        <v>0</v>
      </c>
      <c r="E136" s="14" t="str">
        <f t="shared" si="15"/>
        <v/>
      </c>
      <c r="F136" s="14" t="str">
        <f t="shared" si="16"/>
        <v/>
      </c>
      <c r="G136" s="14" t="str">
        <f t="shared" si="18"/>
        <v xml:space="preserve"> </v>
      </c>
      <c r="H136" s="14" t="str">
        <f t="shared" si="17"/>
        <v/>
      </c>
    </row>
    <row r="137" spans="1:8" x14ac:dyDescent="0.2">
      <c r="A137" s="41"/>
      <c r="B137" s="12" t="s">
        <v>128</v>
      </c>
      <c r="C137" s="13">
        <v>1</v>
      </c>
      <c r="D137" s="13">
        <v>2</v>
      </c>
      <c r="E137" s="14">
        <f t="shared" si="15"/>
        <v>1.7064846416382253E-3</v>
      </c>
      <c r="F137" s="14">
        <f t="shared" si="16"/>
        <v>2.3668639053254438E-3</v>
      </c>
      <c r="G137" s="14">
        <f t="shared" si="18"/>
        <v>1</v>
      </c>
      <c r="H137" s="14">
        <f t="shared" si="17"/>
        <v>1.7064846416382253E-3</v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5</v>
      </c>
      <c r="D139" s="13">
        <v>3</v>
      </c>
      <c r="E139" s="14">
        <f t="shared" ref="E139:E167" si="19">+IF(C139=0,"",C139/C$75)</f>
        <v>8.5324232081911266E-3</v>
      </c>
      <c r="F139" s="14">
        <f t="shared" ref="F139:F167" si="20">+IF(D139=0,"",D139/D$75)</f>
        <v>3.5502958579881655E-3</v>
      </c>
      <c r="G139" s="14">
        <f t="shared" si="18"/>
        <v>-0.4</v>
      </c>
      <c r="H139" s="14">
        <f t="shared" ref="H139:H167" si="21">+IF(OR(AND(E139=""),(G139="")),"",E139*G139)</f>
        <v>-3.412969283276451E-3</v>
      </c>
    </row>
    <row r="140" spans="1:8" x14ac:dyDescent="0.2">
      <c r="A140" s="41"/>
      <c r="B140" s="12" t="s">
        <v>131</v>
      </c>
      <c r="C140" s="13">
        <v>0</v>
      </c>
      <c r="D140" s="13">
        <v>7</v>
      </c>
      <c r="E140" s="14" t="str">
        <f t="shared" si="19"/>
        <v/>
      </c>
      <c r="F140" s="14">
        <f t="shared" si="20"/>
        <v>8.2840236686390536E-3</v>
      </c>
      <c r="G140" s="14">
        <f t="shared" ref="G140:G167" si="22">+IF(AND(C140=0,D140=0)," ",IF(C140=0,1,IF(D140=0,-1,(D140-C140)/C140)))</f>
        <v>1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5</v>
      </c>
      <c r="E141" s="14" t="str">
        <f t="shared" si="19"/>
        <v/>
      </c>
      <c r="F141" s="14">
        <f t="shared" si="20"/>
        <v>5.9171597633136093E-3</v>
      </c>
      <c r="G141" s="14">
        <f t="shared" si="22"/>
        <v>1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0</v>
      </c>
      <c r="D142" s="13">
        <v>0</v>
      </c>
      <c r="E142" s="14" t="str">
        <f t="shared" si="19"/>
        <v/>
      </c>
      <c r="F142" s="14" t="str">
        <f t="shared" si="20"/>
        <v/>
      </c>
      <c r="G142" s="14" t="str">
        <f t="shared" si="22"/>
        <v xml:space="preserve"> </v>
      </c>
      <c r="H142" s="14" t="str">
        <f t="shared" si="21"/>
        <v/>
      </c>
    </row>
    <row r="143" spans="1:8" ht="25.5" x14ac:dyDescent="0.2">
      <c r="A143" s="41"/>
      <c r="B143" s="12" t="s">
        <v>134</v>
      </c>
      <c r="C143" s="13">
        <v>0</v>
      </c>
      <c r="D143" s="13">
        <v>19</v>
      </c>
      <c r="E143" s="14" t="str">
        <f t="shared" si="19"/>
        <v/>
      </c>
      <c r="F143" s="14">
        <f t="shared" si="20"/>
        <v>2.2485207100591716E-2</v>
      </c>
      <c r="G143" s="14">
        <f t="shared" si="22"/>
        <v>1</v>
      </c>
      <c r="H143" s="14" t="str">
        <f t="shared" si="21"/>
        <v/>
      </c>
    </row>
    <row r="144" spans="1:8" ht="25.5" x14ac:dyDescent="0.2">
      <c r="A144" s="41"/>
      <c r="B144" s="12" t="s">
        <v>135</v>
      </c>
      <c r="C144" s="13">
        <v>0</v>
      </c>
      <c r="D144" s="13">
        <v>6</v>
      </c>
      <c r="E144" s="14" t="str">
        <f t="shared" si="19"/>
        <v/>
      </c>
      <c r="F144" s="14">
        <f t="shared" si="20"/>
        <v>7.100591715976331E-3</v>
      </c>
      <c r="G144" s="14">
        <f t="shared" si="22"/>
        <v>1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2</v>
      </c>
      <c r="E146" s="14" t="str">
        <f t="shared" si="19"/>
        <v/>
      </c>
      <c r="F146" s="14">
        <f t="shared" si="20"/>
        <v>2.3668639053254438E-3</v>
      </c>
      <c r="G146" s="14">
        <f t="shared" si="22"/>
        <v>1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1</v>
      </c>
      <c r="E148" s="14" t="str">
        <f t="shared" si="19"/>
        <v/>
      </c>
      <c r="F148" s="14">
        <f t="shared" si="20"/>
        <v>1.1834319526627219E-3</v>
      </c>
      <c r="G148" s="14">
        <f t="shared" si="22"/>
        <v>1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1</v>
      </c>
      <c r="E149" s="14" t="str">
        <f t="shared" si="19"/>
        <v/>
      </c>
      <c r="F149" s="14">
        <f t="shared" si="20"/>
        <v>1.1834319526627219E-3</v>
      </c>
      <c r="G149" s="14">
        <f t="shared" si="22"/>
        <v>1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2</v>
      </c>
      <c r="D153" s="13">
        <v>24</v>
      </c>
      <c r="E153" s="14">
        <f t="shared" si="19"/>
        <v>3.4129692832764505E-3</v>
      </c>
      <c r="F153" s="14">
        <f t="shared" si="20"/>
        <v>2.8402366863905324E-2</v>
      </c>
      <c r="G153" s="14">
        <f t="shared" si="22"/>
        <v>11</v>
      </c>
      <c r="H153" s="14">
        <f t="shared" si="21"/>
        <v>3.7542662116040959E-2</v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0</v>
      </c>
      <c r="D155" s="13">
        <v>6</v>
      </c>
      <c r="E155" s="14" t="str">
        <f t="shared" si="19"/>
        <v/>
      </c>
      <c r="F155" s="14">
        <f t="shared" si="20"/>
        <v>7.100591715976331E-3</v>
      </c>
      <c r="G155" s="14">
        <f t="shared" si="22"/>
        <v>1</v>
      </c>
      <c r="H155" s="14" t="str">
        <f t="shared" si="21"/>
        <v/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2</v>
      </c>
      <c r="E156" s="14" t="str">
        <f t="shared" si="19"/>
        <v/>
      </c>
      <c r="F156" s="14">
        <f t="shared" si="20"/>
        <v>2.3668639053254438E-3</v>
      </c>
      <c r="G156" s="14">
        <f t="shared" si="22"/>
        <v>1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5</v>
      </c>
      <c r="E158" s="14" t="str">
        <f t="shared" si="19"/>
        <v/>
      </c>
      <c r="F158" s="14">
        <f t="shared" si="20"/>
        <v>5.9171597633136093E-3</v>
      </c>
      <c r="G158" s="14">
        <f t="shared" si="22"/>
        <v>1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2</v>
      </c>
      <c r="E161" s="14" t="str">
        <f t="shared" si="19"/>
        <v/>
      </c>
      <c r="F161" s="14">
        <f t="shared" si="20"/>
        <v>2.3668639053254438E-3</v>
      </c>
      <c r="G161" s="14">
        <f t="shared" si="22"/>
        <v>1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1</v>
      </c>
      <c r="E162" s="14" t="str">
        <f t="shared" si="19"/>
        <v/>
      </c>
      <c r="F162" s="14">
        <f t="shared" si="20"/>
        <v>1.1834319526627219E-3</v>
      </c>
      <c r="G162" s="14">
        <f t="shared" si="22"/>
        <v>1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3</v>
      </c>
      <c r="D164" s="13">
        <v>4</v>
      </c>
      <c r="E164" s="14">
        <f t="shared" si="19"/>
        <v>5.1194539249146756E-3</v>
      </c>
      <c r="F164" s="14">
        <f t="shared" si="20"/>
        <v>4.7337278106508876E-3</v>
      </c>
      <c r="G164" s="14">
        <f t="shared" si="22"/>
        <v>0.33333333333333331</v>
      </c>
      <c r="H164" s="14">
        <f t="shared" si="21"/>
        <v>1.7064846416382251E-3</v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407</v>
      </c>
      <c r="D173" s="17">
        <f>SUM(D174:D343)</f>
        <v>599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0.47174447174447176</v>
      </c>
      <c r="H173" s="18">
        <f t="shared" ref="H173:H204" si="25">+IF(OR(AND(E173=""),(G173="")),"",E173*G173)</f>
        <v>0.47174447174447176</v>
      </c>
    </row>
    <row r="174" spans="1:8" x14ac:dyDescent="0.2">
      <c r="A174" s="41"/>
      <c r="B174" s="12" t="s">
        <v>159</v>
      </c>
      <c r="C174" s="13">
        <v>2</v>
      </c>
      <c r="D174" s="13">
        <v>25</v>
      </c>
      <c r="E174" s="14">
        <f t="shared" si="23"/>
        <v>4.9140049140049139E-3</v>
      </c>
      <c r="F174" s="14">
        <f t="shared" si="24"/>
        <v>4.1736227045075125E-2</v>
      </c>
      <c r="G174" s="14">
        <f t="shared" ref="G174:G205" si="26">+IF(AND(C174=0,D174=0)," ",IF(C174=0,1,IF(D174=0,-1,(D174-C174)/C174)))</f>
        <v>11.5</v>
      </c>
      <c r="H174" s="14">
        <f t="shared" si="25"/>
        <v>5.6511056511056507E-2</v>
      </c>
    </row>
    <row r="175" spans="1:8" x14ac:dyDescent="0.2">
      <c r="A175" s="41"/>
      <c r="B175" s="12" t="s">
        <v>160</v>
      </c>
      <c r="C175" s="13">
        <v>1</v>
      </c>
      <c r="D175" s="13">
        <v>1</v>
      </c>
      <c r="E175" s="14">
        <f t="shared" si="23"/>
        <v>2.4570024570024569E-3</v>
      </c>
      <c r="F175" s="14">
        <f t="shared" si="24"/>
        <v>1.6694490818030051E-3</v>
      </c>
      <c r="G175" s="14">
        <f t="shared" si="26"/>
        <v>0</v>
      </c>
      <c r="H175" s="14">
        <f t="shared" si="25"/>
        <v>0</v>
      </c>
    </row>
    <row r="176" spans="1:8" ht="38.25" x14ac:dyDescent="0.2">
      <c r="A176" s="41"/>
      <c r="B176" s="12" t="s">
        <v>161</v>
      </c>
      <c r="C176" s="13">
        <v>0</v>
      </c>
      <c r="D176" s="13">
        <v>4</v>
      </c>
      <c r="E176" s="14" t="str">
        <f t="shared" si="23"/>
        <v/>
      </c>
      <c r="F176" s="14">
        <f t="shared" si="24"/>
        <v>6.6777963272120202E-3</v>
      </c>
      <c r="G176" s="14">
        <f t="shared" si="26"/>
        <v>1</v>
      </c>
      <c r="H176" s="14" t="str">
        <f t="shared" si="25"/>
        <v/>
      </c>
    </row>
    <row r="177" spans="1:8" x14ac:dyDescent="0.2">
      <c r="A177" s="41"/>
      <c r="B177" s="12" t="s">
        <v>162</v>
      </c>
      <c r="C177" s="13">
        <v>1</v>
      </c>
      <c r="D177" s="13">
        <v>0</v>
      </c>
      <c r="E177" s="14">
        <f t="shared" si="23"/>
        <v>2.4570024570024569E-3</v>
      </c>
      <c r="F177" s="14" t="str">
        <f t="shared" si="24"/>
        <v/>
      </c>
      <c r="G177" s="14">
        <f t="shared" si="26"/>
        <v>-1</v>
      </c>
      <c r="H177" s="14">
        <f t="shared" si="25"/>
        <v>-2.4570024570024569E-3</v>
      </c>
    </row>
    <row r="178" spans="1:8" ht="25.5" x14ac:dyDescent="0.2">
      <c r="A178" s="41"/>
      <c r="B178" s="12" t="s">
        <v>163</v>
      </c>
      <c r="C178" s="13">
        <v>11</v>
      </c>
      <c r="D178" s="13">
        <v>5</v>
      </c>
      <c r="E178" s="14">
        <f t="shared" si="23"/>
        <v>2.7027027027027029E-2</v>
      </c>
      <c r="F178" s="14">
        <f t="shared" si="24"/>
        <v>8.3472454090150246E-3</v>
      </c>
      <c r="G178" s="14">
        <f t="shared" si="26"/>
        <v>-0.54545454545454541</v>
      </c>
      <c r="H178" s="14">
        <f t="shared" si="25"/>
        <v>-1.4742014742014743E-2</v>
      </c>
    </row>
    <row r="179" spans="1:8" x14ac:dyDescent="0.2">
      <c r="A179" s="41"/>
      <c r="B179" s="12" t="s">
        <v>164</v>
      </c>
      <c r="C179" s="13">
        <v>33</v>
      </c>
      <c r="D179" s="13">
        <v>211</v>
      </c>
      <c r="E179" s="14">
        <f t="shared" si="23"/>
        <v>8.1081081081081086E-2</v>
      </c>
      <c r="F179" s="14">
        <f t="shared" si="24"/>
        <v>0.35225375626043404</v>
      </c>
      <c r="G179" s="14">
        <f t="shared" si="26"/>
        <v>5.3939393939393936</v>
      </c>
      <c r="H179" s="14">
        <f t="shared" si="25"/>
        <v>0.43734643734643736</v>
      </c>
    </row>
    <row r="180" spans="1:8" x14ac:dyDescent="0.2">
      <c r="A180" s="41"/>
      <c r="B180" s="12" t="s">
        <v>165</v>
      </c>
      <c r="C180" s="13">
        <v>0</v>
      </c>
      <c r="D180" s="13">
        <v>1</v>
      </c>
      <c r="E180" s="14" t="str">
        <f t="shared" si="23"/>
        <v/>
      </c>
      <c r="F180" s="14">
        <f t="shared" si="24"/>
        <v>1.6694490818030051E-3</v>
      </c>
      <c r="G180" s="14">
        <f t="shared" si="26"/>
        <v>1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9</v>
      </c>
      <c r="D181" s="13">
        <v>0</v>
      </c>
      <c r="E181" s="14">
        <f t="shared" si="23"/>
        <v>2.2113022113022112E-2</v>
      </c>
      <c r="F181" s="14" t="str">
        <f t="shared" si="24"/>
        <v/>
      </c>
      <c r="G181" s="14">
        <f t="shared" si="26"/>
        <v>-1</v>
      </c>
      <c r="H181" s="14">
        <f t="shared" si="25"/>
        <v>-2.2113022113022112E-2</v>
      </c>
    </row>
    <row r="182" spans="1:8" x14ac:dyDescent="0.2">
      <c r="A182" s="41"/>
      <c r="B182" s="12" t="s">
        <v>167</v>
      </c>
      <c r="C182" s="13">
        <v>1</v>
      </c>
      <c r="D182" s="13">
        <v>1</v>
      </c>
      <c r="E182" s="14">
        <f t="shared" si="23"/>
        <v>2.4570024570024569E-3</v>
      </c>
      <c r="F182" s="14">
        <f t="shared" si="24"/>
        <v>1.6694490818030051E-3</v>
      </c>
      <c r="G182" s="14">
        <f t="shared" si="26"/>
        <v>0</v>
      </c>
      <c r="H182" s="14">
        <f t="shared" si="25"/>
        <v>0</v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1</v>
      </c>
      <c r="E184" s="14" t="str">
        <f t="shared" si="23"/>
        <v/>
      </c>
      <c r="F184" s="14">
        <f t="shared" si="24"/>
        <v>1.6694490818030051E-3</v>
      </c>
      <c r="G184" s="14">
        <f t="shared" si="26"/>
        <v>1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0</v>
      </c>
      <c r="D186" s="13">
        <v>3</v>
      </c>
      <c r="E186" s="14" t="str">
        <f t="shared" si="23"/>
        <v/>
      </c>
      <c r="F186" s="14">
        <f t="shared" si="24"/>
        <v>5.008347245409015E-3</v>
      </c>
      <c r="G186" s="14">
        <f t="shared" si="26"/>
        <v>1</v>
      </c>
      <c r="H186" s="14" t="str">
        <f t="shared" si="25"/>
        <v/>
      </c>
    </row>
    <row r="187" spans="1:8" x14ac:dyDescent="0.2">
      <c r="A187" s="41"/>
      <c r="B187" s="12" t="s">
        <v>172</v>
      </c>
      <c r="C187" s="13">
        <v>10</v>
      </c>
      <c r="D187" s="13">
        <v>7</v>
      </c>
      <c r="E187" s="14">
        <f t="shared" si="23"/>
        <v>2.4570024570024569E-2</v>
      </c>
      <c r="F187" s="14">
        <f t="shared" si="24"/>
        <v>1.1686143572621035E-2</v>
      </c>
      <c r="G187" s="14">
        <f t="shared" si="26"/>
        <v>-0.3</v>
      </c>
      <c r="H187" s="14">
        <f t="shared" si="25"/>
        <v>-7.3710073710073704E-3</v>
      </c>
    </row>
    <row r="188" spans="1:8" ht="25.5" x14ac:dyDescent="0.2">
      <c r="A188" s="41"/>
      <c r="B188" s="12" t="s">
        <v>173</v>
      </c>
      <c r="C188" s="13">
        <v>9</v>
      </c>
      <c r="D188" s="13">
        <v>6</v>
      </c>
      <c r="E188" s="14">
        <f t="shared" si="23"/>
        <v>2.2113022113022112E-2</v>
      </c>
      <c r="F188" s="14">
        <f t="shared" si="24"/>
        <v>1.001669449081803E-2</v>
      </c>
      <c r="G188" s="14">
        <f t="shared" si="26"/>
        <v>-0.33333333333333331</v>
      </c>
      <c r="H188" s="14">
        <f t="shared" si="25"/>
        <v>-7.3710073710073704E-3</v>
      </c>
    </row>
    <row r="189" spans="1:8" ht="25.5" x14ac:dyDescent="0.2">
      <c r="A189" s="41"/>
      <c r="B189" s="12" t="s">
        <v>174</v>
      </c>
      <c r="C189" s="13">
        <v>0</v>
      </c>
      <c r="D189" s="13">
        <v>0</v>
      </c>
      <c r="E189" s="14" t="str">
        <f t="shared" si="23"/>
        <v/>
      </c>
      <c r="F189" s="14" t="str">
        <f t="shared" si="24"/>
        <v/>
      </c>
      <c r="G189" s="14" t="str">
        <f t="shared" si="26"/>
        <v xml:space="preserve"> 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0</v>
      </c>
      <c r="D191" s="13">
        <v>5</v>
      </c>
      <c r="E191" s="14" t="str">
        <f t="shared" si="23"/>
        <v/>
      </c>
      <c r="F191" s="14">
        <f t="shared" si="24"/>
        <v>8.3472454090150246E-3</v>
      </c>
      <c r="G191" s="14">
        <f t="shared" si="26"/>
        <v>1</v>
      </c>
      <c r="H191" s="14" t="str">
        <f t="shared" si="25"/>
        <v/>
      </c>
    </row>
    <row r="192" spans="1:8" x14ac:dyDescent="0.2">
      <c r="A192" s="41"/>
      <c r="B192" s="12" t="s">
        <v>177</v>
      </c>
      <c r="C192" s="13">
        <v>0</v>
      </c>
      <c r="D192" s="13">
        <v>0</v>
      </c>
      <c r="E192" s="14" t="str">
        <f t="shared" si="23"/>
        <v/>
      </c>
      <c r="F192" s="14" t="str">
        <f t="shared" si="24"/>
        <v/>
      </c>
      <c r="G192" s="14" t="str">
        <f t="shared" si="26"/>
        <v xml:space="preserve"> </v>
      </c>
      <c r="H192" s="14" t="str">
        <f t="shared" si="25"/>
        <v/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3</v>
      </c>
      <c r="E193" s="14" t="str">
        <f t="shared" si="23"/>
        <v/>
      </c>
      <c r="F193" s="14">
        <f t="shared" si="24"/>
        <v>5.008347245409015E-3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2</v>
      </c>
      <c r="D194" s="13">
        <v>0</v>
      </c>
      <c r="E194" s="14">
        <f t="shared" si="23"/>
        <v>4.9140049140049139E-3</v>
      </c>
      <c r="F194" s="14" t="str">
        <f t="shared" si="24"/>
        <v/>
      </c>
      <c r="G194" s="14">
        <f t="shared" si="26"/>
        <v>-1</v>
      </c>
      <c r="H194" s="14">
        <f t="shared" si="25"/>
        <v>-4.9140049140049139E-3</v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0</v>
      </c>
      <c r="D197" s="13">
        <v>0</v>
      </c>
      <c r="E197" s="14" t="str">
        <f t="shared" si="23"/>
        <v/>
      </c>
      <c r="F197" s="14" t="str">
        <f t="shared" si="24"/>
        <v/>
      </c>
      <c r="G197" s="14" t="str">
        <f t="shared" si="26"/>
        <v xml:space="preserve"> </v>
      </c>
      <c r="H197" s="14" t="str">
        <f t="shared" si="25"/>
        <v/>
      </c>
    </row>
    <row r="198" spans="1:8" x14ac:dyDescent="0.2">
      <c r="A198" s="41"/>
      <c r="B198" s="12" t="s">
        <v>183</v>
      </c>
      <c r="C198" s="13">
        <v>0</v>
      </c>
      <c r="D198" s="13">
        <v>1</v>
      </c>
      <c r="E198" s="14" t="str">
        <f t="shared" si="23"/>
        <v/>
      </c>
      <c r="F198" s="14">
        <f t="shared" si="24"/>
        <v>1.6694490818030051E-3</v>
      </c>
      <c r="G198" s="14">
        <f t="shared" si="26"/>
        <v>1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3</v>
      </c>
      <c r="D199" s="13">
        <v>8</v>
      </c>
      <c r="E199" s="14">
        <f t="shared" si="23"/>
        <v>7.3710073710073713E-3</v>
      </c>
      <c r="F199" s="14">
        <f t="shared" si="24"/>
        <v>1.335559265442404E-2</v>
      </c>
      <c r="G199" s="14">
        <f t="shared" si="26"/>
        <v>1.6666666666666667</v>
      </c>
      <c r="H199" s="14">
        <f t="shared" si="25"/>
        <v>1.2285012285012286E-2</v>
      </c>
    </row>
    <row r="200" spans="1:8" ht="25.5" x14ac:dyDescent="0.2">
      <c r="A200" s="41"/>
      <c r="B200" s="12" t="s">
        <v>185</v>
      </c>
      <c r="C200" s="13">
        <v>1</v>
      </c>
      <c r="D200" s="13">
        <v>6</v>
      </c>
      <c r="E200" s="14">
        <f t="shared" si="23"/>
        <v>2.4570024570024569E-3</v>
      </c>
      <c r="F200" s="14">
        <f t="shared" si="24"/>
        <v>1.001669449081803E-2</v>
      </c>
      <c r="G200" s="14">
        <f t="shared" si="26"/>
        <v>5</v>
      </c>
      <c r="H200" s="14">
        <f t="shared" si="25"/>
        <v>1.2285012285012284E-2</v>
      </c>
    </row>
    <row r="201" spans="1:8" x14ac:dyDescent="0.2">
      <c r="A201" s="41"/>
      <c r="B201" s="12" t="s">
        <v>186</v>
      </c>
      <c r="C201" s="13">
        <v>5</v>
      </c>
      <c r="D201" s="13">
        <v>4</v>
      </c>
      <c r="E201" s="14">
        <f t="shared" si="23"/>
        <v>1.2285012285012284E-2</v>
      </c>
      <c r="F201" s="14">
        <f t="shared" si="24"/>
        <v>6.6777963272120202E-3</v>
      </c>
      <c r="G201" s="14">
        <f t="shared" si="26"/>
        <v>-0.2</v>
      </c>
      <c r="H201" s="14">
        <f t="shared" si="25"/>
        <v>-2.4570024570024569E-3</v>
      </c>
    </row>
    <row r="202" spans="1:8" x14ac:dyDescent="0.2">
      <c r="A202" s="41"/>
      <c r="B202" s="12" t="s">
        <v>187</v>
      </c>
      <c r="C202" s="13">
        <v>7</v>
      </c>
      <c r="D202" s="13">
        <v>4</v>
      </c>
      <c r="E202" s="14">
        <f t="shared" si="23"/>
        <v>1.7199017199017199E-2</v>
      </c>
      <c r="F202" s="14">
        <f t="shared" si="24"/>
        <v>6.6777963272120202E-3</v>
      </c>
      <c r="G202" s="14">
        <f t="shared" si="26"/>
        <v>-0.42857142857142855</v>
      </c>
      <c r="H202" s="14">
        <f t="shared" si="25"/>
        <v>-7.3710073710073704E-3</v>
      </c>
    </row>
    <row r="203" spans="1:8" x14ac:dyDescent="0.2">
      <c r="A203" s="41"/>
      <c r="B203" s="12" t="s">
        <v>188</v>
      </c>
      <c r="C203" s="13">
        <v>7</v>
      </c>
      <c r="D203" s="13">
        <v>13</v>
      </c>
      <c r="E203" s="14">
        <f t="shared" si="23"/>
        <v>1.7199017199017199E-2</v>
      </c>
      <c r="F203" s="14">
        <f t="shared" si="24"/>
        <v>2.1702838063439065E-2</v>
      </c>
      <c r="G203" s="14">
        <f t="shared" si="26"/>
        <v>0.8571428571428571</v>
      </c>
      <c r="H203" s="14">
        <f t="shared" si="25"/>
        <v>1.4742014742014741E-2</v>
      </c>
    </row>
    <row r="204" spans="1:8" x14ac:dyDescent="0.2">
      <c r="A204" s="41"/>
      <c r="B204" s="12" t="s">
        <v>189</v>
      </c>
      <c r="C204" s="13">
        <v>7</v>
      </c>
      <c r="D204" s="13">
        <v>10</v>
      </c>
      <c r="E204" s="14">
        <f t="shared" si="23"/>
        <v>1.7199017199017199E-2</v>
      </c>
      <c r="F204" s="14">
        <f t="shared" si="24"/>
        <v>1.6694490818030049E-2</v>
      </c>
      <c r="G204" s="14">
        <f t="shared" si="26"/>
        <v>0.42857142857142855</v>
      </c>
      <c r="H204" s="14">
        <f t="shared" si="25"/>
        <v>7.3710073710073704E-3</v>
      </c>
    </row>
    <row r="205" spans="1:8" x14ac:dyDescent="0.2">
      <c r="A205" s="41"/>
      <c r="B205" s="12" t="s">
        <v>190</v>
      </c>
      <c r="C205" s="13">
        <v>2</v>
      </c>
      <c r="D205" s="13">
        <v>4</v>
      </c>
      <c r="E205" s="14">
        <f t="shared" ref="E205:E236" si="27">+IF(C205=0,"",C205/C$173)</f>
        <v>4.9140049140049139E-3</v>
      </c>
      <c r="F205" s="14">
        <f t="shared" ref="F205:F236" si="28">+IF(D205=0,"",D205/D$173)</f>
        <v>6.6777963272120202E-3</v>
      </c>
      <c r="G205" s="14">
        <f t="shared" si="26"/>
        <v>1</v>
      </c>
      <c r="H205" s="14">
        <f t="shared" ref="H205:H236" si="29">+IF(OR(AND(E205=""),(G205="")),"",E205*G205)</f>
        <v>4.9140049140049139E-3</v>
      </c>
    </row>
    <row r="206" spans="1:8" x14ac:dyDescent="0.2">
      <c r="A206" s="41"/>
      <c r="B206" s="12" t="s">
        <v>191</v>
      </c>
      <c r="C206" s="13">
        <v>0</v>
      </c>
      <c r="D206" s="13">
        <v>2</v>
      </c>
      <c r="E206" s="14" t="str">
        <f t="shared" si="27"/>
        <v/>
      </c>
      <c r="F206" s="14">
        <f t="shared" si="28"/>
        <v>3.3388981636060101E-3</v>
      </c>
      <c r="G206" s="14">
        <f t="shared" ref="G206:G237" si="30">+IF(AND(C206=0,D206=0)," ",IF(C206=0,1,IF(D206=0,-1,(D206-C206)/C206)))</f>
        <v>1</v>
      </c>
      <c r="H206" s="14" t="str">
        <f t="shared" si="29"/>
        <v/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0</v>
      </c>
      <c r="D208" s="13">
        <v>1</v>
      </c>
      <c r="E208" s="14" t="str">
        <f t="shared" si="27"/>
        <v/>
      </c>
      <c r="F208" s="14">
        <f t="shared" si="28"/>
        <v>1.6694490818030051E-3</v>
      </c>
      <c r="G208" s="14">
        <f t="shared" si="30"/>
        <v>1</v>
      </c>
      <c r="H208" s="14" t="str">
        <f t="shared" si="29"/>
        <v/>
      </c>
    </row>
    <row r="209" spans="1:8" x14ac:dyDescent="0.2">
      <c r="A209" s="41"/>
      <c r="B209" s="12" t="s">
        <v>194</v>
      </c>
      <c r="C209" s="13">
        <v>2</v>
      </c>
      <c r="D209" s="13">
        <v>2</v>
      </c>
      <c r="E209" s="14">
        <f t="shared" si="27"/>
        <v>4.9140049140049139E-3</v>
      </c>
      <c r="F209" s="14">
        <f t="shared" si="28"/>
        <v>3.3388981636060101E-3</v>
      </c>
      <c r="G209" s="14">
        <f t="shared" si="30"/>
        <v>0</v>
      </c>
      <c r="H209" s="14">
        <f t="shared" si="29"/>
        <v>0</v>
      </c>
    </row>
    <row r="210" spans="1:8" x14ac:dyDescent="0.2">
      <c r="A210" s="41"/>
      <c r="B210" s="12" t="s">
        <v>195</v>
      </c>
      <c r="C210" s="13">
        <v>4</v>
      </c>
      <c r="D210" s="13">
        <v>10</v>
      </c>
      <c r="E210" s="14">
        <f t="shared" si="27"/>
        <v>9.8280098280098278E-3</v>
      </c>
      <c r="F210" s="14">
        <f t="shared" si="28"/>
        <v>1.6694490818030049E-2</v>
      </c>
      <c r="G210" s="14">
        <f t="shared" si="30"/>
        <v>1.5</v>
      </c>
      <c r="H210" s="14">
        <f t="shared" si="29"/>
        <v>1.4742014742014743E-2</v>
      </c>
    </row>
    <row r="211" spans="1:8" x14ac:dyDescent="0.2">
      <c r="A211" s="41"/>
      <c r="B211" s="12" t="s">
        <v>196</v>
      </c>
      <c r="C211" s="13">
        <v>1</v>
      </c>
      <c r="D211" s="13">
        <v>1</v>
      </c>
      <c r="E211" s="14">
        <f t="shared" si="27"/>
        <v>2.4570024570024569E-3</v>
      </c>
      <c r="F211" s="14">
        <f t="shared" si="28"/>
        <v>1.6694490818030051E-3</v>
      </c>
      <c r="G211" s="14">
        <f t="shared" si="30"/>
        <v>0</v>
      </c>
      <c r="H211" s="14">
        <f t="shared" si="29"/>
        <v>0</v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15</v>
      </c>
      <c r="D213" s="13">
        <v>29</v>
      </c>
      <c r="E213" s="14">
        <f t="shared" si="27"/>
        <v>3.6855036855036855E-2</v>
      </c>
      <c r="F213" s="14">
        <f t="shared" si="28"/>
        <v>4.8414023372287146E-2</v>
      </c>
      <c r="G213" s="14">
        <f t="shared" si="30"/>
        <v>0.93333333333333335</v>
      </c>
      <c r="H213" s="14">
        <f t="shared" si="29"/>
        <v>3.4398034398034398E-2</v>
      </c>
    </row>
    <row r="214" spans="1:8" x14ac:dyDescent="0.2">
      <c r="A214" s="41"/>
      <c r="B214" s="12" t="s">
        <v>199</v>
      </c>
      <c r="C214" s="13">
        <v>8</v>
      </c>
      <c r="D214" s="13">
        <v>8</v>
      </c>
      <c r="E214" s="14">
        <f t="shared" si="27"/>
        <v>1.9656019656019656E-2</v>
      </c>
      <c r="F214" s="14">
        <f t="shared" si="28"/>
        <v>1.335559265442404E-2</v>
      </c>
      <c r="G214" s="14">
        <f t="shared" si="30"/>
        <v>0</v>
      </c>
      <c r="H214" s="14">
        <f t="shared" si="29"/>
        <v>0</v>
      </c>
    </row>
    <row r="215" spans="1:8" ht="25.5" x14ac:dyDescent="0.2">
      <c r="A215" s="41"/>
      <c r="B215" s="12" t="s">
        <v>200</v>
      </c>
      <c r="C215" s="13">
        <v>0</v>
      </c>
      <c r="D215" s="13">
        <v>0</v>
      </c>
      <c r="E215" s="14" t="str">
        <f t="shared" si="27"/>
        <v/>
      </c>
      <c r="F215" s="14" t="str">
        <f t="shared" si="28"/>
        <v/>
      </c>
      <c r="G215" s="14" t="str">
        <f t="shared" si="30"/>
        <v xml:space="preserve"> 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3</v>
      </c>
      <c r="E218" s="14" t="str">
        <f t="shared" si="27"/>
        <v/>
      </c>
      <c r="F218" s="14">
        <f t="shared" si="28"/>
        <v>5.008347245409015E-3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86</v>
      </c>
      <c r="D225" s="13">
        <v>25</v>
      </c>
      <c r="E225" s="14">
        <f t="shared" si="27"/>
        <v>0.2113022113022113</v>
      </c>
      <c r="F225" s="14">
        <f t="shared" si="28"/>
        <v>4.1736227045075125E-2</v>
      </c>
      <c r="G225" s="14">
        <f t="shared" si="30"/>
        <v>-0.70930232558139539</v>
      </c>
      <c r="H225" s="14">
        <f t="shared" si="29"/>
        <v>-0.1498771498771499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1</v>
      </c>
      <c r="D227" s="13">
        <v>1</v>
      </c>
      <c r="E227" s="14">
        <f t="shared" si="27"/>
        <v>2.4570024570024569E-3</v>
      </c>
      <c r="F227" s="14">
        <f t="shared" si="28"/>
        <v>1.6694490818030051E-3</v>
      </c>
      <c r="G227" s="14">
        <f t="shared" si="30"/>
        <v>0</v>
      </c>
      <c r="H227" s="14">
        <f t="shared" si="29"/>
        <v>0</v>
      </c>
    </row>
    <row r="228" spans="1:8" x14ac:dyDescent="0.2">
      <c r="A228" s="41"/>
      <c r="B228" s="12" t="s">
        <v>213</v>
      </c>
      <c r="C228" s="13">
        <v>0</v>
      </c>
      <c r="D228" s="13">
        <v>1</v>
      </c>
      <c r="E228" s="14" t="str">
        <f t="shared" si="27"/>
        <v/>
      </c>
      <c r="F228" s="14">
        <f t="shared" si="28"/>
        <v>1.6694490818030051E-3</v>
      </c>
      <c r="G228" s="14">
        <f t="shared" si="30"/>
        <v>1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1</v>
      </c>
      <c r="E230" s="14" t="str">
        <f t="shared" si="27"/>
        <v/>
      </c>
      <c r="F230" s="14">
        <f t="shared" si="28"/>
        <v>1.6694490818030051E-3</v>
      </c>
      <c r="G230" s="14">
        <f t="shared" si="30"/>
        <v>1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6</v>
      </c>
      <c r="E232" s="14" t="str">
        <f t="shared" si="27"/>
        <v/>
      </c>
      <c r="F232" s="14">
        <f t="shared" si="28"/>
        <v>1.001669449081803E-2</v>
      </c>
      <c r="G232" s="14">
        <f t="shared" si="30"/>
        <v>1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0</v>
      </c>
      <c r="E233" s="14" t="str">
        <f t="shared" si="27"/>
        <v/>
      </c>
      <c r="F233" s="14" t="str">
        <f t="shared" si="28"/>
        <v/>
      </c>
      <c r="G233" s="14" t="str">
        <f t="shared" si="30"/>
        <v xml:space="preserve"> 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0</v>
      </c>
      <c r="D236" s="13">
        <v>1</v>
      </c>
      <c r="E236" s="14" t="str">
        <f t="shared" si="27"/>
        <v/>
      </c>
      <c r="F236" s="14">
        <f t="shared" si="28"/>
        <v>1.6694490818030051E-3</v>
      </c>
      <c r="G236" s="14">
        <f t="shared" si="30"/>
        <v>1</v>
      </c>
      <c r="H236" s="14" t="str">
        <f t="shared" si="29"/>
        <v/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3</v>
      </c>
      <c r="D238" s="13">
        <v>40</v>
      </c>
      <c r="E238" s="14">
        <f t="shared" si="31"/>
        <v>7.3710073710073713E-3</v>
      </c>
      <c r="F238" s="14">
        <f t="shared" si="32"/>
        <v>6.6777963272120197E-2</v>
      </c>
      <c r="G238" s="14">
        <f t="shared" ref="G238:G269" si="34">+IF(AND(C238=0,D238=0)," ",IF(C238=0,1,IF(D238=0,-1,(D238-C238)/C238)))</f>
        <v>12.333333333333334</v>
      </c>
      <c r="H238" s="14">
        <f t="shared" si="33"/>
        <v>9.0909090909090912E-2</v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4</v>
      </c>
      <c r="D241" s="13">
        <v>3</v>
      </c>
      <c r="E241" s="14">
        <f t="shared" si="31"/>
        <v>9.8280098280098278E-3</v>
      </c>
      <c r="F241" s="14">
        <f t="shared" si="32"/>
        <v>5.008347245409015E-3</v>
      </c>
      <c r="G241" s="14">
        <f t="shared" si="34"/>
        <v>-0.25</v>
      </c>
      <c r="H241" s="14">
        <f t="shared" si="33"/>
        <v>-2.4570024570024569E-3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0</v>
      </c>
      <c r="D244" s="13">
        <v>19</v>
      </c>
      <c r="E244" s="14" t="str">
        <f t="shared" si="31"/>
        <v/>
      </c>
      <c r="F244" s="14">
        <f t="shared" si="32"/>
        <v>3.1719532554257093E-2</v>
      </c>
      <c r="G244" s="14">
        <f t="shared" si="34"/>
        <v>1</v>
      </c>
      <c r="H244" s="14" t="str">
        <f t="shared" si="33"/>
        <v/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1</v>
      </c>
      <c r="D246" s="13">
        <v>8</v>
      </c>
      <c r="E246" s="14">
        <f t="shared" si="31"/>
        <v>2.4570024570024569E-3</v>
      </c>
      <c r="F246" s="14">
        <f t="shared" si="32"/>
        <v>1.335559265442404E-2</v>
      </c>
      <c r="G246" s="14">
        <f t="shared" si="34"/>
        <v>7</v>
      </c>
      <c r="H246" s="14">
        <f t="shared" si="33"/>
        <v>1.7199017199017199E-2</v>
      </c>
    </row>
    <row r="247" spans="1:8" ht="25.5" x14ac:dyDescent="0.2">
      <c r="A247" s="41"/>
      <c r="B247" s="12" t="s">
        <v>232</v>
      </c>
      <c r="C247" s="13">
        <v>0</v>
      </c>
      <c r="D247" s="13">
        <v>1</v>
      </c>
      <c r="E247" s="14" t="str">
        <f t="shared" si="31"/>
        <v/>
      </c>
      <c r="F247" s="14">
        <f t="shared" si="32"/>
        <v>1.6694490818030051E-3</v>
      </c>
      <c r="G247" s="14">
        <f t="shared" si="34"/>
        <v>1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31"/>
        <v/>
      </c>
      <c r="F248" s="14" t="str">
        <f t="shared" si="32"/>
        <v/>
      </c>
      <c r="G248" s="14" t="str">
        <f t="shared" si="34"/>
        <v xml:space="preserve"> 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1</v>
      </c>
      <c r="E249" s="14" t="str">
        <f t="shared" si="31"/>
        <v/>
      </c>
      <c r="F249" s="14">
        <f t="shared" si="32"/>
        <v>1.6694490818030051E-3</v>
      </c>
      <c r="G249" s="14">
        <f t="shared" si="34"/>
        <v>1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1</v>
      </c>
      <c r="E250" s="14" t="str">
        <f t="shared" si="31"/>
        <v/>
      </c>
      <c r="F250" s="14">
        <f t="shared" si="32"/>
        <v>1.6694490818030051E-3</v>
      </c>
      <c r="G250" s="14">
        <f t="shared" si="34"/>
        <v>1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1</v>
      </c>
      <c r="D251" s="13">
        <v>0</v>
      </c>
      <c r="E251" s="14">
        <f t="shared" si="31"/>
        <v>2.4570024570024569E-3</v>
      </c>
      <c r="F251" s="14" t="str">
        <f t="shared" si="32"/>
        <v/>
      </c>
      <c r="G251" s="14">
        <f t="shared" si="34"/>
        <v>-1</v>
      </c>
      <c r="H251" s="14">
        <f t="shared" si="33"/>
        <v>-2.4570024570024569E-3</v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1</v>
      </c>
      <c r="D253" s="13">
        <v>0</v>
      </c>
      <c r="E253" s="14">
        <f t="shared" si="31"/>
        <v>2.4570024570024569E-3</v>
      </c>
      <c r="F253" s="14" t="str">
        <f t="shared" si="32"/>
        <v/>
      </c>
      <c r="G253" s="14">
        <f t="shared" si="34"/>
        <v>-1</v>
      </c>
      <c r="H253" s="14">
        <f t="shared" si="33"/>
        <v>-2.4570024570024569E-3</v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3</v>
      </c>
      <c r="D259" s="13">
        <v>0</v>
      </c>
      <c r="E259" s="14">
        <f t="shared" si="31"/>
        <v>7.3710073710073713E-3</v>
      </c>
      <c r="F259" s="14" t="str">
        <f t="shared" si="32"/>
        <v/>
      </c>
      <c r="G259" s="14">
        <f t="shared" si="34"/>
        <v>-1</v>
      </c>
      <c r="H259" s="14">
        <f t="shared" si="33"/>
        <v>-7.3710073710073713E-3</v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2</v>
      </c>
      <c r="D262" s="13">
        <v>0</v>
      </c>
      <c r="E262" s="14">
        <f t="shared" si="31"/>
        <v>4.9140049140049139E-3</v>
      </c>
      <c r="F262" s="14" t="str">
        <f t="shared" si="32"/>
        <v/>
      </c>
      <c r="G262" s="14">
        <f t="shared" si="34"/>
        <v>-1</v>
      </c>
      <c r="H262" s="14">
        <f t="shared" si="33"/>
        <v>-4.9140049140049139E-3</v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35</v>
      </c>
      <c r="D264" s="13">
        <v>4</v>
      </c>
      <c r="E264" s="14">
        <f t="shared" si="31"/>
        <v>8.5995085995085999E-2</v>
      </c>
      <c r="F264" s="14">
        <f t="shared" si="32"/>
        <v>6.6777963272120202E-3</v>
      </c>
      <c r="G264" s="14">
        <f t="shared" si="34"/>
        <v>-0.88571428571428568</v>
      </c>
      <c r="H264" s="14">
        <f t="shared" si="33"/>
        <v>-7.6167076167076173E-2</v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1</v>
      </c>
      <c r="D275" s="13">
        <v>4</v>
      </c>
      <c r="E275" s="14">
        <f t="shared" si="35"/>
        <v>2.4570024570024569E-3</v>
      </c>
      <c r="F275" s="14">
        <f t="shared" si="36"/>
        <v>6.6777963272120202E-3</v>
      </c>
      <c r="G275" s="14">
        <f t="shared" si="38"/>
        <v>3</v>
      </c>
      <c r="H275" s="14">
        <f t="shared" si="37"/>
        <v>7.3710073710073713E-3</v>
      </c>
    </row>
    <row r="276" spans="1:8" ht="25.5" x14ac:dyDescent="0.2">
      <c r="A276" s="41"/>
      <c r="B276" s="12" t="s">
        <v>260</v>
      </c>
      <c r="C276" s="13">
        <v>44</v>
      </c>
      <c r="D276" s="13">
        <v>3</v>
      </c>
      <c r="E276" s="14">
        <f t="shared" si="35"/>
        <v>0.10810810810810811</v>
      </c>
      <c r="F276" s="14">
        <f t="shared" si="36"/>
        <v>5.008347245409015E-3</v>
      </c>
      <c r="G276" s="14">
        <f t="shared" si="38"/>
        <v>-0.93181818181818177</v>
      </c>
      <c r="H276" s="14">
        <f t="shared" si="37"/>
        <v>-0.10073710073710074</v>
      </c>
    </row>
    <row r="277" spans="1:8" x14ac:dyDescent="0.2">
      <c r="A277" s="41"/>
      <c r="B277" s="12" t="s">
        <v>261</v>
      </c>
      <c r="C277" s="13">
        <v>12</v>
      </c>
      <c r="D277" s="13">
        <v>0</v>
      </c>
      <c r="E277" s="14">
        <f t="shared" si="35"/>
        <v>2.9484029484029485E-2</v>
      </c>
      <c r="F277" s="14" t="str">
        <f t="shared" si="36"/>
        <v/>
      </c>
      <c r="G277" s="14">
        <f t="shared" si="38"/>
        <v>-1</v>
      </c>
      <c r="H277" s="14">
        <f t="shared" si="37"/>
        <v>-2.9484029484029485E-2</v>
      </c>
    </row>
    <row r="278" spans="1:8" x14ac:dyDescent="0.2">
      <c r="A278" s="41"/>
      <c r="B278" s="12" t="s">
        <v>262</v>
      </c>
      <c r="C278" s="13">
        <v>6</v>
      </c>
      <c r="D278" s="13">
        <v>0</v>
      </c>
      <c r="E278" s="14">
        <f t="shared" si="35"/>
        <v>1.4742014742014743E-2</v>
      </c>
      <c r="F278" s="14" t="str">
        <f t="shared" si="36"/>
        <v/>
      </c>
      <c r="G278" s="14">
        <f t="shared" si="38"/>
        <v>-1</v>
      </c>
      <c r="H278" s="14">
        <f t="shared" si="37"/>
        <v>-1.4742014742014743E-2</v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0</v>
      </c>
      <c r="D280" s="13">
        <v>0</v>
      </c>
      <c r="E280" s="14" t="str">
        <f t="shared" si="35"/>
        <v/>
      </c>
      <c r="F280" s="14" t="str">
        <f t="shared" si="36"/>
        <v/>
      </c>
      <c r="G280" s="14" t="str">
        <f t="shared" si="38"/>
        <v xml:space="preserve"> </v>
      </c>
      <c r="H280" s="14" t="str">
        <f t="shared" si="37"/>
        <v/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0</v>
      </c>
      <c r="E282" s="14" t="str">
        <f t="shared" si="35"/>
        <v/>
      </c>
      <c r="F282" s="14" t="str">
        <f t="shared" si="36"/>
        <v/>
      </c>
      <c r="G282" s="14" t="str">
        <f t="shared" si="38"/>
        <v xml:space="preserve"> 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4</v>
      </c>
      <c r="D283" s="13">
        <v>7</v>
      </c>
      <c r="E283" s="14">
        <f t="shared" si="35"/>
        <v>9.8280098280098278E-3</v>
      </c>
      <c r="F283" s="14">
        <f t="shared" si="36"/>
        <v>1.1686143572621035E-2</v>
      </c>
      <c r="G283" s="14">
        <f t="shared" si="38"/>
        <v>0.75</v>
      </c>
      <c r="H283" s="14">
        <f t="shared" si="37"/>
        <v>7.3710073710073713E-3</v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2</v>
      </c>
      <c r="D288" s="13">
        <v>1</v>
      </c>
      <c r="E288" s="14">
        <f t="shared" si="35"/>
        <v>4.9140049140049139E-3</v>
      </c>
      <c r="F288" s="14">
        <f t="shared" si="36"/>
        <v>1.6694490818030051E-3</v>
      </c>
      <c r="G288" s="14">
        <f t="shared" si="38"/>
        <v>-0.5</v>
      </c>
      <c r="H288" s="14">
        <f t="shared" si="37"/>
        <v>-2.4570024570024569E-3</v>
      </c>
    </row>
    <row r="289" spans="1:8" x14ac:dyDescent="0.2">
      <c r="A289" s="41"/>
      <c r="B289" s="12" t="s">
        <v>273</v>
      </c>
      <c r="C289" s="13">
        <v>0</v>
      </c>
      <c r="D289" s="13">
        <v>1</v>
      </c>
      <c r="E289" s="14" t="str">
        <f t="shared" si="35"/>
        <v/>
      </c>
      <c r="F289" s="14">
        <f t="shared" si="36"/>
        <v>1.6694490818030051E-3</v>
      </c>
      <c r="G289" s="14">
        <f t="shared" si="38"/>
        <v>1</v>
      </c>
      <c r="H289" s="14" t="str">
        <f t="shared" si="37"/>
        <v/>
      </c>
    </row>
    <row r="290" spans="1:8" x14ac:dyDescent="0.2">
      <c r="A290" s="41"/>
      <c r="B290" s="12" t="s">
        <v>274</v>
      </c>
      <c r="C290" s="13">
        <v>0</v>
      </c>
      <c r="D290" s="13">
        <v>8</v>
      </c>
      <c r="E290" s="14" t="str">
        <f t="shared" si="35"/>
        <v/>
      </c>
      <c r="F290" s="14">
        <f t="shared" si="36"/>
        <v>1.335559265442404E-2</v>
      </c>
      <c r="G290" s="14">
        <f t="shared" si="38"/>
        <v>1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0</v>
      </c>
      <c r="D291" s="13">
        <v>1</v>
      </c>
      <c r="E291" s="14" t="str">
        <f t="shared" si="35"/>
        <v/>
      </c>
      <c r="F291" s="14">
        <f t="shared" si="36"/>
        <v>1.6694490818030051E-3</v>
      </c>
      <c r="G291" s="14">
        <f t="shared" si="38"/>
        <v>1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18</v>
      </c>
      <c r="E292" s="14" t="str">
        <f t="shared" si="35"/>
        <v/>
      </c>
      <c r="F292" s="14">
        <f t="shared" si="36"/>
        <v>3.0050083472454091E-2</v>
      </c>
      <c r="G292" s="14">
        <f t="shared" si="38"/>
        <v>1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2</v>
      </c>
      <c r="D293" s="13">
        <v>0</v>
      </c>
      <c r="E293" s="14">
        <f t="shared" si="35"/>
        <v>4.9140049140049139E-3</v>
      </c>
      <c r="F293" s="14" t="str">
        <f t="shared" si="36"/>
        <v/>
      </c>
      <c r="G293" s="14">
        <f t="shared" si="38"/>
        <v>-1</v>
      </c>
      <c r="H293" s="14">
        <f t="shared" si="37"/>
        <v>-4.9140049140049139E-3</v>
      </c>
    </row>
    <row r="294" spans="1:8" x14ac:dyDescent="0.2">
      <c r="A294" s="41"/>
      <c r="B294" s="12" t="s">
        <v>278</v>
      </c>
      <c r="C294" s="13">
        <v>7</v>
      </c>
      <c r="D294" s="13">
        <v>4</v>
      </c>
      <c r="E294" s="14">
        <f t="shared" si="35"/>
        <v>1.7199017199017199E-2</v>
      </c>
      <c r="F294" s="14">
        <f t="shared" si="36"/>
        <v>6.6777963272120202E-3</v>
      </c>
      <c r="G294" s="14">
        <f t="shared" si="38"/>
        <v>-0.42857142857142855</v>
      </c>
      <c r="H294" s="14">
        <f t="shared" si="37"/>
        <v>-7.3710073710073704E-3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22</v>
      </c>
      <c r="E298" s="14" t="str">
        <f t="shared" si="35"/>
        <v/>
      </c>
      <c r="F298" s="14">
        <f t="shared" si="36"/>
        <v>3.6727879799666109E-2</v>
      </c>
      <c r="G298" s="14">
        <f t="shared" si="38"/>
        <v>1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1</v>
      </c>
      <c r="D300" s="13">
        <v>0</v>
      </c>
      <c r="E300" s="14">
        <f t="shared" si="35"/>
        <v>2.4570024570024569E-3</v>
      </c>
      <c r="F300" s="14" t="str">
        <f t="shared" si="36"/>
        <v/>
      </c>
      <c r="G300" s="14">
        <f t="shared" si="38"/>
        <v>-1</v>
      </c>
      <c r="H300" s="14">
        <f t="shared" si="37"/>
        <v>-2.4570024570024569E-3</v>
      </c>
    </row>
    <row r="301" spans="1:8" x14ac:dyDescent="0.2">
      <c r="A301" s="41"/>
      <c r="B301" s="12" t="s">
        <v>285</v>
      </c>
      <c r="C301" s="13">
        <v>0</v>
      </c>
      <c r="D301" s="13">
        <v>0</v>
      </c>
      <c r="E301" s="14" t="str">
        <f t="shared" ref="E301:E332" si="39">+IF(C301=0,"",C301/C$173)</f>
        <v/>
      </c>
      <c r="F301" s="14" t="str">
        <f t="shared" ref="F301:F332" si="40">+IF(D301=0,"",D301/D$173)</f>
        <v/>
      </c>
      <c r="G301" s="14" t="str">
        <f t="shared" si="38"/>
        <v xml:space="preserve"> 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23</v>
      </c>
      <c r="D302" s="13">
        <v>9</v>
      </c>
      <c r="E302" s="14">
        <f t="shared" si="39"/>
        <v>5.6511056511056514E-2</v>
      </c>
      <c r="F302" s="14">
        <f t="shared" si="40"/>
        <v>1.5025041736227046E-2</v>
      </c>
      <c r="G302" s="14">
        <f t="shared" ref="G302:G333" si="42">+IF(AND(C302=0,D302=0)," ",IF(C302=0,1,IF(D302=0,-1,(D302-C302)/C302)))</f>
        <v>-0.60869565217391308</v>
      </c>
      <c r="H302" s="14">
        <f t="shared" si="41"/>
        <v>-3.4398034398034405E-2</v>
      </c>
    </row>
    <row r="303" spans="1:8" x14ac:dyDescent="0.2">
      <c r="A303" s="41"/>
      <c r="B303" s="12" t="s">
        <v>287</v>
      </c>
      <c r="C303" s="13">
        <v>0</v>
      </c>
      <c r="D303" s="13">
        <v>3</v>
      </c>
      <c r="E303" s="14" t="str">
        <f t="shared" si="39"/>
        <v/>
      </c>
      <c r="F303" s="14">
        <f t="shared" si="40"/>
        <v>5.008347245409015E-3</v>
      </c>
      <c r="G303" s="14">
        <f t="shared" si="42"/>
        <v>1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2</v>
      </c>
      <c r="E304" s="14" t="str">
        <f t="shared" si="39"/>
        <v/>
      </c>
      <c r="F304" s="14">
        <f t="shared" si="40"/>
        <v>3.3388981636060101E-3</v>
      </c>
      <c r="G304" s="14">
        <f t="shared" si="42"/>
        <v>1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1</v>
      </c>
      <c r="D305" s="13">
        <v>1</v>
      </c>
      <c r="E305" s="14">
        <f t="shared" si="39"/>
        <v>2.4570024570024569E-3</v>
      </c>
      <c r="F305" s="14">
        <f t="shared" si="40"/>
        <v>1.6694490818030051E-3</v>
      </c>
      <c r="G305" s="14">
        <f t="shared" si="42"/>
        <v>0</v>
      </c>
      <c r="H305" s="14">
        <f t="shared" si="41"/>
        <v>0</v>
      </c>
    </row>
    <row r="306" spans="1:8" x14ac:dyDescent="0.2">
      <c r="A306" s="41"/>
      <c r="B306" s="12" t="s">
        <v>290</v>
      </c>
      <c r="C306" s="13">
        <v>1</v>
      </c>
      <c r="D306" s="13">
        <v>0</v>
      </c>
      <c r="E306" s="14">
        <f t="shared" si="39"/>
        <v>2.4570024570024569E-3</v>
      </c>
      <c r="F306" s="14" t="str">
        <f t="shared" si="40"/>
        <v/>
      </c>
      <c r="G306" s="14">
        <f t="shared" si="42"/>
        <v>-1</v>
      </c>
      <c r="H306" s="14">
        <f t="shared" si="41"/>
        <v>-2.4570024570024569E-3</v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1</v>
      </c>
      <c r="D308" s="13">
        <v>2</v>
      </c>
      <c r="E308" s="14">
        <f t="shared" si="39"/>
        <v>2.4570024570024569E-3</v>
      </c>
      <c r="F308" s="14">
        <f t="shared" si="40"/>
        <v>3.3388981636060101E-3</v>
      </c>
      <c r="G308" s="14">
        <f t="shared" si="42"/>
        <v>1</v>
      </c>
      <c r="H308" s="14">
        <f t="shared" si="41"/>
        <v>2.4570024570024569E-3</v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3</v>
      </c>
      <c r="D313" s="13">
        <v>2</v>
      </c>
      <c r="E313" s="14">
        <f t="shared" si="39"/>
        <v>7.3710073710073713E-3</v>
      </c>
      <c r="F313" s="14">
        <f t="shared" si="40"/>
        <v>3.3388981636060101E-3</v>
      </c>
      <c r="G313" s="14">
        <f t="shared" si="42"/>
        <v>-0.33333333333333331</v>
      </c>
      <c r="H313" s="14">
        <f t="shared" si="41"/>
        <v>-2.4570024570024569E-3</v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3</v>
      </c>
      <c r="D317" s="13">
        <v>1</v>
      </c>
      <c r="E317" s="14">
        <f t="shared" si="39"/>
        <v>7.3710073710073713E-3</v>
      </c>
      <c r="F317" s="14">
        <f t="shared" si="40"/>
        <v>1.6694490818030051E-3</v>
      </c>
      <c r="G317" s="14">
        <f t="shared" si="42"/>
        <v>-0.66666666666666663</v>
      </c>
      <c r="H317" s="14">
        <f t="shared" si="41"/>
        <v>-4.9140049140049139E-3</v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13</v>
      </c>
      <c r="D319" s="13">
        <v>17</v>
      </c>
      <c r="E319" s="14">
        <f t="shared" si="39"/>
        <v>3.1941031941031942E-2</v>
      </c>
      <c r="F319" s="14">
        <f t="shared" si="40"/>
        <v>2.8380634390651086E-2</v>
      </c>
      <c r="G319" s="14">
        <f t="shared" si="42"/>
        <v>0.30769230769230771</v>
      </c>
      <c r="H319" s="14">
        <f t="shared" si="41"/>
        <v>9.8280098280098295E-3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1</v>
      </c>
      <c r="D321" s="13">
        <v>1</v>
      </c>
      <c r="E321" s="14">
        <f t="shared" si="39"/>
        <v>2.4570024570024569E-3</v>
      </c>
      <c r="F321" s="14">
        <f t="shared" si="40"/>
        <v>1.6694490818030051E-3</v>
      </c>
      <c r="G321" s="14">
        <f t="shared" si="42"/>
        <v>0</v>
      </c>
      <c r="H321" s="14">
        <f t="shared" si="41"/>
        <v>0</v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1</v>
      </c>
      <c r="D324" s="13">
        <v>1</v>
      </c>
      <c r="E324" s="14">
        <f t="shared" si="39"/>
        <v>2.4570024570024569E-3</v>
      </c>
      <c r="F324" s="14">
        <f t="shared" si="40"/>
        <v>1.6694490818030051E-3</v>
      </c>
      <c r="G324" s="14">
        <f t="shared" si="42"/>
        <v>0</v>
      </c>
      <c r="H324" s="14">
        <f t="shared" si="41"/>
        <v>0</v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2</v>
      </c>
      <c r="D327" s="13">
        <v>0</v>
      </c>
      <c r="E327" s="14">
        <f t="shared" si="39"/>
        <v>4.9140049140049139E-3</v>
      </c>
      <c r="F327" s="14" t="str">
        <f t="shared" si="40"/>
        <v/>
      </c>
      <c r="G327" s="14">
        <f t="shared" si="42"/>
        <v>-1</v>
      </c>
      <c r="H327" s="14">
        <f t="shared" si="41"/>
        <v>-4.9140049140049139E-3</v>
      </c>
    </row>
    <row r="328" spans="1:8" ht="25.5" x14ac:dyDescent="0.2">
      <c r="A328" s="41"/>
      <c r="B328" s="12" t="s">
        <v>312</v>
      </c>
      <c r="C328" s="13">
        <v>0</v>
      </c>
      <c r="D328" s="13">
        <v>0</v>
      </c>
      <c r="E328" s="14" t="str">
        <f t="shared" si="39"/>
        <v/>
      </c>
      <c r="F328" s="14" t="str">
        <f t="shared" si="40"/>
        <v/>
      </c>
      <c r="G328" s="14" t="str">
        <f t="shared" si="42"/>
        <v xml:space="preserve"> </v>
      </c>
      <c r="H328" s="14" t="str">
        <f t="shared" si="41"/>
        <v/>
      </c>
    </row>
    <row r="329" spans="1:8" x14ac:dyDescent="0.2">
      <c r="A329" s="41"/>
      <c r="B329" s="12" t="s">
        <v>313</v>
      </c>
      <c r="C329" s="13">
        <v>1</v>
      </c>
      <c r="D329" s="13">
        <v>0</v>
      </c>
      <c r="E329" s="14">
        <f t="shared" si="39"/>
        <v>2.4570024570024569E-3</v>
      </c>
      <c r="F329" s="14" t="str">
        <f t="shared" si="40"/>
        <v/>
      </c>
      <c r="G329" s="14">
        <f t="shared" si="42"/>
        <v>-1</v>
      </c>
      <c r="H329" s="14">
        <f t="shared" si="41"/>
        <v>-2.4570024570024569E-3</v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0</v>
      </c>
      <c r="E338" s="14" t="str">
        <f t="shared" si="43"/>
        <v/>
      </c>
      <c r="F338" s="14" t="str">
        <f t="shared" si="44"/>
        <v/>
      </c>
      <c r="G338" s="14" t="str">
        <f t="shared" si="46"/>
        <v xml:space="preserve"> 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1528</v>
      </c>
      <c r="D349" s="17">
        <f>SUM(D350:D576)</f>
        <v>1264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-0.17277486910994763</v>
      </c>
      <c r="H349" s="18">
        <f t="shared" ref="H349:H412" si="49">+IF(OR(AND(E349=""),(G349="")),"",E349*G349)</f>
        <v>-0.17277486910994763</v>
      </c>
    </row>
    <row r="350" spans="1:8" x14ac:dyDescent="0.2">
      <c r="A350" s="41"/>
      <c r="B350" s="12" t="s">
        <v>328</v>
      </c>
      <c r="C350" s="13">
        <v>24</v>
      </c>
      <c r="D350" s="13">
        <v>12</v>
      </c>
      <c r="E350" s="14">
        <f t="shared" si="47"/>
        <v>1.5706806282722512E-2</v>
      </c>
      <c r="F350" s="14">
        <f t="shared" si="48"/>
        <v>9.4936708860759497E-3</v>
      </c>
      <c r="G350" s="14">
        <f t="shared" ref="G350:G413" si="50">+IF(AND(C350=0,D350=0)," ",IF(C350=0,1,IF(D350=0,-1,(D350-C350)/C350)))</f>
        <v>-0.5</v>
      </c>
      <c r="H350" s="14">
        <f t="shared" si="49"/>
        <v>-7.8534031413612562E-3</v>
      </c>
    </row>
    <row r="351" spans="1:8" x14ac:dyDescent="0.2">
      <c r="A351" s="41"/>
      <c r="B351" s="12" t="s">
        <v>329</v>
      </c>
      <c r="C351" s="13">
        <v>11</v>
      </c>
      <c r="D351" s="13">
        <v>5</v>
      </c>
      <c r="E351" s="14">
        <f t="shared" si="47"/>
        <v>7.1989528795811516E-3</v>
      </c>
      <c r="F351" s="14">
        <f t="shared" si="48"/>
        <v>3.9556962025316458E-3</v>
      </c>
      <c r="G351" s="14">
        <f t="shared" si="50"/>
        <v>-0.54545454545454541</v>
      </c>
      <c r="H351" s="14">
        <f t="shared" si="49"/>
        <v>-3.9267015706806281E-3</v>
      </c>
    </row>
    <row r="352" spans="1:8" x14ac:dyDescent="0.2">
      <c r="A352" s="41"/>
      <c r="B352" s="12" t="s">
        <v>330</v>
      </c>
      <c r="C352" s="13">
        <v>0</v>
      </c>
      <c r="D352" s="13">
        <v>10</v>
      </c>
      <c r="E352" s="14" t="str">
        <f t="shared" si="47"/>
        <v/>
      </c>
      <c r="F352" s="14">
        <f t="shared" si="48"/>
        <v>7.9113924050632917E-3</v>
      </c>
      <c r="G352" s="14">
        <f t="shared" si="50"/>
        <v>1</v>
      </c>
      <c r="H352" s="14" t="str">
        <f t="shared" si="49"/>
        <v/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49</v>
      </c>
      <c r="D355" s="13">
        <v>102</v>
      </c>
      <c r="E355" s="14">
        <f t="shared" si="47"/>
        <v>3.206806282722513E-2</v>
      </c>
      <c r="F355" s="14">
        <f t="shared" si="48"/>
        <v>8.0696202531645569E-2</v>
      </c>
      <c r="G355" s="14">
        <f t="shared" si="50"/>
        <v>1.0816326530612246</v>
      </c>
      <c r="H355" s="14">
        <f t="shared" si="49"/>
        <v>3.4685863874345552E-2</v>
      </c>
    </row>
    <row r="356" spans="1:8" x14ac:dyDescent="0.2">
      <c r="A356" s="41"/>
      <c r="B356" s="12" t="s">
        <v>334</v>
      </c>
      <c r="C356" s="13">
        <v>7</v>
      </c>
      <c r="D356" s="13">
        <v>2</v>
      </c>
      <c r="E356" s="14">
        <f t="shared" si="47"/>
        <v>4.5811518324607326E-3</v>
      </c>
      <c r="F356" s="14">
        <f t="shared" si="48"/>
        <v>1.5822784810126582E-3</v>
      </c>
      <c r="G356" s="14">
        <f t="shared" si="50"/>
        <v>-0.7142857142857143</v>
      </c>
      <c r="H356" s="14">
        <f t="shared" si="49"/>
        <v>-3.2722513089005235E-3</v>
      </c>
    </row>
    <row r="357" spans="1:8" x14ac:dyDescent="0.2">
      <c r="A357" s="41"/>
      <c r="B357" s="12" t="s">
        <v>335</v>
      </c>
      <c r="C357" s="13">
        <v>1</v>
      </c>
      <c r="D357" s="13">
        <v>0</v>
      </c>
      <c r="E357" s="14">
        <f t="shared" si="47"/>
        <v>6.5445026178010475E-4</v>
      </c>
      <c r="F357" s="14" t="str">
        <f t="shared" si="48"/>
        <v/>
      </c>
      <c r="G357" s="14">
        <f t="shared" si="50"/>
        <v>-1</v>
      </c>
      <c r="H357" s="14">
        <f t="shared" si="49"/>
        <v>-6.5445026178010475E-4</v>
      </c>
    </row>
    <row r="358" spans="1:8" x14ac:dyDescent="0.2">
      <c r="A358" s="41"/>
      <c r="B358" s="12" t="s">
        <v>336</v>
      </c>
      <c r="C358" s="13">
        <v>11</v>
      </c>
      <c r="D358" s="13">
        <v>2</v>
      </c>
      <c r="E358" s="14">
        <f t="shared" si="47"/>
        <v>7.1989528795811516E-3</v>
      </c>
      <c r="F358" s="14">
        <f t="shared" si="48"/>
        <v>1.5822784810126582E-3</v>
      </c>
      <c r="G358" s="14">
        <f t="shared" si="50"/>
        <v>-0.81818181818181823</v>
      </c>
      <c r="H358" s="14">
        <f t="shared" si="49"/>
        <v>-5.8900523560209425E-3</v>
      </c>
    </row>
    <row r="359" spans="1:8" x14ac:dyDescent="0.2">
      <c r="A359" s="41"/>
      <c r="B359" s="12" t="s">
        <v>337</v>
      </c>
      <c r="C359" s="13">
        <v>0</v>
      </c>
      <c r="D359" s="13">
        <v>0</v>
      </c>
      <c r="E359" s="14" t="str">
        <f t="shared" si="47"/>
        <v/>
      </c>
      <c r="F359" s="14" t="str">
        <f t="shared" si="48"/>
        <v/>
      </c>
      <c r="G359" s="14" t="str">
        <f t="shared" si="50"/>
        <v xml:space="preserve"> </v>
      </c>
      <c r="H359" s="14" t="str">
        <f t="shared" si="49"/>
        <v/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36</v>
      </c>
      <c r="D361" s="13">
        <v>219</v>
      </c>
      <c r="E361" s="14">
        <f t="shared" si="47"/>
        <v>2.356020942408377E-2</v>
      </c>
      <c r="F361" s="14">
        <f t="shared" si="48"/>
        <v>0.17325949367088608</v>
      </c>
      <c r="G361" s="14">
        <f t="shared" si="50"/>
        <v>5.083333333333333</v>
      </c>
      <c r="H361" s="14">
        <f t="shared" si="49"/>
        <v>0.11976439790575916</v>
      </c>
    </row>
    <row r="362" spans="1:8" x14ac:dyDescent="0.2">
      <c r="A362" s="41"/>
      <c r="B362" s="12" t="s">
        <v>340</v>
      </c>
      <c r="C362" s="13">
        <v>6</v>
      </c>
      <c r="D362" s="13">
        <v>62</v>
      </c>
      <c r="E362" s="14">
        <f t="shared" si="47"/>
        <v>3.9267015706806281E-3</v>
      </c>
      <c r="F362" s="14">
        <f t="shared" si="48"/>
        <v>4.9050632911392403E-2</v>
      </c>
      <c r="G362" s="14">
        <f t="shared" si="50"/>
        <v>9.3333333333333339</v>
      </c>
      <c r="H362" s="14">
        <f t="shared" si="49"/>
        <v>3.6649214659685868E-2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8</v>
      </c>
      <c r="D364" s="13">
        <v>17</v>
      </c>
      <c r="E364" s="14">
        <f t="shared" si="47"/>
        <v>5.235602094240838E-3</v>
      </c>
      <c r="F364" s="14">
        <f t="shared" si="48"/>
        <v>1.3449367088607595E-2</v>
      </c>
      <c r="G364" s="14">
        <f t="shared" si="50"/>
        <v>1.125</v>
      </c>
      <c r="H364" s="14">
        <f t="shared" si="49"/>
        <v>5.8900523560209425E-3</v>
      </c>
    </row>
    <row r="365" spans="1:8" x14ac:dyDescent="0.2">
      <c r="A365" s="41"/>
      <c r="B365" s="12" t="s">
        <v>343</v>
      </c>
      <c r="C365" s="13">
        <v>9</v>
      </c>
      <c r="D365" s="13">
        <v>10</v>
      </c>
      <c r="E365" s="14">
        <f t="shared" si="47"/>
        <v>5.8900523560209425E-3</v>
      </c>
      <c r="F365" s="14">
        <f t="shared" si="48"/>
        <v>7.9113924050632917E-3</v>
      </c>
      <c r="G365" s="14">
        <f t="shared" si="50"/>
        <v>0.1111111111111111</v>
      </c>
      <c r="H365" s="14">
        <f t="shared" si="49"/>
        <v>6.5445026178010464E-4</v>
      </c>
    </row>
    <row r="366" spans="1:8" x14ac:dyDescent="0.2">
      <c r="A366" s="41"/>
      <c r="B366" s="12" t="s">
        <v>344</v>
      </c>
      <c r="C366" s="13">
        <v>0</v>
      </c>
      <c r="D366" s="13">
        <v>0</v>
      </c>
      <c r="E366" s="14" t="str">
        <f t="shared" si="47"/>
        <v/>
      </c>
      <c r="F366" s="14" t="str">
        <f t="shared" si="48"/>
        <v/>
      </c>
      <c r="G366" s="14" t="str">
        <f t="shared" si="50"/>
        <v xml:space="preserve"> 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30</v>
      </c>
      <c r="D369" s="13">
        <v>35</v>
      </c>
      <c r="E369" s="14">
        <f t="shared" si="47"/>
        <v>1.9633507853403141E-2</v>
      </c>
      <c r="F369" s="14">
        <f t="shared" si="48"/>
        <v>2.7689873417721517E-2</v>
      </c>
      <c r="G369" s="14">
        <f t="shared" si="50"/>
        <v>0.16666666666666666</v>
      </c>
      <c r="H369" s="14">
        <f t="shared" si="49"/>
        <v>3.2722513089005235E-3</v>
      </c>
    </row>
    <row r="370" spans="1:8" x14ac:dyDescent="0.2">
      <c r="A370" s="41"/>
      <c r="B370" s="12" t="s">
        <v>348</v>
      </c>
      <c r="C370" s="13">
        <v>10</v>
      </c>
      <c r="D370" s="13">
        <v>19</v>
      </c>
      <c r="E370" s="14">
        <f t="shared" si="47"/>
        <v>6.5445026178010471E-3</v>
      </c>
      <c r="F370" s="14">
        <f t="shared" si="48"/>
        <v>1.5031645569620253E-2</v>
      </c>
      <c r="G370" s="14">
        <f t="shared" si="50"/>
        <v>0.9</v>
      </c>
      <c r="H370" s="14">
        <f t="shared" si="49"/>
        <v>5.8900523560209425E-3</v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3</v>
      </c>
      <c r="D372" s="13">
        <v>1</v>
      </c>
      <c r="E372" s="14">
        <f t="shared" si="47"/>
        <v>1.963350785340314E-3</v>
      </c>
      <c r="F372" s="14">
        <f t="shared" si="48"/>
        <v>7.911392405063291E-4</v>
      </c>
      <c r="G372" s="14">
        <f t="shared" si="50"/>
        <v>-0.66666666666666663</v>
      </c>
      <c r="H372" s="14">
        <f t="shared" si="49"/>
        <v>-1.3089005235602093E-3</v>
      </c>
    </row>
    <row r="373" spans="1:8" x14ac:dyDescent="0.2">
      <c r="A373" s="41"/>
      <c r="B373" s="12" t="s">
        <v>351</v>
      </c>
      <c r="C373" s="13">
        <v>54</v>
      </c>
      <c r="D373" s="13">
        <v>24</v>
      </c>
      <c r="E373" s="14">
        <f t="shared" si="47"/>
        <v>3.5340314136125657E-2</v>
      </c>
      <c r="F373" s="14">
        <f t="shared" si="48"/>
        <v>1.8987341772151899E-2</v>
      </c>
      <c r="G373" s="14">
        <f t="shared" si="50"/>
        <v>-0.55555555555555558</v>
      </c>
      <c r="H373" s="14">
        <f t="shared" si="49"/>
        <v>-1.9633507853403145E-2</v>
      </c>
    </row>
    <row r="374" spans="1:8" x14ac:dyDescent="0.2">
      <c r="A374" s="41"/>
      <c r="B374" s="12" t="s">
        <v>352</v>
      </c>
      <c r="C374" s="13">
        <v>0</v>
      </c>
      <c r="D374" s="13">
        <v>1</v>
      </c>
      <c r="E374" s="14" t="str">
        <f t="shared" si="47"/>
        <v/>
      </c>
      <c r="F374" s="14">
        <f t="shared" si="48"/>
        <v>7.911392405063291E-4</v>
      </c>
      <c r="G374" s="14">
        <f t="shared" si="50"/>
        <v>1</v>
      </c>
      <c r="H374" s="14" t="str">
        <f t="shared" si="49"/>
        <v/>
      </c>
    </row>
    <row r="375" spans="1:8" x14ac:dyDescent="0.2">
      <c r="A375" s="41"/>
      <c r="B375" s="12" t="s">
        <v>353</v>
      </c>
      <c r="C375" s="13">
        <v>1</v>
      </c>
      <c r="D375" s="13">
        <v>1</v>
      </c>
      <c r="E375" s="14">
        <f t="shared" si="47"/>
        <v>6.5445026178010475E-4</v>
      </c>
      <c r="F375" s="14">
        <f t="shared" si="48"/>
        <v>7.911392405063291E-4</v>
      </c>
      <c r="G375" s="14">
        <f t="shared" si="50"/>
        <v>0</v>
      </c>
      <c r="H375" s="14">
        <f t="shared" si="49"/>
        <v>0</v>
      </c>
    </row>
    <row r="376" spans="1:8" x14ac:dyDescent="0.2">
      <c r="A376" s="41"/>
      <c r="B376" s="12" t="s">
        <v>354</v>
      </c>
      <c r="C376" s="13">
        <v>0</v>
      </c>
      <c r="D376" s="13">
        <v>4</v>
      </c>
      <c r="E376" s="14" t="str">
        <f t="shared" si="47"/>
        <v/>
      </c>
      <c r="F376" s="14">
        <f t="shared" si="48"/>
        <v>3.1645569620253164E-3</v>
      </c>
      <c r="G376" s="14">
        <f t="shared" si="50"/>
        <v>1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0</v>
      </c>
      <c r="D378" s="13">
        <v>1</v>
      </c>
      <c r="E378" s="14" t="str">
        <f t="shared" si="47"/>
        <v/>
      </c>
      <c r="F378" s="14">
        <f t="shared" si="48"/>
        <v>7.911392405063291E-4</v>
      </c>
      <c r="G378" s="14">
        <f t="shared" si="50"/>
        <v>1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1</v>
      </c>
      <c r="D379" s="13">
        <v>0</v>
      </c>
      <c r="E379" s="14">
        <f t="shared" si="47"/>
        <v>6.5445026178010475E-4</v>
      </c>
      <c r="F379" s="14" t="str">
        <f t="shared" si="48"/>
        <v/>
      </c>
      <c r="G379" s="14">
        <f t="shared" si="50"/>
        <v>-1</v>
      </c>
      <c r="H379" s="14">
        <f t="shared" si="49"/>
        <v>-6.5445026178010475E-4</v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1</v>
      </c>
      <c r="E380" s="14" t="str">
        <f t="shared" si="47"/>
        <v/>
      </c>
      <c r="F380" s="14">
        <f t="shared" si="48"/>
        <v>7.911392405063291E-4</v>
      </c>
      <c r="G380" s="14">
        <f t="shared" si="50"/>
        <v>1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1</v>
      </c>
      <c r="D382" s="13">
        <v>0</v>
      </c>
      <c r="E382" s="14">
        <f t="shared" si="47"/>
        <v>6.5445026178010475E-4</v>
      </c>
      <c r="F382" s="14" t="str">
        <f t="shared" si="48"/>
        <v/>
      </c>
      <c r="G382" s="14">
        <f t="shared" si="50"/>
        <v>-1</v>
      </c>
      <c r="H382" s="14">
        <f t="shared" si="49"/>
        <v>-6.5445026178010475E-4</v>
      </c>
    </row>
    <row r="383" spans="1:8" ht="25.5" x14ac:dyDescent="0.2">
      <c r="A383" s="41"/>
      <c r="B383" s="12" t="s">
        <v>361</v>
      </c>
      <c r="C383" s="13">
        <v>7</v>
      </c>
      <c r="D383" s="13">
        <v>6</v>
      </c>
      <c r="E383" s="14">
        <f t="shared" si="47"/>
        <v>4.5811518324607326E-3</v>
      </c>
      <c r="F383" s="14">
        <f t="shared" si="48"/>
        <v>4.7468354430379748E-3</v>
      </c>
      <c r="G383" s="14">
        <f t="shared" si="50"/>
        <v>-0.14285714285714285</v>
      </c>
      <c r="H383" s="14">
        <f t="shared" si="49"/>
        <v>-6.5445026178010464E-4</v>
      </c>
    </row>
    <row r="384" spans="1:8" x14ac:dyDescent="0.2">
      <c r="A384" s="41"/>
      <c r="B384" s="12" t="s">
        <v>362</v>
      </c>
      <c r="C384" s="13">
        <v>33</v>
      </c>
      <c r="D384" s="13">
        <v>80</v>
      </c>
      <c r="E384" s="14">
        <f t="shared" si="47"/>
        <v>2.1596858638743454E-2</v>
      </c>
      <c r="F384" s="14">
        <f t="shared" si="48"/>
        <v>6.3291139240506333E-2</v>
      </c>
      <c r="G384" s="14">
        <f t="shared" si="50"/>
        <v>1.4242424242424243</v>
      </c>
      <c r="H384" s="14">
        <f t="shared" si="49"/>
        <v>3.0759162303664919E-2</v>
      </c>
    </row>
    <row r="385" spans="1:8" x14ac:dyDescent="0.2">
      <c r="A385" s="41"/>
      <c r="B385" s="12" t="s">
        <v>363</v>
      </c>
      <c r="C385" s="13">
        <v>1</v>
      </c>
      <c r="D385" s="13">
        <v>3</v>
      </c>
      <c r="E385" s="14">
        <f t="shared" si="47"/>
        <v>6.5445026178010475E-4</v>
      </c>
      <c r="F385" s="14">
        <f t="shared" si="48"/>
        <v>2.3734177215189874E-3</v>
      </c>
      <c r="G385" s="14">
        <f t="shared" si="50"/>
        <v>2</v>
      </c>
      <c r="H385" s="14">
        <f t="shared" si="49"/>
        <v>1.3089005235602095E-3</v>
      </c>
    </row>
    <row r="386" spans="1:8" x14ac:dyDescent="0.2">
      <c r="A386" s="41"/>
      <c r="B386" s="12" t="s">
        <v>364</v>
      </c>
      <c r="C386" s="13">
        <v>0</v>
      </c>
      <c r="D386" s="13">
        <v>15</v>
      </c>
      <c r="E386" s="14" t="str">
        <f t="shared" si="47"/>
        <v/>
      </c>
      <c r="F386" s="14">
        <f t="shared" si="48"/>
        <v>1.1867088607594937E-2</v>
      </c>
      <c r="G386" s="14">
        <f t="shared" si="50"/>
        <v>1</v>
      </c>
      <c r="H386" s="14" t="str">
        <f t="shared" si="49"/>
        <v/>
      </c>
    </row>
    <row r="387" spans="1:8" x14ac:dyDescent="0.2">
      <c r="A387" s="41"/>
      <c r="B387" s="12" t="s">
        <v>365</v>
      </c>
      <c r="C387" s="13">
        <v>0</v>
      </c>
      <c r="D387" s="13">
        <v>0</v>
      </c>
      <c r="E387" s="14" t="str">
        <f t="shared" si="47"/>
        <v/>
      </c>
      <c r="F387" s="14" t="str">
        <f t="shared" si="48"/>
        <v/>
      </c>
      <c r="G387" s="14" t="str">
        <f t="shared" si="50"/>
        <v xml:space="preserve"> 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10</v>
      </c>
      <c r="D388" s="13">
        <v>2</v>
      </c>
      <c r="E388" s="14">
        <f t="shared" si="47"/>
        <v>6.5445026178010471E-3</v>
      </c>
      <c r="F388" s="14">
        <f t="shared" si="48"/>
        <v>1.5822784810126582E-3</v>
      </c>
      <c r="G388" s="14">
        <f t="shared" si="50"/>
        <v>-0.8</v>
      </c>
      <c r="H388" s="14">
        <f t="shared" si="49"/>
        <v>-5.235602094240838E-3</v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0</v>
      </c>
      <c r="D391" s="13">
        <v>1</v>
      </c>
      <c r="E391" s="14" t="str">
        <f t="shared" si="47"/>
        <v/>
      </c>
      <c r="F391" s="14">
        <f t="shared" si="48"/>
        <v>7.911392405063291E-4</v>
      </c>
      <c r="G391" s="14">
        <f t="shared" si="50"/>
        <v>1</v>
      </c>
      <c r="H391" s="14" t="str">
        <f t="shared" si="49"/>
        <v/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80</v>
      </c>
      <c r="D395" s="13">
        <v>75</v>
      </c>
      <c r="E395" s="14">
        <f t="shared" si="47"/>
        <v>5.2356020942408377E-2</v>
      </c>
      <c r="F395" s="14">
        <f t="shared" si="48"/>
        <v>5.9335443037974681E-2</v>
      </c>
      <c r="G395" s="14">
        <f t="shared" si="50"/>
        <v>-6.25E-2</v>
      </c>
      <c r="H395" s="14">
        <f t="shared" si="49"/>
        <v>-3.2722513089005235E-3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2</v>
      </c>
      <c r="E396" s="14" t="str">
        <f t="shared" si="47"/>
        <v/>
      </c>
      <c r="F396" s="14">
        <f t="shared" si="48"/>
        <v>1.5822784810126582E-3</v>
      </c>
      <c r="G396" s="14">
        <f t="shared" si="50"/>
        <v>1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53</v>
      </c>
      <c r="D397" s="13">
        <v>6</v>
      </c>
      <c r="E397" s="14">
        <f t="shared" si="47"/>
        <v>3.4685863874345552E-2</v>
      </c>
      <c r="F397" s="14">
        <f t="shared" si="48"/>
        <v>4.7468354430379748E-3</v>
      </c>
      <c r="G397" s="14">
        <f t="shared" si="50"/>
        <v>-0.8867924528301887</v>
      </c>
      <c r="H397" s="14">
        <f t="shared" si="49"/>
        <v>-3.0759162303664923E-2</v>
      </c>
    </row>
    <row r="398" spans="1:8" x14ac:dyDescent="0.2">
      <c r="A398" s="41"/>
      <c r="B398" s="12" t="s">
        <v>376</v>
      </c>
      <c r="C398" s="13">
        <v>42</v>
      </c>
      <c r="D398" s="13">
        <v>34</v>
      </c>
      <c r="E398" s="14">
        <f t="shared" si="47"/>
        <v>2.7486910994764399E-2</v>
      </c>
      <c r="F398" s="14">
        <f t="shared" si="48"/>
        <v>2.6898734177215191E-2</v>
      </c>
      <c r="G398" s="14">
        <f t="shared" si="50"/>
        <v>-0.19047619047619047</v>
      </c>
      <c r="H398" s="14">
        <f t="shared" si="49"/>
        <v>-5.235602094240838E-3</v>
      </c>
    </row>
    <row r="399" spans="1:8" x14ac:dyDescent="0.2">
      <c r="A399" s="41"/>
      <c r="B399" s="12" t="s">
        <v>377</v>
      </c>
      <c r="C399" s="13">
        <v>55</v>
      </c>
      <c r="D399" s="13">
        <v>12</v>
      </c>
      <c r="E399" s="14">
        <f t="shared" si="47"/>
        <v>3.5994764397905762E-2</v>
      </c>
      <c r="F399" s="14">
        <f t="shared" si="48"/>
        <v>9.4936708860759497E-3</v>
      </c>
      <c r="G399" s="14">
        <f t="shared" si="50"/>
        <v>-0.78181818181818186</v>
      </c>
      <c r="H399" s="14">
        <f t="shared" si="49"/>
        <v>-2.8141361256544508E-2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2</v>
      </c>
      <c r="E401" s="14" t="str">
        <f t="shared" si="47"/>
        <v/>
      </c>
      <c r="F401" s="14">
        <f t="shared" si="48"/>
        <v>1.5822784810126582E-3</v>
      </c>
      <c r="G401" s="14">
        <f t="shared" si="50"/>
        <v>1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0</v>
      </c>
      <c r="D402" s="13">
        <v>0</v>
      </c>
      <c r="E402" s="14" t="str">
        <f t="shared" si="47"/>
        <v/>
      </c>
      <c r="F402" s="14" t="str">
        <f t="shared" si="48"/>
        <v/>
      </c>
      <c r="G402" s="14" t="str">
        <f t="shared" si="50"/>
        <v xml:space="preserve"> 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9</v>
      </c>
      <c r="D403" s="13">
        <v>1</v>
      </c>
      <c r="E403" s="14">
        <f t="shared" si="47"/>
        <v>5.8900523560209425E-3</v>
      </c>
      <c r="F403" s="14">
        <f t="shared" si="48"/>
        <v>7.911392405063291E-4</v>
      </c>
      <c r="G403" s="14">
        <f t="shared" si="50"/>
        <v>-0.88888888888888884</v>
      </c>
      <c r="H403" s="14">
        <f t="shared" si="49"/>
        <v>-5.2356020942408371E-3</v>
      </c>
    </row>
    <row r="404" spans="1:8" x14ac:dyDescent="0.2">
      <c r="A404" s="41"/>
      <c r="B404" s="12" t="s">
        <v>382</v>
      </c>
      <c r="C404" s="13">
        <v>0</v>
      </c>
      <c r="D404" s="13">
        <v>7</v>
      </c>
      <c r="E404" s="14" t="str">
        <f t="shared" si="47"/>
        <v/>
      </c>
      <c r="F404" s="14">
        <f t="shared" si="48"/>
        <v>5.5379746835443038E-3</v>
      </c>
      <c r="G404" s="14">
        <f t="shared" si="50"/>
        <v>1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3</v>
      </c>
      <c r="D405" s="13">
        <v>0</v>
      </c>
      <c r="E405" s="14">
        <f t="shared" si="47"/>
        <v>1.963350785340314E-3</v>
      </c>
      <c r="F405" s="14" t="str">
        <f t="shared" si="48"/>
        <v/>
      </c>
      <c r="G405" s="14">
        <f t="shared" si="50"/>
        <v>-1</v>
      </c>
      <c r="H405" s="14">
        <f t="shared" si="49"/>
        <v>-1.963350785340314E-3</v>
      </c>
    </row>
    <row r="406" spans="1:8" x14ac:dyDescent="0.2">
      <c r="A406" s="41"/>
      <c r="B406" s="12" t="s">
        <v>384</v>
      </c>
      <c r="C406" s="13">
        <v>4</v>
      </c>
      <c r="D406" s="13">
        <v>0</v>
      </c>
      <c r="E406" s="14">
        <f t="shared" si="47"/>
        <v>2.617801047120419E-3</v>
      </c>
      <c r="F406" s="14" t="str">
        <f t="shared" si="48"/>
        <v/>
      </c>
      <c r="G406" s="14">
        <f t="shared" si="50"/>
        <v>-1</v>
      </c>
      <c r="H406" s="14">
        <f t="shared" si="49"/>
        <v>-2.617801047120419E-3</v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4</v>
      </c>
      <c r="D408" s="13">
        <v>0</v>
      </c>
      <c r="E408" s="14">
        <f t="shared" si="47"/>
        <v>2.617801047120419E-3</v>
      </c>
      <c r="F408" s="14" t="str">
        <f t="shared" si="48"/>
        <v/>
      </c>
      <c r="G408" s="14">
        <f t="shared" si="50"/>
        <v>-1</v>
      </c>
      <c r="H408" s="14">
        <f t="shared" si="49"/>
        <v>-2.617801047120419E-3</v>
      </c>
    </row>
    <row r="409" spans="1:8" x14ac:dyDescent="0.2">
      <c r="A409" s="41"/>
      <c r="B409" s="12" t="s">
        <v>387</v>
      </c>
      <c r="C409" s="13">
        <v>4</v>
      </c>
      <c r="D409" s="13">
        <v>1</v>
      </c>
      <c r="E409" s="14">
        <f t="shared" si="47"/>
        <v>2.617801047120419E-3</v>
      </c>
      <c r="F409" s="14">
        <f t="shared" si="48"/>
        <v>7.911392405063291E-4</v>
      </c>
      <c r="G409" s="14">
        <f t="shared" si="50"/>
        <v>-0.75</v>
      </c>
      <c r="H409" s="14">
        <f t="shared" si="49"/>
        <v>-1.9633507853403145E-3</v>
      </c>
    </row>
    <row r="410" spans="1:8" x14ac:dyDescent="0.2">
      <c r="A410" s="41"/>
      <c r="B410" s="12" t="s">
        <v>388</v>
      </c>
      <c r="C410" s="13">
        <v>30</v>
      </c>
      <c r="D410" s="13">
        <v>15</v>
      </c>
      <c r="E410" s="14">
        <f t="shared" si="47"/>
        <v>1.9633507853403141E-2</v>
      </c>
      <c r="F410" s="14">
        <f t="shared" si="48"/>
        <v>1.1867088607594937E-2</v>
      </c>
      <c r="G410" s="14">
        <f t="shared" si="50"/>
        <v>-0.5</v>
      </c>
      <c r="H410" s="14">
        <f t="shared" si="49"/>
        <v>-9.8167539267015706E-3</v>
      </c>
    </row>
    <row r="411" spans="1:8" x14ac:dyDescent="0.2">
      <c r="A411" s="41"/>
      <c r="B411" s="12" t="s">
        <v>389</v>
      </c>
      <c r="C411" s="13">
        <v>4</v>
      </c>
      <c r="D411" s="13">
        <v>3</v>
      </c>
      <c r="E411" s="14">
        <f t="shared" si="47"/>
        <v>2.617801047120419E-3</v>
      </c>
      <c r="F411" s="14">
        <f t="shared" si="48"/>
        <v>2.3734177215189874E-3</v>
      </c>
      <c r="G411" s="14">
        <f t="shared" si="50"/>
        <v>-0.25</v>
      </c>
      <c r="H411" s="14">
        <f t="shared" si="49"/>
        <v>-6.5445026178010475E-4</v>
      </c>
    </row>
    <row r="412" spans="1:8" x14ac:dyDescent="0.2">
      <c r="A412" s="41"/>
      <c r="B412" s="12" t="s">
        <v>390</v>
      </c>
      <c r="C412" s="13">
        <v>12</v>
      </c>
      <c r="D412" s="13">
        <v>4</v>
      </c>
      <c r="E412" s="14">
        <f t="shared" si="47"/>
        <v>7.8534031413612562E-3</v>
      </c>
      <c r="F412" s="14">
        <f t="shared" si="48"/>
        <v>3.1645569620253164E-3</v>
      </c>
      <c r="G412" s="14">
        <f t="shared" si="50"/>
        <v>-0.66666666666666663</v>
      </c>
      <c r="H412" s="14">
        <f t="shared" si="49"/>
        <v>-5.2356020942408371E-3</v>
      </c>
    </row>
    <row r="413" spans="1:8" x14ac:dyDescent="0.2">
      <c r="A413" s="41"/>
      <c r="B413" s="12" t="s">
        <v>391</v>
      </c>
      <c r="C413" s="13">
        <v>0</v>
      </c>
      <c r="D413" s="13">
        <v>0</v>
      </c>
      <c r="E413" s="14" t="str">
        <f t="shared" ref="E413:E476" si="51">+IF(C413=0,"",C413/C$349)</f>
        <v/>
      </c>
      <c r="F413" s="14" t="str">
        <f t="shared" ref="F413:F476" si="52">+IF(D413=0,"",D413/D$349)</f>
        <v/>
      </c>
      <c r="G413" s="14" t="str">
        <f t="shared" si="50"/>
        <v xml:space="preserve"> </v>
      </c>
      <c r="H413" s="14" t="str">
        <f t="shared" ref="H413:H476" si="53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0</v>
      </c>
      <c r="D416" s="13">
        <v>0</v>
      </c>
      <c r="E416" s="14" t="str">
        <f t="shared" si="51"/>
        <v/>
      </c>
      <c r="F416" s="14" t="str">
        <f t="shared" si="52"/>
        <v/>
      </c>
      <c r="G416" s="14" t="str">
        <f t="shared" si="54"/>
        <v xml:space="preserve"> 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115</v>
      </c>
      <c r="D420" s="13">
        <v>37</v>
      </c>
      <c r="E420" s="14">
        <f t="shared" si="51"/>
        <v>7.5261780104712045E-2</v>
      </c>
      <c r="F420" s="14">
        <f t="shared" si="52"/>
        <v>2.9272151898734177E-2</v>
      </c>
      <c r="G420" s="14">
        <f t="shared" si="54"/>
        <v>-0.67826086956521736</v>
      </c>
      <c r="H420" s="14">
        <f t="shared" si="53"/>
        <v>-5.1047120418848166E-2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1</v>
      </c>
      <c r="E423" s="14" t="str">
        <f t="shared" si="51"/>
        <v/>
      </c>
      <c r="F423" s="14">
        <f t="shared" si="52"/>
        <v>7.911392405063291E-4</v>
      </c>
      <c r="G423" s="14">
        <f t="shared" si="54"/>
        <v>1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6</v>
      </c>
      <c r="D424" s="13">
        <v>0</v>
      </c>
      <c r="E424" s="14">
        <f t="shared" si="51"/>
        <v>3.9267015706806281E-3</v>
      </c>
      <c r="F424" s="14" t="str">
        <f t="shared" si="52"/>
        <v/>
      </c>
      <c r="G424" s="14">
        <f t="shared" si="54"/>
        <v>-1</v>
      </c>
      <c r="H424" s="14">
        <f t="shared" si="53"/>
        <v>-3.9267015706806281E-3</v>
      </c>
    </row>
    <row r="425" spans="1:8" x14ac:dyDescent="0.2">
      <c r="A425" s="41"/>
      <c r="B425" s="12" t="s">
        <v>403</v>
      </c>
      <c r="C425" s="13">
        <v>0</v>
      </c>
      <c r="D425" s="13">
        <v>1</v>
      </c>
      <c r="E425" s="14" t="str">
        <f t="shared" si="51"/>
        <v/>
      </c>
      <c r="F425" s="14">
        <f t="shared" si="52"/>
        <v>7.911392405063291E-4</v>
      </c>
      <c r="G425" s="14">
        <f t="shared" si="54"/>
        <v>1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2</v>
      </c>
      <c r="D428" s="13">
        <v>0</v>
      </c>
      <c r="E428" s="14">
        <f t="shared" si="51"/>
        <v>1.3089005235602095E-3</v>
      </c>
      <c r="F428" s="14" t="str">
        <f t="shared" si="52"/>
        <v/>
      </c>
      <c r="G428" s="14">
        <f t="shared" si="54"/>
        <v>-1</v>
      </c>
      <c r="H428" s="14">
        <f t="shared" si="53"/>
        <v>-1.3089005235602095E-3</v>
      </c>
    </row>
    <row r="429" spans="1:8" x14ac:dyDescent="0.2">
      <c r="A429" s="41"/>
      <c r="B429" s="12" t="s">
        <v>407</v>
      </c>
      <c r="C429" s="13">
        <v>1</v>
      </c>
      <c r="D429" s="13">
        <v>1</v>
      </c>
      <c r="E429" s="14">
        <f t="shared" si="51"/>
        <v>6.5445026178010475E-4</v>
      </c>
      <c r="F429" s="14">
        <f t="shared" si="52"/>
        <v>7.911392405063291E-4</v>
      </c>
      <c r="G429" s="14">
        <f t="shared" si="54"/>
        <v>0</v>
      </c>
      <c r="H429" s="14">
        <f t="shared" si="53"/>
        <v>0</v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119</v>
      </c>
      <c r="D432" s="13">
        <v>54</v>
      </c>
      <c r="E432" s="14">
        <f t="shared" si="51"/>
        <v>7.7879581151832467E-2</v>
      </c>
      <c r="F432" s="14">
        <f t="shared" si="52"/>
        <v>4.2721518987341771E-2</v>
      </c>
      <c r="G432" s="14">
        <f t="shared" si="54"/>
        <v>-0.54621848739495793</v>
      </c>
      <c r="H432" s="14">
        <f t="shared" si="53"/>
        <v>-4.2539267015706803E-2</v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30</v>
      </c>
      <c r="D434" s="13">
        <v>6</v>
      </c>
      <c r="E434" s="14">
        <f t="shared" si="51"/>
        <v>1.9633507853403141E-2</v>
      </c>
      <c r="F434" s="14">
        <f t="shared" si="52"/>
        <v>4.7468354430379748E-3</v>
      </c>
      <c r="G434" s="14">
        <f t="shared" si="54"/>
        <v>-0.8</v>
      </c>
      <c r="H434" s="14">
        <f t="shared" si="53"/>
        <v>-1.5706806282722512E-2</v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2</v>
      </c>
      <c r="E437" s="14" t="str">
        <f t="shared" si="51"/>
        <v/>
      </c>
      <c r="F437" s="14">
        <f t="shared" si="52"/>
        <v>1.5822784810126582E-3</v>
      </c>
      <c r="G437" s="14">
        <f t="shared" si="54"/>
        <v>1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23</v>
      </c>
      <c r="E439" s="14" t="str">
        <f t="shared" si="51"/>
        <v/>
      </c>
      <c r="F439" s="14">
        <f t="shared" si="52"/>
        <v>1.8196202531645569E-2</v>
      </c>
      <c r="G439" s="14">
        <f t="shared" si="54"/>
        <v>1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2</v>
      </c>
      <c r="D441" s="13">
        <v>1</v>
      </c>
      <c r="E441" s="14">
        <f t="shared" si="51"/>
        <v>1.3089005235602095E-3</v>
      </c>
      <c r="F441" s="14">
        <f t="shared" si="52"/>
        <v>7.911392405063291E-4</v>
      </c>
      <c r="G441" s="14">
        <f t="shared" si="54"/>
        <v>-0.5</v>
      </c>
      <c r="H441" s="14">
        <f t="shared" si="53"/>
        <v>-6.5445026178010475E-4</v>
      </c>
    </row>
    <row r="442" spans="1:8" x14ac:dyDescent="0.2">
      <c r="A442" s="41"/>
      <c r="B442" s="12" t="s">
        <v>420</v>
      </c>
      <c r="C442" s="13">
        <v>114</v>
      </c>
      <c r="D442" s="13">
        <v>3</v>
      </c>
      <c r="E442" s="14">
        <f t="shared" si="51"/>
        <v>7.4607329842931933E-2</v>
      </c>
      <c r="F442" s="14">
        <f t="shared" si="52"/>
        <v>2.3734177215189874E-3</v>
      </c>
      <c r="G442" s="14">
        <f t="shared" si="54"/>
        <v>-0.97368421052631582</v>
      </c>
      <c r="H442" s="14">
        <f t="shared" si="53"/>
        <v>-7.2643979057591623E-2</v>
      </c>
    </row>
    <row r="443" spans="1:8" x14ac:dyDescent="0.2">
      <c r="A443" s="41"/>
      <c r="B443" s="12" t="s">
        <v>421</v>
      </c>
      <c r="C443" s="13">
        <v>1</v>
      </c>
      <c r="D443" s="13">
        <v>41</v>
      </c>
      <c r="E443" s="14">
        <f t="shared" si="51"/>
        <v>6.5445026178010475E-4</v>
      </c>
      <c r="F443" s="14">
        <f t="shared" si="52"/>
        <v>3.2436708860759493E-2</v>
      </c>
      <c r="G443" s="14">
        <f t="shared" si="54"/>
        <v>40</v>
      </c>
      <c r="H443" s="14">
        <f t="shared" si="53"/>
        <v>2.6178010471204188E-2</v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29</v>
      </c>
      <c r="D445" s="13">
        <v>5</v>
      </c>
      <c r="E445" s="14">
        <f t="shared" si="51"/>
        <v>1.8979057591623036E-2</v>
      </c>
      <c r="F445" s="14">
        <f t="shared" si="52"/>
        <v>3.9556962025316458E-3</v>
      </c>
      <c r="G445" s="14">
        <f t="shared" si="54"/>
        <v>-0.82758620689655171</v>
      </c>
      <c r="H445" s="14">
        <f t="shared" si="53"/>
        <v>-1.5706806282722512E-2</v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0</v>
      </c>
      <c r="E453" s="14" t="str">
        <f t="shared" si="51"/>
        <v/>
      </c>
      <c r="F453" s="14" t="str">
        <f t="shared" si="52"/>
        <v/>
      </c>
      <c r="G453" s="14" t="str">
        <f t="shared" si="54"/>
        <v xml:space="preserve"> 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2</v>
      </c>
      <c r="D455" s="13">
        <v>0</v>
      </c>
      <c r="E455" s="14">
        <f t="shared" si="51"/>
        <v>1.3089005235602095E-3</v>
      </c>
      <c r="F455" s="14" t="str">
        <f t="shared" si="52"/>
        <v/>
      </c>
      <c r="G455" s="14">
        <f t="shared" si="54"/>
        <v>-1</v>
      </c>
      <c r="H455" s="14">
        <f t="shared" si="53"/>
        <v>-1.3089005235602095E-3</v>
      </c>
    </row>
    <row r="456" spans="1:8" x14ac:dyDescent="0.2">
      <c r="A456" s="41"/>
      <c r="B456" s="12" t="s">
        <v>434</v>
      </c>
      <c r="C456" s="13">
        <v>3</v>
      </c>
      <c r="D456" s="13">
        <v>6</v>
      </c>
      <c r="E456" s="14">
        <f t="shared" si="51"/>
        <v>1.963350785340314E-3</v>
      </c>
      <c r="F456" s="14">
        <f t="shared" si="52"/>
        <v>4.7468354430379748E-3</v>
      </c>
      <c r="G456" s="14">
        <f t="shared" si="54"/>
        <v>1</v>
      </c>
      <c r="H456" s="14">
        <f t="shared" si="53"/>
        <v>1.963350785340314E-3</v>
      </c>
    </row>
    <row r="457" spans="1:8" x14ac:dyDescent="0.2">
      <c r="A457" s="41"/>
      <c r="B457" s="12" t="s">
        <v>435</v>
      </c>
      <c r="C457" s="13">
        <v>16</v>
      </c>
      <c r="D457" s="13">
        <v>5</v>
      </c>
      <c r="E457" s="14">
        <f t="shared" si="51"/>
        <v>1.0471204188481676E-2</v>
      </c>
      <c r="F457" s="14">
        <f t="shared" si="52"/>
        <v>3.9556962025316458E-3</v>
      </c>
      <c r="G457" s="14">
        <f t="shared" si="54"/>
        <v>-0.6875</v>
      </c>
      <c r="H457" s="14">
        <f t="shared" si="53"/>
        <v>-7.1989528795811525E-3</v>
      </c>
    </row>
    <row r="458" spans="1:8" ht="25.5" x14ac:dyDescent="0.2">
      <c r="A458" s="41"/>
      <c r="B458" s="12" t="s">
        <v>436</v>
      </c>
      <c r="C458" s="13">
        <v>0</v>
      </c>
      <c r="D458" s="13">
        <v>1</v>
      </c>
      <c r="E458" s="14" t="str">
        <f t="shared" si="51"/>
        <v/>
      </c>
      <c r="F458" s="14">
        <f t="shared" si="52"/>
        <v>7.911392405063291E-4</v>
      </c>
      <c r="G458" s="14">
        <f t="shared" si="54"/>
        <v>1</v>
      </c>
      <c r="H458" s="14" t="str">
        <f t="shared" si="53"/>
        <v/>
      </c>
    </row>
    <row r="459" spans="1:8" ht="25.5" x14ac:dyDescent="0.2">
      <c r="A459" s="41"/>
      <c r="B459" s="12" t="s">
        <v>437</v>
      </c>
      <c r="C459" s="13">
        <v>1</v>
      </c>
      <c r="D459" s="13">
        <v>0</v>
      </c>
      <c r="E459" s="14">
        <f t="shared" si="51"/>
        <v>6.5445026178010475E-4</v>
      </c>
      <c r="F459" s="14" t="str">
        <f t="shared" si="52"/>
        <v/>
      </c>
      <c r="G459" s="14">
        <f t="shared" si="54"/>
        <v>-1</v>
      </c>
      <c r="H459" s="14">
        <f t="shared" si="53"/>
        <v>-6.5445026178010475E-4</v>
      </c>
    </row>
    <row r="460" spans="1:8" ht="25.5" x14ac:dyDescent="0.2">
      <c r="A460" s="41"/>
      <c r="B460" s="12" t="s">
        <v>438</v>
      </c>
      <c r="C460" s="13">
        <v>0</v>
      </c>
      <c r="D460" s="13">
        <v>1</v>
      </c>
      <c r="E460" s="14" t="str">
        <f t="shared" si="51"/>
        <v/>
      </c>
      <c r="F460" s="14">
        <f t="shared" si="52"/>
        <v>7.911392405063291E-4</v>
      </c>
      <c r="G460" s="14">
        <f t="shared" si="54"/>
        <v>1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4</v>
      </c>
      <c r="D461" s="13">
        <v>1</v>
      </c>
      <c r="E461" s="14">
        <f t="shared" si="51"/>
        <v>2.617801047120419E-3</v>
      </c>
      <c r="F461" s="14">
        <f t="shared" si="52"/>
        <v>7.911392405063291E-4</v>
      </c>
      <c r="G461" s="14">
        <f t="shared" si="54"/>
        <v>-0.75</v>
      </c>
      <c r="H461" s="14">
        <f t="shared" si="53"/>
        <v>-1.9633507853403145E-3</v>
      </c>
    </row>
    <row r="462" spans="1:8" ht="25.5" x14ac:dyDescent="0.2">
      <c r="A462" s="41"/>
      <c r="B462" s="12" t="s">
        <v>440</v>
      </c>
      <c r="C462" s="13">
        <v>1</v>
      </c>
      <c r="D462" s="13">
        <v>0</v>
      </c>
      <c r="E462" s="14">
        <f t="shared" si="51"/>
        <v>6.5445026178010475E-4</v>
      </c>
      <c r="F462" s="14" t="str">
        <f t="shared" si="52"/>
        <v/>
      </c>
      <c r="G462" s="14">
        <f t="shared" si="54"/>
        <v>-1</v>
      </c>
      <c r="H462" s="14">
        <f t="shared" si="53"/>
        <v>-6.5445026178010475E-4</v>
      </c>
    </row>
    <row r="463" spans="1:8" x14ac:dyDescent="0.2">
      <c r="A463" s="41"/>
      <c r="B463" s="12" t="s">
        <v>441</v>
      </c>
      <c r="C463" s="13">
        <v>0</v>
      </c>
      <c r="D463" s="13">
        <v>1</v>
      </c>
      <c r="E463" s="14" t="str">
        <f t="shared" si="51"/>
        <v/>
      </c>
      <c r="F463" s="14">
        <f t="shared" si="52"/>
        <v>7.911392405063291E-4</v>
      </c>
      <c r="G463" s="14">
        <f t="shared" si="54"/>
        <v>1</v>
      </c>
      <c r="H463" s="14" t="str">
        <f t="shared" si="53"/>
        <v/>
      </c>
    </row>
    <row r="464" spans="1:8" x14ac:dyDescent="0.2">
      <c r="A464" s="41"/>
      <c r="B464" s="12" t="s">
        <v>442</v>
      </c>
      <c r="C464" s="13">
        <v>1</v>
      </c>
      <c r="D464" s="13">
        <v>2</v>
      </c>
      <c r="E464" s="14">
        <f t="shared" si="51"/>
        <v>6.5445026178010475E-4</v>
      </c>
      <c r="F464" s="14">
        <f t="shared" si="52"/>
        <v>1.5822784810126582E-3</v>
      </c>
      <c r="G464" s="14">
        <f t="shared" si="54"/>
        <v>1</v>
      </c>
      <c r="H464" s="14">
        <f t="shared" si="53"/>
        <v>6.5445026178010475E-4</v>
      </c>
    </row>
    <row r="465" spans="1:8" x14ac:dyDescent="0.2">
      <c r="A465" s="41"/>
      <c r="B465" s="12" t="s">
        <v>443</v>
      </c>
      <c r="C465" s="13">
        <v>31</v>
      </c>
      <c r="D465" s="13">
        <v>12</v>
      </c>
      <c r="E465" s="14">
        <f t="shared" si="51"/>
        <v>2.0287958115183247E-2</v>
      </c>
      <c r="F465" s="14">
        <f t="shared" si="52"/>
        <v>9.4936708860759497E-3</v>
      </c>
      <c r="G465" s="14">
        <f t="shared" si="54"/>
        <v>-0.61290322580645162</v>
      </c>
      <c r="H465" s="14">
        <f t="shared" si="53"/>
        <v>-1.2434554973821991E-2</v>
      </c>
    </row>
    <row r="466" spans="1:8" x14ac:dyDescent="0.2">
      <c r="A466" s="41"/>
      <c r="B466" s="12" t="s">
        <v>444</v>
      </c>
      <c r="C466" s="13">
        <v>0</v>
      </c>
      <c r="D466" s="13">
        <v>0</v>
      </c>
      <c r="E466" s="14" t="str">
        <f t="shared" si="51"/>
        <v/>
      </c>
      <c r="F466" s="14" t="str">
        <f t="shared" si="52"/>
        <v/>
      </c>
      <c r="G466" s="14" t="str">
        <f t="shared" si="54"/>
        <v xml:space="preserve"> </v>
      </c>
      <c r="H466" s="14" t="str">
        <f t="shared" si="53"/>
        <v/>
      </c>
    </row>
    <row r="467" spans="1:8" x14ac:dyDescent="0.2">
      <c r="A467" s="41"/>
      <c r="B467" s="12" t="s">
        <v>445</v>
      </c>
      <c r="C467" s="13">
        <v>0</v>
      </c>
      <c r="D467" s="13">
        <v>0</v>
      </c>
      <c r="E467" s="14" t="str">
        <f t="shared" si="51"/>
        <v/>
      </c>
      <c r="F467" s="14" t="str">
        <f t="shared" si="52"/>
        <v/>
      </c>
      <c r="G467" s="14" t="str">
        <f t="shared" si="54"/>
        <v xml:space="preserve"> 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1</v>
      </c>
      <c r="D468" s="13">
        <v>2</v>
      </c>
      <c r="E468" s="14">
        <f t="shared" si="51"/>
        <v>6.5445026178010475E-4</v>
      </c>
      <c r="F468" s="14">
        <f t="shared" si="52"/>
        <v>1.5822784810126582E-3</v>
      </c>
      <c r="G468" s="14">
        <f t="shared" si="54"/>
        <v>1</v>
      </c>
      <c r="H468" s="14">
        <f t="shared" si="53"/>
        <v>6.5445026178010475E-4</v>
      </c>
    </row>
    <row r="469" spans="1:8" x14ac:dyDescent="0.2">
      <c r="A469" s="41"/>
      <c r="B469" s="12" t="s">
        <v>447</v>
      </c>
      <c r="C469" s="13">
        <v>4</v>
      </c>
      <c r="D469" s="13">
        <v>0</v>
      </c>
      <c r="E469" s="14">
        <f t="shared" si="51"/>
        <v>2.617801047120419E-3</v>
      </c>
      <c r="F469" s="14" t="str">
        <f t="shared" si="52"/>
        <v/>
      </c>
      <c r="G469" s="14">
        <f t="shared" si="54"/>
        <v>-1</v>
      </c>
      <c r="H469" s="14">
        <f t="shared" si="53"/>
        <v>-2.617801047120419E-3</v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51"/>
        <v/>
      </c>
      <c r="F470" s="14" t="str">
        <f t="shared" si="52"/>
        <v/>
      </c>
      <c r="G470" s="14" t="str">
        <f t="shared" si="54"/>
        <v xml:space="preserve"> 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96</v>
      </c>
      <c r="D471" s="13">
        <v>45</v>
      </c>
      <c r="E471" s="14">
        <f t="shared" si="51"/>
        <v>6.2827225130890049E-2</v>
      </c>
      <c r="F471" s="14">
        <f t="shared" si="52"/>
        <v>3.5601265822784812E-2</v>
      </c>
      <c r="G471" s="14">
        <f t="shared" si="54"/>
        <v>-0.53125</v>
      </c>
      <c r="H471" s="14">
        <f t="shared" si="53"/>
        <v>-3.3376963350785341E-2</v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2</v>
      </c>
      <c r="D476" s="13">
        <v>0</v>
      </c>
      <c r="E476" s="14">
        <f t="shared" si="51"/>
        <v>1.3089005235602095E-3</v>
      </c>
      <c r="F476" s="14" t="str">
        <f t="shared" si="52"/>
        <v/>
      </c>
      <c r="G476" s="14">
        <f t="shared" si="54"/>
        <v>-1</v>
      </c>
      <c r="H476" s="14">
        <f t="shared" si="53"/>
        <v>-1.3089005235602095E-3</v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1</v>
      </c>
      <c r="D479" s="13">
        <v>1</v>
      </c>
      <c r="E479" s="14">
        <f t="shared" si="55"/>
        <v>6.5445026178010475E-4</v>
      </c>
      <c r="F479" s="14">
        <f t="shared" si="56"/>
        <v>7.911392405063291E-4</v>
      </c>
      <c r="G479" s="14">
        <f t="shared" si="58"/>
        <v>0</v>
      </c>
      <c r="H479" s="14">
        <f t="shared" si="57"/>
        <v>0</v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2</v>
      </c>
      <c r="D481" s="13">
        <v>0</v>
      </c>
      <c r="E481" s="14">
        <f t="shared" si="55"/>
        <v>1.3089005235602095E-3</v>
      </c>
      <c r="F481" s="14" t="str">
        <f t="shared" si="56"/>
        <v/>
      </c>
      <c r="G481" s="14">
        <f t="shared" si="58"/>
        <v>-1</v>
      </c>
      <c r="H481" s="14">
        <f t="shared" si="57"/>
        <v>-1.3089005235602095E-3</v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0</v>
      </c>
      <c r="D483" s="13">
        <v>0</v>
      </c>
      <c r="E483" s="14" t="str">
        <f t="shared" si="55"/>
        <v/>
      </c>
      <c r="F483" s="14" t="str">
        <f t="shared" si="56"/>
        <v/>
      </c>
      <c r="G483" s="14" t="str">
        <f t="shared" si="58"/>
        <v xml:space="preserve"> </v>
      </c>
      <c r="H483" s="14" t="str">
        <f t="shared" si="57"/>
        <v/>
      </c>
    </row>
    <row r="484" spans="1:8" x14ac:dyDescent="0.2">
      <c r="A484" s="41"/>
      <c r="B484" s="12" t="s">
        <v>462</v>
      </c>
      <c r="C484" s="13">
        <v>8</v>
      </c>
      <c r="D484" s="13">
        <v>1</v>
      </c>
      <c r="E484" s="14">
        <f t="shared" si="55"/>
        <v>5.235602094240838E-3</v>
      </c>
      <c r="F484" s="14">
        <f t="shared" si="56"/>
        <v>7.911392405063291E-4</v>
      </c>
      <c r="G484" s="14">
        <f t="shared" si="58"/>
        <v>-0.875</v>
      </c>
      <c r="H484" s="14">
        <f t="shared" si="57"/>
        <v>-4.5811518324607335E-3</v>
      </c>
    </row>
    <row r="485" spans="1:8" x14ac:dyDescent="0.2">
      <c r="A485" s="41"/>
      <c r="B485" s="12" t="s">
        <v>463</v>
      </c>
      <c r="C485" s="13">
        <v>0</v>
      </c>
      <c r="D485" s="13">
        <v>0</v>
      </c>
      <c r="E485" s="14" t="str">
        <f t="shared" si="55"/>
        <v/>
      </c>
      <c r="F485" s="14" t="str">
        <f t="shared" si="56"/>
        <v/>
      </c>
      <c r="G485" s="14" t="str">
        <f t="shared" si="58"/>
        <v xml:space="preserve"> </v>
      </c>
      <c r="H485" s="14" t="str">
        <f t="shared" si="57"/>
        <v/>
      </c>
    </row>
    <row r="486" spans="1:8" x14ac:dyDescent="0.2">
      <c r="A486" s="41"/>
      <c r="B486" s="12" t="s">
        <v>464</v>
      </c>
      <c r="C486" s="13">
        <v>0</v>
      </c>
      <c r="D486" s="13">
        <v>0</v>
      </c>
      <c r="E486" s="14" t="str">
        <f t="shared" si="55"/>
        <v/>
      </c>
      <c r="F486" s="14" t="str">
        <f t="shared" si="56"/>
        <v/>
      </c>
      <c r="G486" s="14" t="str">
        <f t="shared" si="58"/>
        <v xml:space="preserve"> </v>
      </c>
      <c r="H486" s="14" t="str">
        <f t="shared" si="57"/>
        <v/>
      </c>
    </row>
    <row r="487" spans="1:8" x14ac:dyDescent="0.2">
      <c r="A487" s="41"/>
      <c r="B487" s="12" t="s">
        <v>465</v>
      </c>
      <c r="C487" s="13">
        <v>2</v>
      </c>
      <c r="D487" s="13">
        <v>0</v>
      </c>
      <c r="E487" s="14">
        <f t="shared" si="55"/>
        <v>1.3089005235602095E-3</v>
      </c>
      <c r="F487" s="14" t="str">
        <f t="shared" si="56"/>
        <v/>
      </c>
      <c r="G487" s="14">
        <f t="shared" si="58"/>
        <v>-1</v>
      </c>
      <c r="H487" s="14">
        <f t="shared" si="57"/>
        <v>-1.3089005235602095E-3</v>
      </c>
    </row>
    <row r="488" spans="1:8" x14ac:dyDescent="0.2">
      <c r="A488" s="41"/>
      <c r="B488" s="12" t="s">
        <v>466</v>
      </c>
      <c r="C488" s="13">
        <v>1</v>
      </c>
      <c r="D488" s="13">
        <v>0</v>
      </c>
      <c r="E488" s="14">
        <f t="shared" si="55"/>
        <v>6.5445026178010475E-4</v>
      </c>
      <c r="F488" s="14" t="str">
        <f t="shared" si="56"/>
        <v/>
      </c>
      <c r="G488" s="14">
        <f t="shared" si="58"/>
        <v>-1</v>
      </c>
      <c r="H488" s="14">
        <f t="shared" si="57"/>
        <v>-6.5445026178010475E-4</v>
      </c>
    </row>
    <row r="489" spans="1:8" x14ac:dyDescent="0.2">
      <c r="A489" s="41"/>
      <c r="B489" s="12" t="s">
        <v>467</v>
      </c>
      <c r="C489" s="13">
        <v>4</v>
      </c>
      <c r="D489" s="13">
        <v>6</v>
      </c>
      <c r="E489" s="14">
        <f t="shared" si="55"/>
        <v>2.617801047120419E-3</v>
      </c>
      <c r="F489" s="14">
        <f t="shared" si="56"/>
        <v>4.7468354430379748E-3</v>
      </c>
      <c r="G489" s="14">
        <f t="shared" si="58"/>
        <v>0.5</v>
      </c>
      <c r="H489" s="14">
        <f t="shared" si="57"/>
        <v>1.3089005235602095E-3</v>
      </c>
    </row>
    <row r="490" spans="1:8" x14ac:dyDescent="0.2">
      <c r="A490" s="41"/>
      <c r="B490" s="12" t="s">
        <v>468</v>
      </c>
      <c r="C490" s="13">
        <v>0</v>
      </c>
      <c r="D490" s="13">
        <v>7</v>
      </c>
      <c r="E490" s="14" t="str">
        <f t="shared" si="55"/>
        <v/>
      </c>
      <c r="F490" s="14">
        <f t="shared" si="56"/>
        <v>5.5379746835443038E-3</v>
      </c>
      <c r="G490" s="14">
        <f t="shared" si="58"/>
        <v>1</v>
      </c>
      <c r="H490" s="14" t="str">
        <f t="shared" si="57"/>
        <v/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0</v>
      </c>
      <c r="E492" s="14" t="str">
        <f t="shared" si="55"/>
        <v/>
      </c>
      <c r="F492" s="14" t="str">
        <f t="shared" si="56"/>
        <v/>
      </c>
      <c r="G492" s="14" t="str">
        <f t="shared" si="58"/>
        <v xml:space="preserve"> 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0</v>
      </c>
      <c r="D495" s="13">
        <v>1</v>
      </c>
      <c r="E495" s="14" t="str">
        <f t="shared" si="55"/>
        <v/>
      </c>
      <c r="F495" s="14">
        <f t="shared" si="56"/>
        <v>7.911392405063291E-4</v>
      </c>
      <c r="G495" s="14">
        <f t="shared" si="58"/>
        <v>1</v>
      </c>
      <c r="H495" s="14" t="str">
        <f t="shared" si="57"/>
        <v/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0</v>
      </c>
      <c r="D497" s="13">
        <v>0</v>
      </c>
      <c r="E497" s="14" t="str">
        <f t="shared" si="55"/>
        <v/>
      </c>
      <c r="F497" s="14" t="str">
        <f t="shared" si="56"/>
        <v/>
      </c>
      <c r="G497" s="14" t="str">
        <f t="shared" si="58"/>
        <v xml:space="preserve"> 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0</v>
      </c>
      <c r="D498" s="13">
        <v>0</v>
      </c>
      <c r="E498" s="14" t="str">
        <f t="shared" si="55"/>
        <v/>
      </c>
      <c r="F498" s="14" t="str">
        <f t="shared" si="56"/>
        <v/>
      </c>
      <c r="G498" s="14" t="str">
        <f t="shared" si="58"/>
        <v xml:space="preserve"> 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5</v>
      </c>
      <c r="D500" s="13">
        <v>7</v>
      </c>
      <c r="E500" s="14">
        <f t="shared" si="55"/>
        <v>3.2722513089005235E-3</v>
      </c>
      <c r="F500" s="14">
        <f t="shared" si="56"/>
        <v>5.5379746835443038E-3</v>
      </c>
      <c r="G500" s="14">
        <f t="shared" si="58"/>
        <v>0.4</v>
      </c>
      <c r="H500" s="14">
        <f t="shared" si="57"/>
        <v>1.3089005235602095E-3</v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1</v>
      </c>
      <c r="D510" s="13">
        <v>0</v>
      </c>
      <c r="E510" s="14">
        <f t="shared" si="55"/>
        <v>6.5445026178010475E-4</v>
      </c>
      <c r="F510" s="14" t="str">
        <f t="shared" si="56"/>
        <v/>
      </c>
      <c r="G510" s="14">
        <f t="shared" si="58"/>
        <v>-1</v>
      </c>
      <c r="H510" s="14">
        <f t="shared" si="57"/>
        <v>-6.5445026178010475E-4</v>
      </c>
    </row>
    <row r="511" spans="1:8" x14ac:dyDescent="0.2">
      <c r="A511" s="41"/>
      <c r="B511" s="12" t="s">
        <v>489</v>
      </c>
      <c r="C511" s="13">
        <v>0</v>
      </c>
      <c r="D511" s="13">
        <v>0</v>
      </c>
      <c r="E511" s="14" t="str">
        <f t="shared" si="55"/>
        <v/>
      </c>
      <c r="F511" s="14" t="str">
        <f t="shared" si="56"/>
        <v/>
      </c>
      <c r="G511" s="14" t="str">
        <f t="shared" si="58"/>
        <v xml:space="preserve"> </v>
      </c>
      <c r="H511" s="14" t="str">
        <f t="shared" si="57"/>
        <v/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1</v>
      </c>
      <c r="E514" s="14" t="str">
        <f t="shared" si="55"/>
        <v/>
      </c>
      <c r="F514" s="14">
        <f t="shared" si="56"/>
        <v>7.911392405063291E-4</v>
      </c>
      <c r="G514" s="14">
        <f t="shared" si="58"/>
        <v>1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54</v>
      </c>
      <c r="D515" s="13">
        <v>1</v>
      </c>
      <c r="E515" s="14">
        <f t="shared" si="55"/>
        <v>3.5340314136125657E-2</v>
      </c>
      <c r="F515" s="14">
        <f t="shared" si="56"/>
        <v>7.911392405063291E-4</v>
      </c>
      <c r="G515" s="14">
        <f t="shared" si="58"/>
        <v>-0.98148148148148151</v>
      </c>
      <c r="H515" s="14">
        <f t="shared" si="57"/>
        <v>-3.4685863874345552E-2</v>
      </c>
    </row>
    <row r="516" spans="1:8" x14ac:dyDescent="0.2">
      <c r="A516" s="41"/>
      <c r="B516" s="12" t="s">
        <v>494</v>
      </c>
      <c r="C516" s="13">
        <v>1</v>
      </c>
      <c r="D516" s="13">
        <v>1</v>
      </c>
      <c r="E516" s="14">
        <f t="shared" si="55"/>
        <v>6.5445026178010475E-4</v>
      </c>
      <c r="F516" s="14">
        <f t="shared" si="56"/>
        <v>7.911392405063291E-4</v>
      </c>
      <c r="G516" s="14">
        <f t="shared" si="58"/>
        <v>0</v>
      </c>
      <c r="H516" s="14">
        <f t="shared" si="57"/>
        <v>0</v>
      </c>
    </row>
    <row r="517" spans="1:8" ht="25.5" x14ac:dyDescent="0.2">
      <c r="A517" s="41"/>
      <c r="B517" s="12" t="s">
        <v>495</v>
      </c>
      <c r="C517" s="13">
        <v>0</v>
      </c>
      <c r="D517" s="13">
        <v>1</v>
      </c>
      <c r="E517" s="14" t="str">
        <f t="shared" si="55"/>
        <v/>
      </c>
      <c r="F517" s="14">
        <f t="shared" si="56"/>
        <v>7.911392405063291E-4</v>
      </c>
      <c r="G517" s="14">
        <f t="shared" si="58"/>
        <v>1</v>
      </c>
      <c r="H517" s="14" t="str">
        <f t="shared" si="57"/>
        <v/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1</v>
      </c>
      <c r="D532" s="13">
        <v>1</v>
      </c>
      <c r="E532" s="14">
        <f t="shared" si="55"/>
        <v>6.5445026178010475E-4</v>
      </c>
      <c r="F532" s="14">
        <f t="shared" si="56"/>
        <v>7.911392405063291E-4</v>
      </c>
      <c r="G532" s="14">
        <f t="shared" si="58"/>
        <v>0</v>
      </c>
      <c r="H532" s="14">
        <f t="shared" si="57"/>
        <v>0</v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0</v>
      </c>
      <c r="D534" s="13">
        <v>0</v>
      </c>
      <c r="E534" s="14" t="str">
        <f t="shared" si="55"/>
        <v/>
      </c>
      <c r="F534" s="14" t="str">
        <f t="shared" si="56"/>
        <v/>
      </c>
      <c r="G534" s="14" t="str">
        <f t="shared" si="58"/>
        <v xml:space="preserve"> </v>
      </c>
      <c r="H534" s="14" t="str">
        <f t="shared" si="57"/>
        <v/>
      </c>
    </row>
    <row r="535" spans="1:8" x14ac:dyDescent="0.2">
      <c r="A535" s="41"/>
      <c r="B535" s="12" t="s">
        <v>513</v>
      </c>
      <c r="C535" s="13">
        <v>23</v>
      </c>
      <c r="D535" s="13">
        <v>11</v>
      </c>
      <c r="E535" s="14">
        <f t="shared" si="55"/>
        <v>1.5052356020942409E-2</v>
      </c>
      <c r="F535" s="14">
        <f t="shared" si="56"/>
        <v>8.7025316455696198E-3</v>
      </c>
      <c r="G535" s="14">
        <f t="shared" si="58"/>
        <v>-0.52173913043478259</v>
      </c>
      <c r="H535" s="14">
        <f t="shared" si="57"/>
        <v>-7.8534031413612562E-3</v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5</v>
      </c>
      <c r="D538" s="13">
        <v>5</v>
      </c>
      <c r="E538" s="14">
        <f t="shared" si="55"/>
        <v>3.2722513089005235E-3</v>
      </c>
      <c r="F538" s="14">
        <f t="shared" si="56"/>
        <v>3.9556962025316458E-3</v>
      </c>
      <c r="G538" s="14">
        <f t="shared" si="58"/>
        <v>0</v>
      </c>
      <c r="H538" s="14">
        <f t="shared" si="57"/>
        <v>0</v>
      </c>
    </row>
    <row r="539" spans="1:8" x14ac:dyDescent="0.2">
      <c r="A539" s="41"/>
      <c r="B539" s="12" t="s">
        <v>517</v>
      </c>
      <c r="C539" s="13">
        <v>4</v>
      </c>
      <c r="D539" s="13">
        <v>1</v>
      </c>
      <c r="E539" s="14">
        <f t="shared" si="55"/>
        <v>2.617801047120419E-3</v>
      </c>
      <c r="F539" s="14">
        <f t="shared" si="56"/>
        <v>7.911392405063291E-4</v>
      </c>
      <c r="G539" s="14">
        <f t="shared" si="58"/>
        <v>-0.75</v>
      </c>
      <c r="H539" s="14">
        <f t="shared" si="57"/>
        <v>-1.9633507853403145E-3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1</v>
      </c>
      <c r="D548" s="13">
        <v>0</v>
      </c>
      <c r="E548" s="14">
        <f t="shared" si="59"/>
        <v>6.5445026178010475E-4</v>
      </c>
      <c r="F548" s="14" t="str">
        <f t="shared" si="60"/>
        <v/>
      </c>
      <c r="G548" s="14">
        <f t="shared" si="62"/>
        <v>-1</v>
      </c>
      <c r="H548" s="14">
        <f t="shared" si="61"/>
        <v>-6.5445026178010475E-4</v>
      </c>
    </row>
    <row r="549" spans="1:8" ht="25.5" x14ac:dyDescent="0.2">
      <c r="A549" s="41"/>
      <c r="B549" s="12" t="s">
        <v>526</v>
      </c>
      <c r="C549" s="13">
        <v>0</v>
      </c>
      <c r="D549" s="13">
        <v>6</v>
      </c>
      <c r="E549" s="14" t="str">
        <f t="shared" si="59"/>
        <v/>
      </c>
      <c r="F549" s="14">
        <f t="shared" si="60"/>
        <v>4.7468354430379748E-3</v>
      </c>
      <c r="G549" s="14">
        <f t="shared" si="62"/>
        <v>1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1</v>
      </c>
      <c r="D551" s="13">
        <v>4</v>
      </c>
      <c r="E551" s="14">
        <f t="shared" si="59"/>
        <v>6.5445026178010475E-4</v>
      </c>
      <c r="F551" s="14">
        <f t="shared" si="60"/>
        <v>3.1645569620253164E-3</v>
      </c>
      <c r="G551" s="14">
        <f t="shared" si="62"/>
        <v>3</v>
      </c>
      <c r="H551" s="14">
        <f t="shared" si="61"/>
        <v>1.9633507853403145E-3</v>
      </c>
    </row>
    <row r="552" spans="1:8" ht="25.5" x14ac:dyDescent="0.2">
      <c r="A552" s="41"/>
      <c r="B552" s="12" t="s">
        <v>529</v>
      </c>
      <c r="C552" s="13">
        <v>0</v>
      </c>
      <c r="D552" s="13">
        <v>0</v>
      </c>
      <c r="E552" s="14" t="str">
        <f t="shared" si="59"/>
        <v/>
      </c>
      <c r="F552" s="14" t="str">
        <f t="shared" si="60"/>
        <v/>
      </c>
      <c r="G552" s="14" t="str">
        <f t="shared" si="62"/>
        <v xml:space="preserve"> 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37</v>
      </c>
      <c r="D554" s="13">
        <v>45</v>
      </c>
      <c r="E554" s="14">
        <f t="shared" si="59"/>
        <v>2.4214659685863876E-2</v>
      </c>
      <c r="F554" s="14">
        <f t="shared" si="60"/>
        <v>3.5601265822784812E-2</v>
      </c>
      <c r="G554" s="14">
        <f t="shared" si="62"/>
        <v>0.21621621621621623</v>
      </c>
      <c r="H554" s="14">
        <f t="shared" si="61"/>
        <v>5.235602094240838E-3</v>
      </c>
    </row>
    <row r="555" spans="1:8" ht="25.5" x14ac:dyDescent="0.2">
      <c r="A555" s="41"/>
      <c r="B555" s="12" t="s">
        <v>532</v>
      </c>
      <c r="C555" s="13">
        <v>0</v>
      </c>
      <c r="D555" s="13">
        <v>3</v>
      </c>
      <c r="E555" s="14" t="str">
        <f t="shared" si="59"/>
        <v/>
      </c>
      <c r="F555" s="14">
        <f t="shared" si="60"/>
        <v>2.3734177215189874E-3</v>
      </c>
      <c r="G555" s="14">
        <f t="shared" si="62"/>
        <v>1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1</v>
      </c>
      <c r="D556" s="13">
        <v>0</v>
      </c>
      <c r="E556" s="14">
        <f t="shared" si="59"/>
        <v>6.5445026178010475E-4</v>
      </c>
      <c r="F556" s="14" t="str">
        <f t="shared" si="60"/>
        <v/>
      </c>
      <c r="G556" s="14">
        <f t="shared" si="62"/>
        <v>-1</v>
      </c>
      <c r="H556" s="14">
        <f t="shared" si="61"/>
        <v>-6.5445026178010475E-4</v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78</v>
      </c>
      <c r="D559" s="13">
        <v>57</v>
      </c>
      <c r="E559" s="14">
        <f t="shared" si="59"/>
        <v>5.1047120418848166E-2</v>
      </c>
      <c r="F559" s="14">
        <f t="shared" si="60"/>
        <v>4.5094936708860757E-2</v>
      </c>
      <c r="G559" s="14">
        <f t="shared" si="62"/>
        <v>-0.26923076923076922</v>
      </c>
      <c r="H559" s="14">
        <f t="shared" si="61"/>
        <v>-1.3743455497382198E-2</v>
      </c>
    </row>
    <row r="560" spans="1:8" ht="25.5" x14ac:dyDescent="0.2">
      <c r="A560" s="41"/>
      <c r="B560" s="12" t="s">
        <v>537</v>
      </c>
      <c r="C560" s="13">
        <v>5</v>
      </c>
      <c r="D560" s="13">
        <v>5</v>
      </c>
      <c r="E560" s="14">
        <f t="shared" si="59"/>
        <v>3.2722513089005235E-3</v>
      </c>
      <c r="F560" s="14">
        <f t="shared" si="60"/>
        <v>3.9556962025316458E-3</v>
      </c>
      <c r="G560" s="14">
        <f t="shared" si="62"/>
        <v>0</v>
      </c>
      <c r="H560" s="14">
        <f t="shared" si="61"/>
        <v>0</v>
      </c>
    </row>
    <row r="561" spans="1:8" x14ac:dyDescent="0.2">
      <c r="A561" s="41"/>
      <c r="B561" s="12" t="s">
        <v>538</v>
      </c>
      <c r="C561" s="13">
        <v>78</v>
      </c>
      <c r="D561" s="13">
        <v>40</v>
      </c>
      <c r="E561" s="14">
        <f t="shared" si="59"/>
        <v>5.1047120418848166E-2</v>
      </c>
      <c r="F561" s="14">
        <f t="shared" si="60"/>
        <v>3.1645569620253167E-2</v>
      </c>
      <c r="G561" s="14">
        <f t="shared" si="62"/>
        <v>-0.48717948717948717</v>
      </c>
      <c r="H561" s="14">
        <f t="shared" si="61"/>
        <v>-2.4869109947643978E-2</v>
      </c>
    </row>
    <row r="562" spans="1:8" x14ac:dyDescent="0.2">
      <c r="A562" s="41"/>
      <c r="B562" s="12" t="s">
        <v>539</v>
      </c>
      <c r="C562" s="13">
        <v>4</v>
      </c>
      <c r="D562" s="13">
        <v>0</v>
      </c>
      <c r="E562" s="14">
        <f t="shared" si="59"/>
        <v>2.617801047120419E-3</v>
      </c>
      <c r="F562" s="14" t="str">
        <f t="shared" si="60"/>
        <v/>
      </c>
      <c r="G562" s="14">
        <f t="shared" si="62"/>
        <v>-1</v>
      </c>
      <c r="H562" s="14">
        <f t="shared" si="61"/>
        <v>-2.617801047120419E-3</v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16</v>
      </c>
      <c r="D568" s="13">
        <v>6</v>
      </c>
      <c r="E568" s="14">
        <f t="shared" si="59"/>
        <v>1.0471204188481676E-2</v>
      </c>
      <c r="F568" s="14">
        <f t="shared" si="60"/>
        <v>4.7468354430379748E-3</v>
      </c>
      <c r="G568" s="14">
        <f t="shared" si="62"/>
        <v>-0.625</v>
      </c>
      <c r="H568" s="14">
        <f t="shared" si="61"/>
        <v>-6.5445026178010471E-3</v>
      </c>
    </row>
    <row r="569" spans="1:8" x14ac:dyDescent="0.2">
      <c r="A569" s="41"/>
      <c r="B569" s="12" t="s">
        <v>546</v>
      </c>
      <c r="C569" s="13">
        <v>0</v>
      </c>
      <c r="D569" s="13">
        <v>3</v>
      </c>
      <c r="E569" s="14" t="str">
        <f t="shared" si="59"/>
        <v/>
      </c>
      <c r="F569" s="14">
        <f t="shared" si="60"/>
        <v>2.3734177215189874E-3</v>
      </c>
      <c r="G569" s="14">
        <f t="shared" si="62"/>
        <v>1</v>
      </c>
      <c r="H569" s="14" t="str">
        <f t="shared" si="61"/>
        <v/>
      </c>
    </row>
    <row r="570" spans="1:8" x14ac:dyDescent="0.2">
      <c r="A570" s="41"/>
      <c r="B570" s="12" t="s">
        <v>547</v>
      </c>
      <c r="C570" s="13">
        <v>1</v>
      </c>
      <c r="D570" s="13">
        <v>2</v>
      </c>
      <c r="E570" s="14">
        <f t="shared" si="59"/>
        <v>6.5445026178010475E-4</v>
      </c>
      <c r="F570" s="14">
        <f t="shared" si="60"/>
        <v>1.5822784810126582E-3</v>
      </c>
      <c r="G570" s="14">
        <f t="shared" si="62"/>
        <v>1</v>
      </c>
      <c r="H570" s="14">
        <f t="shared" si="61"/>
        <v>6.5445026178010475E-4</v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59"/>
        <v/>
      </c>
      <c r="F572" s="14" t="str">
        <f t="shared" si="60"/>
        <v/>
      </c>
      <c r="G572" s="14" t="str">
        <f t="shared" si="62"/>
        <v xml:space="preserve"> 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59"/>
        <v/>
      </c>
      <c r="F574" s="14" t="str">
        <f t="shared" si="60"/>
        <v/>
      </c>
      <c r="G574" s="14" t="str">
        <f t="shared" si="62"/>
        <v xml:space="preserve"> 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888</v>
      </c>
      <c r="D582" s="17">
        <f>SUM(D583:D609)</f>
        <v>385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-0.56644144144144148</v>
      </c>
      <c r="H582" s="18">
        <f t="shared" ref="H582:H609" si="65">+IF(OR(AND(E582=""),(G582="")),"",E582*G582)</f>
        <v>-0.56644144144144148</v>
      </c>
    </row>
    <row r="583" spans="1:8" x14ac:dyDescent="0.2">
      <c r="A583" s="41"/>
      <c r="B583" s="12" t="s">
        <v>554</v>
      </c>
      <c r="C583" s="13">
        <v>2</v>
      </c>
      <c r="D583" s="13">
        <v>0</v>
      </c>
      <c r="E583" s="14">
        <f t="shared" si="63"/>
        <v>2.2522522522522522E-3</v>
      </c>
      <c r="F583" s="14" t="str">
        <f t="shared" si="64"/>
        <v/>
      </c>
      <c r="G583" s="14">
        <f t="shared" ref="G583:G609" si="66">+IF(AND(C583=0,D583=0)," ",IF(C583=0,1,IF(D583=0,-1,(D583-C583)/C583)))</f>
        <v>-1</v>
      </c>
      <c r="H583" s="14">
        <f t="shared" si="65"/>
        <v>-2.2522522522522522E-3</v>
      </c>
    </row>
    <row r="584" spans="1:8" x14ac:dyDescent="0.2">
      <c r="A584" s="41"/>
      <c r="B584" s="12" t="s">
        <v>555</v>
      </c>
      <c r="C584" s="13">
        <v>7</v>
      </c>
      <c r="D584" s="13">
        <v>12</v>
      </c>
      <c r="E584" s="14">
        <f t="shared" si="63"/>
        <v>7.8828828828828822E-3</v>
      </c>
      <c r="F584" s="14">
        <f t="shared" si="64"/>
        <v>3.1168831168831169E-2</v>
      </c>
      <c r="G584" s="14">
        <f t="shared" si="66"/>
        <v>0.7142857142857143</v>
      </c>
      <c r="H584" s="14">
        <f t="shared" si="65"/>
        <v>5.6306306306306304E-3</v>
      </c>
    </row>
    <row r="585" spans="1:8" ht="25.5" x14ac:dyDescent="0.2">
      <c r="A585" s="41"/>
      <c r="B585" s="12" t="s">
        <v>556</v>
      </c>
      <c r="C585" s="13">
        <v>68</v>
      </c>
      <c r="D585" s="13">
        <v>17</v>
      </c>
      <c r="E585" s="14">
        <f t="shared" si="63"/>
        <v>7.6576576576576572E-2</v>
      </c>
      <c r="F585" s="14">
        <f t="shared" si="64"/>
        <v>4.4155844155844157E-2</v>
      </c>
      <c r="G585" s="14">
        <f t="shared" si="66"/>
        <v>-0.75</v>
      </c>
      <c r="H585" s="14">
        <f t="shared" si="65"/>
        <v>-5.7432432432432429E-2</v>
      </c>
    </row>
    <row r="586" spans="1:8" x14ac:dyDescent="0.2">
      <c r="A586" s="41"/>
      <c r="B586" s="12" t="s">
        <v>557</v>
      </c>
      <c r="C586" s="13">
        <v>72</v>
      </c>
      <c r="D586" s="13">
        <v>36</v>
      </c>
      <c r="E586" s="14">
        <f t="shared" si="63"/>
        <v>8.1081081081081086E-2</v>
      </c>
      <c r="F586" s="14">
        <f t="shared" si="64"/>
        <v>9.350649350649351E-2</v>
      </c>
      <c r="G586" s="14">
        <f t="shared" si="66"/>
        <v>-0.5</v>
      </c>
      <c r="H586" s="14">
        <f t="shared" si="65"/>
        <v>-4.0540540540540543E-2</v>
      </c>
    </row>
    <row r="587" spans="1:8" x14ac:dyDescent="0.2">
      <c r="A587" s="41"/>
      <c r="B587" s="12" t="s">
        <v>558</v>
      </c>
      <c r="C587" s="13">
        <v>3</v>
      </c>
      <c r="D587" s="13">
        <v>5</v>
      </c>
      <c r="E587" s="14">
        <f t="shared" si="63"/>
        <v>3.3783783783783786E-3</v>
      </c>
      <c r="F587" s="14">
        <f t="shared" si="64"/>
        <v>1.2987012987012988E-2</v>
      </c>
      <c r="G587" s="14">
        <f t="shared" si="66"/>
        <v>0.66666666666666663</v>
      </c>
      <c r="H587" s="14">
        <f t="shared" si="65"/>
        <v>2.2522522522522522E-3</v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0</v>
      </c>
      <c r="D589" s="13">
        <v>0</v>
      </c>
      <c r="E589" s="14" t="str">
        <f t="shared" si="63"/>
        <v/>
      </c>
      <c r="F589" s="14" t="str">
        <f t="shared" si="64"/>
        <v/>
      </c>
      <c r="G589" s="14" t="str">
        <f t="shared" si="66"/>
        <v xml:space="preserve"> </v>
      </c>
      <c r="H589" s="14" t="str">
        <f t="shared" si="65"/>
        <v/>
      </c>
    </row>
    <row r="590" spans="1:8" x14ac:dyDescent="0.2">
      <c r="A590" s="41"/>
      <c r="B590" s="12" t="s">
        <v>561</v>
      </c>
      <c r="C590" s="13">
        <v>28</v>
      </c>
      <c r="D590" s="13">
        <v>5</v>
      </c>
      <c r="E590" s="14">
        <f t="shared" si="63"/>
        <v>3.1531531531531529E-2</v>
      </c>
      <c r="F590" s="14">
        <f t="shared" si="64"/>
        <v>1.2987012987012988E-2</v>
      </c>
      <c r="G590" s="14">
        <f t="shared" si="66"/>
        <v>-0.8214285714285714</v>
      </c>
      <c r="H590" s="14">
        <f t="shared" si="65"/>
        <v>-2.5900900900900897E-2</v>
      </c>
    </row>
    <row r="591" spans="1:8" x14ac:dyDescent="0.2">
      <c r="A591" s="41"/>
      <c r="B591" s="12" t="s">
        <v>562</v>
      </c>
      <c r="C591" s="13">
        <v>7</v>
      </c>
      <c r="D591" s="13">
        <v>3</v>
      </c>
      <c r="E591" s="14">
        <f t="shared" si="63"/>
        <v>7.8828828828828822E-3</v>
      </c>
      <c r="F591" s="14">
        <f t="shared" si="64"/>
        <v>7.7922077922077922E-3</v>
      </c>
      <c r="G591" s="14">
        <f t="shared" si="66"/>
        <v>-0.5714285714285714</v>
      </c>
      <c r="H591" s="14">
        <f t="shared" si="65"/>
        <v>-4.5045045045045036E-3</v>
      </c>
    </row>
    <row r="592" spans="1:8" ht="25.5" x14ac:dyDescent="0.2">
      <c r="A592" s="41"/>
      <c r="B592" s="12" t="s">
        <v>563</v>
      </c>
      <c r="C592" s="13">
        <v>1</v>
      </c>
      <c r="D592" s="13">
        <v>0</v>
      </c>
      <c r="E592" s="14">
        <f t="shared" si="63"/>
        <v>1.1261261261261261E-3</v>
      </c>
      <c r="F592" s="14" t="str">
        <f t="shared" si="64"/>
        <v/>
      </c>
      <c r="G592" s="14">
        <f t="shared" si="66"/>
        <v>-1</v>
      </c>
      <c r="H592" s="14">
        <f t="shared" si="65"/>
        <v>-1.1261261261261261E-3</v>
      </c>
    </row>
    <row r="593" spans="1:8" x14ac:dyDescent="0.2">
      <c r="A593" s="41"/>
      <c r="B593" s="12" t="s">
        <v>564</v>
      </c>
      <c r="C593" s="13">
        <v>17</v>
      </c>
      <c r="D593" s="13">
        <v>6</v>
      </c>
      <c r="E593" s="14">
        <f t="shared" si="63"/>
        <v>1.9144144144144143E-2</v>
      </c>
      <c r="F593" s="14">
        <f t="shared" si="64"/>
        <v>1.5584415584415584E-2</v>
      </c>
      <c r="G593" s="14">
        <f t="shared" si="66"/>
        <v>-0.6470588235294118</v>
      </c>
      <c r="H593" s="14">
        <f t="shared" si="65"/>
        <v>-1.2387387387387387E-2</v>
      </c>
    </row>
    <row r="594" spans="1:8" x14ac:dyDescent="0.2">
      <c r="A594" s="41"/>
      <c r="B594" s="12" t="s">
        <v>565</v>
      </c>
      <c r="C594" s="13">
        <v>0</v>
      </c>
      <c r="D594" s="13">
        <v>1</v>
      </c>
      <c r="E594" s="14" t="str">
        <f t="shared" si="63"/>
        <v/>
      </c>
      <c r="F594" s="14">
        <f t="shared" si="64"/>
        <v>2.5974025974025974E-3</v>
      </c>
      <c r="G594" s="14">
        <f t="shared" si="66"/>
        <v>1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141</v>
      </c>
      <c r="D597" s="13">
        <v>63</v>
      </c>
      <c r="E597" s="14">
        <f t="shared" si="63"/>
        <v>0.15878378378378377</v>
      </c>
      <c r="F597" s="14">
        <f t="shared" si="64"/>
        <v>0.16363636363636364</v>
      </c>
      <c r="G597" s="14">
        <f t="shared" si="66"/>
        <v>-0.55319148936170215</v>
      </c>
      <c r="H597" s="14">
        <f t="shared" si="65"/>
        <v>-8.7837837837837829E-2</v>
      </c>
    </row>
    <row r="598" spans="1:8" x14ac:dyDescent="0.2">
      <c r="A598" s="41"/>
      <c r="B598" s="12" t="s">
        <v>569</v>
      </c>
      <c r="C598" s="13">
        <v>54</v>
      </c>
      <c r="D598" s="13">
        <v>1</v>
      </c>
      <c r="E598" s="14">
        <f t="shared" si="63"/>
        <v>6.0810810810810814E-2</v>
      </c>
      <c r="F598" s="14">
        <f t="shared" si="64"/>
        <v>2.5974025974025974E-3</v>
      </c>
      <c r="G598" s="14">
        <f t="shared" si="66"/>
        <v>-0.98148148148148151</v>
      </c>
      <c r="H598" s="14">
        <f t="shared" si="65"/>
        <v>-5.9684684684684693E-2</v>
      </c>
    </row>
    <row r="599" spans="1:8" x14ac:dyDescent="0.2">
      <c r="A599" s="41"/>
      <c r="B599" s="12" t="s">
        <v>570</v>
      </c>
      <c r="C599" s="13">
        <v>22</v>
      </c>
      <c r="D599" s="13">
        <v>2</v>
      </c>
      <c r="E599" s="14">
        <f t="shared" si="63"/>
        <v>2.4774774774774775E-2</v>
      </c>
      <c r="F599" s="14">
        <f t="shared" si="64"/>
        <v>5.1948051948051948E-3</v>
      </c>
      <c r="G599" s="14">
        <f t="shared" si="66"/>
        <v>-0.90909090909090906</v>
      </c>
      <c r="H599" s="14">
        <f t="shared" si="65"/>
        <v>-2.2522522522522521E-2</v>
      </c>
    </row>
    <row r="600" spans="1:8" x14ac:dyDescent="0.2">
      <c r="A600" s="41"/>
      <c r="B600" s="12" t="s">
        <v>571</v>
      </c>
      <c r="C600" s="13">
        <v>384</v>
      </c>
      <c r="D600" s="13">
        <v>207</v>
      </c>
      <c r="E600" s="14">
        <f t="shared" si="63"/>
        <v>0.43243243243243246</v>
      </c>
      <c r="F600" s="14">
        <f t="shared" si="64"/>
        <v>0.53766233766233762</v>
      </c>
      <c r="G600" s="14">
        <f t="shared" si="66"/>
        <v>-0.4609375</v>
      </c>
      <c r="H600" s="14">
        <f t="shared" si="65"/>
        <v>-0.19932432432432434</v>
      </c>
    </row>
    <row r="601" spans="1:8" x14ac:dyDescent="0.2">
      <c r="A601" s="41"/>
      <c r="B601" s="12" t="s">
        <v>572</v>
      </c>
      <c r="C601" s="13">
        <v>27</v>
      </c>
      <c r="D601" s="13">
        <v>4</v>
      </c>
      <c r="E601" s="14">
        <f t="shared" si="63"/>
        <v>3.0405405405405407E-2</v>
      </c>
      <c r="F601" s="14">
        <f t="shared" si="64"/>
        <v>1.038961038961039E-2</v>
      </c>
      <c r="G601" s="14">
        <f t="shared" si="66"/>
        <v>-0.85185185185185186</v>
      </c>
      <c r="H601" s="14">
        <f t="shared" si="65"/>
        <v>-2.5900900900900903E-2</v>
      </c>
    </row>
    <row r="602" spans="1:8" x14ac:dyDescent="0.2">
      <c r="A602" s="41"/>
      <c r="B602" s="12" t="s">
        <v>573</v>
      </c>
      <c r="C602" s="13">
        <v>32</v>
      </c>
      <c r="D602" s="13">
        <v>11</v>
      </c>
      <c r="E602" s="14">
        <f t="shared" si="63"/>
        <v>3.6036036036036036E-2</v>
      </c>
      <c r="F602" s="14">
        <f t="shared" si="64"/>
        <v>2.8571428571428571E-2</v>
      </c>
      <c r="G602" s="14">
        <f t="shared" si="66"/>
        <v>-0.65625</v>
      </c>
      <c r="H602" s="14">
        <f t="shared" si="65"/>
        <v>-2.364864864864865E-2</v>
      </c>
    </row>
    <row r="603" spans="1:8" x14ac:dyDescent="0.2">
      <c r="A603" s="41"/>
      <c r="B603" s="12" t="s">
        <v>574</v>
      </c>
      <c r="C603" s="13">
        <v>1</v>
      </c>
      <c r="D603" s="13">
        <v>1</v>
      </c>
      <c r="E603" s="14">
        <f t="shared" si="63"/>
        <v>1.1261261261261261E-3</v>
      </c>
      <c r="F603" s="14">
        <f t="shared" si="64"/>
        <v>2.5974025974025974E-3</v>
      </c>
      <c r="G603" s="14">
        <f t="shared" si="66"/>
        <v>0</v>
      </c>
      <c r="H603" s="14">
        <f t="shared" si="65"/>
        <v>0</v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10</v>
      </c>
      <c r="D605" s="13">
        <v>10</v>
      </c>
      <c r="E605" s="14">
        <f t="shared" si="63"/>
        <v>1.1261261261261261E-2</v>
      </c>
      <c r="F605" s="14">
        <f t="shared" si="64"/>
        <v>2.5974025974025976E-2</v>
      </c>
      <c r="G605" s="14">
        <f t="shared" si="66"/>
        <v>0</v>
      </c>
      <c r="H605" s="14">
        <f t="shared" si="65"/>
        <v>0</v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1</v>
      </c>
      <c r="D608" s="13">
        <v>0</v>
      </c>
      <c r="E608" s="14">
        <f t="shared" si="63"/>
        <v>1.1261261261261261E-3</v>
      </c>
      <c r="F608" s="14" t="str">
        <f t="shared" si="64"/>
        <v/>
      </c>
      <c r="G608" s="14">
        <f t="shared" si="66"/>
        <v>-1</v>
      </c>
      <c r="H608" s="14">
        <f t="shared" si="65"/>
        <v>-1.1261261261261261E-3</v>
      </c>
    </row>
    <row r="609" spans="1:8" ht="25.5" x14ac:dyDescent="0.2">
      <c r="A609" s="41"/>
      <c r="B609" s="12" t="s">
        <v>580</v>
      </c>
      <c r="C609" s="13">
        <v>11</v>
      </c>
      <c r="D609" s="13">
        <v>1</v>
      </c>
      <c r="E609" s="14">
        <f t="shared" si="63"/>
        <v>1.2387387387387387E-2</v>
      </c>
      <c r="F609" s="14">
        <f t="shared" si="64"/>
        <v>2.5974025974025974E-3</v>
      </c>
      <c r="G609" s="14">
        <f t="shared" si="66"/>
        <v>-0.90909090909090906</v>
      </c>
      <c r="H609" s="14">
        <f t="shared" si="65"/>
        <v>-1.1261261261261261E-2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640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641</v>
      </c>
      <c r="C8" s="10">
        <f>+C19+C75+C173+C349+C582</f>
        <v>12374</v>
      </c>
      <c r="D8" s="11">
        <f>+D19+D75+D173+D349+D582</f>
        <v>14688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0.18700501050589946</v>
      </c>
      <c r="H8" s="9">
        <f t="shared" ref="H8:H13" si="1">+IF(OR(AND(E8=""),(G8="")),"",E8*G8)</f>
        <v>0.18700501050589946</v>
      </c>
    </row>
    <row r="9" spans="1:8" x14ac:dyDescent="0.2">
      <c r="A9" s="41"/>
      <c r="B9" s="12" t="s">
        <v>8</v>
      </c>
      <c r="C9" s="13">
        <f>+C19</f>
        <v>38</v>
      </c>
      <c r="D9" s="13">
        <f>+D19</f>
        <v>80</v>
      </c>
      <c r="E9" s="14">
        <f t="shared" ref="E9:F13" si="2">+C9/C$8</f>
        <v>3.07095522870535E-3</v>
      </c>
      <c r="F9" s="14">
        <f t="shared" si="2"/>
        <v>5.4466230936819175E-3</v>
      </c>
      <c r="G9" s="14">
        <f t="shared" si="0"/>
        <v>1.1052631578947369</v>
      </c>
      <c r="H9" s="14">
        <f t="shared" si="1"/>
        <v>3.3942136738322293E-3</v>
      </c>
    </row>
    <row r="10" spans="1:8" ht="25.5" x14ac:dyDescent="0.2">
      <c r="A10" s="41"/>
      <c r="B10" s="12" t="s">
        <v>9</v>
      </c>
      <c r="C10" s="13">
        <f>+C75</f>
        <v>734</v>
      </c>
      <c r="D10" s="13">
        <f>+D75</f>
        <v>837</v>
      </c>
      <c r="E10" s="14">
        <f t="shared" si="2"/>
        <v>5.9317924680782286E-2</v>
      </c>
      <c r="F10" s="14">
        <f t="shared" si="2"/>
        <v>5.6985294117647058E-2</v>
      </c>
      <c r="G10" s="14">
        <f t="shared" si="0"/>
        <v>0.14032697547683923</v>
      </c>
      <c r="H10" s="14">
        <f t="shared" si="1"/>
        <v>8.3239049620171326E-3</v>
      </c>
    </row>
    <row r="11" spans="1:8" ht="25.5" x14ac:dyDescent="0.2">
      <c r="A11" s="41"/>
      <c r="B11" s="12" t="s">
        <v>10</v>
      </c>
      <c r="C11" s="13">
        <f>+C173</f>
        <v>973</v>
      </c>
      <c r="D11" s="13">
        <f>+D173</f>
        <v>1877</v>
      </c>
      <c r="E11" s="14">
        <f t="shared" si="2"/>
        <v>7.8632616777113307E-2</v>
      </c>
      <c r="F11" s="14">
        <f t="shared" si="2"/>
        <v>0.12779139433551198</v>
      </c>
      <c r="G11" s="14">
        <f t="shared" si="0"/>
        <v>0.92908530318602256</v>
      </c>
      <c r="H11" s="14">
        <f t="shared" si="1"/>
        <v>7.3056408598674641E-2</v>
      </c>
    </row>
    <row r="12" spans="1:8" ht="25.5" x14ac:dyDescent="0.2">
      <c r="A12" s="41"/>
      <c r="B12" s="12" t="s">
        <v>11</v>
      </c>
      <c r="C12" s="13">
        <f>+C349</f>
        <v>7877</v>
      </c>
      <c r="D12" s="13">
        <f>+D349</f>
        <v>9198</v>
      </c>
      <c r="E12" s="14">
        <f t="shared" si="2"/>
        <v>0.63657669306610631</v>
      </c>
      <c r="F12" s="14">
        <f t="shared" si="2"/>
        <v>0.62622549019607843</v>
      </c>
      <c r="G12" s="14">
        <f t="shared" si="0"/>
        <v>0.16770344039608989</v>
      </c>
      <c r="H12" s="14">
        <f t="shared" si="1"/>
        <v>0.10675610150315178</v>
      </c>
    </row>
    <row r="13" spans="1:8" ht="25.5" x14ac:dyDescent="0.2">
      <c r="A13" s="41"/>
      <c r="B13" s="12" t="s">
        <v>12</v>
      </c>
      <c r="C13" s="13">
        <f>+C582</f>
        <v>2752</v>
      </c>
      <c r="D13" s="13">
        <f>+D582</f>
        <v>2696</v>
      </c>
      <c r="E13" s="14">
        <f t="shared" si="2"/>
        <v>0.22240181024729272</v>
      </c>
      <c r="F13" s="14">
        <f t="shared" si="2"/>
        <v>0.18355119825708061</v>
      </c>
      <c r="G13" s="14">
        <f t="shared" si="0"/>
        <v>-2.0348837209302327E-2</v>
      </c>
      <c r="H13" s="14">
        <f t="shared" si="1"/>
        <v>-4.525618231776306E-3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38</v>
      </c>
      <c r="D19" s="17">
        <f>SUM(D20:D69)</f>
        <v>80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1.1052631578947369</v>
      </c>
      <c r="H19" s="18">
        <f t="shared" ref="H19:H50" si="5">+IF(OR(AND(E19=""),(G19="")),"",E19*G19)</f>
        <v>1.1052631578947369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1</v>
      </c>
      <c r="E21" s="14" t="str">
        <f t="shared" si="3"/>
        <v/>
      </c>
      <c r="F21" s="14">
        <f t="shared" si="4"/>
        <v>1.2500000000000001E-2</v>
      </c>
      <c r="G21" s="14">
        <f t="shared" si="6"/>
        <v>1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1</v>
      </c>
      <c r="E23" s="14" t="str">
        <f t="shared" si="3"/>
        <v/>
      </c>
      <c r="F23" s="14">
        <f t="shared" si="4"/>
        <v>1.2500000000000001E-2</v>
      </c>
      <c r="G23" s="14">
        <f t="shared" si="6"/>
        <v>1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2</v>
      </c>
      <c r="D27" s="13">
        <v>1</v>
      </c>
      <c r="E27" s="14">
        <f t="shared" si="3"/>
        <v>5.2631578947368418E-2</v>
      </c>
      <c r="F27" s="14">
        <f t="shared" si="4"/>
        <v>1.2500000000000001E-2</v>
      </c>
      <c r="G27" s="14">
        <f t="shared" si="6"/>
        <v>-0.5</v>
      </c>
      <c r="H27" s="14">
        <f t="shared" si="5"/>
        <v>-2.6315789473684209E-2</v>
      </c>
    </row>
    <row r="28" spans="1:8" x14ac:dyDescent="0.2">
      <c r="A28" s="41"/>
      <c r="B28" s="12" t="s">
        <v>24</v>
      </c>
      <c r="C28" s="13">
        <v>0</v>
      </c>
      <c r="D28" s="13">
        <v>1</v>
      </c>
      <c r="E28" s="14" t="str">
        <f t="shared" si="3"/>
        <v/>
      </c>
      <c r="F28" s="14">
        <f t="shared" si="4"/>
        <v>1.2500000000000001E-2</v>
      </c>
      <c r="G28" s="14">
        <f t="shared" si="6"/>
        <v>1</v>
      </c>
      <c r="H28" s="14" t="str">
        <f t="shared" si="5"/>
        <v/>
      </c>
    </row>
    <row r="29" spans="1:8" x14ac:dyDescent="0.2">
      <c r="A29" s="41"/>
      <c r="B29" s="12" t="s">
        <v>25</v>
      </c>
      <c r="C29" s="13">
        <v>1</v>
      </c>
      <c r="D29" s="13">
        <v>0</v>
      </c>
      <c r="E29" s="14">
        <f t="shared" si="3"/>
        <v>2.6315789473684209E-2</v>
      </c>
      <c r="F29" s="14" t="str">
        <f t="shared" si="4"/>
        <v/>
      </c>
      <c r="G29" s="14">
        <f t="shared" si="6"/>
        <v>-1</v>
      </c>
      <c r="H29" s="14">
        <f t="shared" si="5"/>
        <v>-2.6315789473684209E-2</v>
      </c>
    </row>
    <row r="30" spans="1:8" x14ac:dyDescent="0.2">
      <c r="A30" s="41"/>
      <c r="B30" s="12" t="s">
        <v>26</v>
      </c>
      <c r="C30" s="13">
        <v>5</v>
      </c>
      <c r="D30" s="13">
        <v>9</v>
      </c>
      <c r="E30" s="14">
        <f t="shared" si="3"/>
        <v>0.13157894736842105</v>
      </c>
      <c r="F30" s="14">
        <f t="shared" si="4"/>
        <v>0.1125</v>
      </c>
      <c r="G30" s="14">
        <f t="shared" si="6"/>
        <v>0.8</v>
      </c>
      <c r="H30" s="14">
        <f t="shared" si="5"/>
        <v>0.10526315789473684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4</v>
      </c>
      <c r="D36" s="13">
        <v>8</v>
      </c>
      <c r="E36" s="14">
        <f t="shared" si="3"/>
        <v>0.10526315789473684</v>
      </c>
      <c r="F36" s="14">
        <f t="shared" si="4"/>
        <v>0.1</v>
      </c>
      <c r="G36" s="14">
        <f t="shared" si="6"/>
        <v>1</v>
      </c>
      <c r="H36" s="14">
        <f t="shared" si="5"/>
        <v>0.10526315789473684</v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1</v>
      </c>
      <c r="E38" s="14" t="str">
        <f t="shared" si="3"/>
        <v/>
      </c>
      <c r="F38" s="14">
        <f t="shared" si="4"/>
        <v>1.2500000000000001E-2</v>
      </c>
      <c r="G38" s="14">
        <f t="shared" si="6"/>
        <v>1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1</v>
      </c>
      <c r="D39" s="13">
        <v>2</v>
      </c>
      <c r="E39" s="14">
        <f t="shared" si="3"/>
        <v>2.6315789473684209E-2</v>
      </c>
      <c r="F39" s="14">
        <f t="shared" si="4"/>
        <v>2.5000000000000001E-2</v>
      </c>
      <c r="G39" s="14">
        <f t="shared" si="6"/>
        <v>1</v>
      </c>
      <c r="H39" s="14">
        <f t="shared" si="5"/>
        <v>2.6315789473684209E-2</v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2</v>
      </c>
      <c r="D44" s="13">
        <v>0</v>
      </c>
      <c r="E44" s="14">
        <f t="shared" si="3"/>
        <v>5.2631578947368418E-2</v>
      </c>
      <c r="F44" s="14" t="str">
        <f t="shared" si="4"/>
        <v/>
      </c>
      <c r="G44" s="14">
        <f t="shared" si="6"/>
        <v>-1</v>
      </c>
      <c r="H44" s="14">
        <f t="shared" si="5"/>
        <v>-5.2631578947368418E-2</v>
      </c>
    </row>
    <row r="45" spans="1:8" ht="25.5" x14ac:dyDescent="0.2">
      <c r="A45" s="41"/>
      <c r="B45" s="12" t="s">
        <v>41</v>
      </c>
      <c r="C45" s="13">
        <v>6</v>
      </c>
      <c r="D45" s="13">
        <v>2</v>
      </c>
      <c r="E45" s="14">
        <f t="shared" si="3"/>
        <v>0.15789473684210525</v>
      </c>
      <c r="F45" s="14">
        <f t="shared" si="4"/>
        <v>2.5000000000000001E-2</v>
      </c>
      <c r="G45" s="14">
        <f t="shared" si="6"/>
        <v>-0.66666666666666663</v>
      </c>
      <c r="H45" s="14">
        <f t="shared" si="5"/>
        <v>-0.10526315789473684</v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1</v>
      </c>
      <c r="E49" s="14" t="str">
        <f t="shared" si="3"/>
        <v/>
      </c>
      <c r="F49" s="14">
        <f t="shared" si="4"/>
        <v>1.2500000000000001E-2</v>
      </c>
      <c r="G49" s="14">
        <f t="shared" si="6"/>
        <v>1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7</v>
      </c>
      <c r="D50" s="13">
        <v>36</v>
      </c>
      <c r="E50" s="14">
        <f t="shared" si="3"/>
        <v>0.18421052631578946</v>
      </c>
      <c r="F50" s="14">
        <f t="shared" si="4"/>
        <v>0.45</v>
      </c>
      <c r="G50" s="14">
        <f t="shared" si="6"/>
        <v>4.1428571428571432</v>
      </c>
      <c r="H50" s="14">
        <f t="shared" si="5"/>
        <v>0.76315789473684215</v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4</v>
      </c>
      <c r="D54" s="13">
        <v>0</v>
      </c>
      <c r="E54" s="14">
        <f t="shared" si="7"/>
        <v>0.10526315789473684</v>
      </c>
      <c r="F54" s="14" t="str">
        <f t="shared" si="8"/>
        <v/>
      </c>
      <c r="G54" s="14">
        <f t="shared" si="10"/>
        <v>-1</v>
      </c>
      <c r="H54" s="14">
        <f t="shared" si="9"/>
        <v>-0.10526315789473684</v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7</v>
      </c>
      <c r="E59" s="14" t="str">
        <f t="shared" si="7"/>
        <v/>
      </c>
      <c r="F59" s="14">
        <f t="shared" si="8"/>
        <v>8.7499999999999994E-2</v>
      </c>
      <c r="G59" s="14">
        <f t="shared" si="10"/>
        <v>1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1</v>
      </c>
      <c r="D61" s="13">
        <v>0</v>
      </c>
      <c r="E61" s="14">
        <f t="shared" si="7"/>
        <v>2.6315789473684209E-2</v>
      </c>
      <c r="F61" s="14" t="str">
        <f t="shared" si="8"/>
        <v/>
      </c>
      <c r="G61" s="14">
        <f t="shared" si="10"/>
        <v>-1</v>
      </c>
      <c r="H61" s="14">
        <f t="shared" si="9"/>
        <v>-2.6315789473684209E-2</v>
      </c>
    </row>
    <row r="62" spans="1:8" x14ac:dyDescent="0.2">
      <c r="A62" s="41"/>
      <c r="B62" s="12" t="s">
        <v>58</v>
      </c>
      <c r="C62" s="13">
        <v>1</v>
      </c>
      <c r="D62" s="13">
        <v>0</v>
      </c>
      <c r="E62" s="14">
        <f t="shared" si="7"/>
        <v>2.6315789473684209E-2</v>
      </c>
      <c r="F62" s="14" t="str">
        <f t="shared" si="8"/>
        <v/>
      </c>
      <c r="G62" s="14">
        <f t="shared" si="10"/>
        <v>-1</v>
      </c>
      <c r="H62" s="14">
        <f t="shared" si="9"/>
        <v>-2.6315789473684209E-2</v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0</v>
      </c>
      <c r="D64" s="13">
        <v>8</v>
      </c>
      <c r="E64" s="14" t="str">
        <f t="shared" si="7"/>
        <v/>
      </c>
      <c r="F64" s="14">
        <f t="shared" si="8"/>
        <v>0.1</v>
      </c>
      <c r="G64" s="14">
        <f t="shared" si="10"/>
        <v>1</v>
      </c>
      <c r="H64" s="14" t="str">
        <f t="shared" si="9"/>
        <v/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1</v>
      </c>
      <c r="D66" s="13">
        <v>0</v>
      </c>
      <c r="E66" s="14">
        <f t="shared" si="7"/>
        <v>2.6315789473684209E-2</v>
      </c>
      <c r="F66" s="14" t="str">
        <f t="shared" si="8"/>
        <v/>
      </c>
      <c r="G66" s="14">
        <f t="shared" si="10"/>
        <v>-1</v>
      </c>
      <c r="H66" s="14">
        <f t="shared" si="9"/>
        <v>-2.6315789473684209E-2</v>
      </c>
    </row>
    <row r="67" spans="1:8" x14ac:dyDescent="0.2">
      <c r="A67" s="41"/>
      <c r="B67" s="12" t="s">
        <v>63</v>
      </c>
      <c r="C67" s="13">
        <v>1</v>
      </c>
      <c r="D67" s="13">
        <v>1</v>
      </c>
      <c r="E67" s="14">
        <f t="shared" si="7"/>
        <v>2.6315789473684209E-2</v>
      </c>
      <c r="F67" s="14">
        <f t="shared" si="8"/>
        <v>1.2500000000000001E-2</v>
      </c>
      <c r="G67" s="14">
        <f t="shared" si="10"/>
        <v>0</v>
      </c>
      <c r="H67" s="14">
        <f t="shared" si="9"/>
        <v>0</v>
      </c>
    </row>
    <row r="68" spans="1:8" x14ac:dyDescent="0.2">
      <c r="A68" s="41"/>
      <c r="B68" s="12" t="s">
        <v>64</v>
      </c>
      <c r="C68" s="13">
        <v>2</v>
      </c>
      <c r="D68" s="13">
        <v>1</v>
      </c>
      <c r="E68" s="14">
        <f t="shared" si="7"/>
        <v>5.2631578947368418E-2</v>
      </c>
      <c r="F68" s="14">
        <f t="shared" si="8"/>
        <v>1.2500000000000001E-2</v>
      </c>
      <c r="G68" s="14">
        <f t="shared" si="10"/>
        <v>-0.5</v>
      </c>
      <c r="H68" s="14">
        <f t="shared" si="9"/>
        <v>-2.6315789473684209E-2</v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734</v>
      </c>
      <c r="D75" s="17">
        <f>SUM(D76:D167)</f>
        <v>837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0.14032697547683923</v>
      </c>
      <c r="H75" s="18">
        <f t="shared" ref="H75:H106" si="13">+IF(OR(AND(E75=""),(G75="")),"",E75*G75)</f>
        <v>0.14032697547683923</v>
      </c>
    </row>
    <row r="76" spans="1:8" x14ac:dyDescent="0.2">
      <c r="A76" s="41"/>
      <c r="B76" s="12" t="s">
        <v>66</v>
      </c>
      <c r="C76" s="13">
        <v>13</v>
      </c>
      <c r="D76" s="13">
        <v>5</v>
      </c>
      <c r="E76" s="14">
        <f t="shared" si="11"/>
        <v>1.7711171662125342E-2</v>
      </c>
      <c r="F76" s="14">
        <f t="shared" si="12"/>
        <v>5.9737156511350063E-3</v>
      </c>
      <c r="G76" s="14">
        <f t="shared" ref="G76:G107" si="14">+IF(AND(C76=0,D76=0)," ",IF(C76=0,1,IF(D76=0,-1,(D76-C76)/C76)))</f>
        <v>-0.61538461538461542</v>
      </c>
      <c r="H76" s="14">
        <f t="shared" si="13"/>
        <v>-1.0899182561307903E-2</v>
      </c>
    </row>
    <row r="77" spans="1:8" ht="25.5" x14ac:dyDescent="0.2">
      <c r="A77" s="41"/>
      <c r="B77" s="12" t="s">
        <v>67</v>
      </c>
      <c r="C77" s="13">
        <v>73</v>
      </c>
      <c r="D77" s="13">
        <v>9</v>
      </c>
      <c r="E77" s="14">
        <f t="shared" si="11"/>
        <v>9.9455040871934602E-2</v>
      </c>
      <c r="F77" s="14">
        <f t="shared" si="12"/>
        <v>1.0752688172043012E-2</v>
      </c>
      <c r="G77" s="14">
        <f t="shared" si="14"/>
        <v>-0.87671232876712324</v>
      </c>
      <c r="H77" s="14">
        <f t="shared" si="13"/>
        <v>-8.7193460490463212E-2</v>
      </c>
    </row>
    <row r="78" spans="1:8" x14ac:dyDescent="0.2">
      <c r="A78" s="41"/>
      <c r="B78" s="12" t="s">
        <v>68</v>
      </c>
      <c r="C78" s="13">
        <v>4</v>
      </c>
      <c r="D78" s="13">
        <v>8</v>
      </c>
      <c r="E78" s="14">
        <f t="shared" si="11"/>
        <v>5.4495912806539508E-3</v>
      </c>
      <c r="F78" s="14">
        <f t="shared" si="12"/>
        <v>9.557945041816009E-3</v>
      </c>
      <c r="G78" s="14">
        <f t="shared" si="14"/>
        <v>1</v>
      </c>
      <c r="H78" s="14">
        <f t="shared" si="13"/>
        <v>5.4495912806539508E-3</v>
      </c>
    </row>
    <row r="79" spans="1:8" x14ac:dyDescent="0.2">
      <c r="A79" s="41"/>
      <c r="B79" s="12" t="s">
        <v>69</v>
      </c>
      <c r="C79" s="13">
        <v>24</v>
      </c>
      <c r="D79" s="13">
        <v>74</v>
      </c>
      <c r="E79" s="14">
        <f t="shared" si="11"/>
        <v>3.2697547683923703E-2</v>
      </c>
      <c r="F79" s="14">
        <f t="shared" si="12"/>
        <v>8.8410991636798095E-2</v>
      </c>
      <c r="G79" s="14">
        <f t="shared" si="14"/>
        <v>2.0833333333333335</v>
      </c>
      <c r="H79" s="14">
        <f t="shared" si="13"/>
        <v>6.811989100817438E-2</v>
      </c>
    </row>
    <row r="80" spans="1:8" ht="25.5" x14ac:dyDescent="0.2">
      <c r="A80" s="41"/>
      <c r="B80" s="12" t="s">
        <v>70</v>
      </c>
      <c r="C80" s="13">
        <v>21</v>
      </c>
      <c r="D80" s="13">
        <v>15</v>
      </c>
      <c r="E80" s="14">
        <f t="shared" si="11"/>
        <v>2.8610354223433242E-2</v>
      </c>
      <c r="F80" s="14">
        <f t="shared" si="12"/>
        <v>1.7921146953405017E-2</v>
      </c>
      <c r="G80" s="14">
        <f t="shared" si="14"/>
        <v>-0.2857142857142857</v>
      </c>
      <c r="H80" s="14">
        <f t="shared" si="13"/>
        <v>-8.1743869209809257E-3</v>
      </c>
    </row>
    <row r="81" spans="1:8" x14ac:dyDescent="0.2">
      <c r="A81" s="41"/>
      <c r="B81" s="12" t="s">
        <v>71</v>
      </c>
      <c r="C81" s="13">
        <v>10</v>
      </c>
      <c r="D81" s="13">
        <v>1</v>
      </c>
      <c r="E81" s="14">
        <f t="shared" si="11"/>
        <v>1.3623978201634877E-2</v>
      </c>
      <c r="F81" s="14">
        <f t="shared" si="12"/>
        <v>1.1947431302270011E-3</v>
      </c>
      <c r="G81" s="14">
        <f t="shared" si="14"/>
        <v>-0.9</v>
      </c>
      <c r="H81" s="14">
        <f t="shared" si="13"/>
        <v>-1.226158038147139E-2</v>
      </c>
    </row>
    <row r="82" spans="1:8" x14ac:dyDescent="0.2">
      <c r="A82" s="41"/>
      <c r="B82" s="12" t="s">
        <v>72</v>
      </c>
      <c r="C82" s="13">
        <v>1</v>
      </c>
      <c r="D82" s="13">
        <v>5</v>
      </c>
      <c r="E82" s="14">
        <f t="shared" si="11"/>
        <v>1.3623978201634877E-3</v>
      </c>
      <c r="F82" s="14">
        <f t="shared" si="12"/>
        <v>5.9737156511350063E-3</v>
      </c>
      <c r="G82" s="14">
        <f t="shared" si="14"/>
        <v>4</v>
      </c>
      <c r="H82" s="14">
        <f t="shared" si="13"/>
        <v>5.4495912806539508E-3</v>
      </c>
    </row>
    <row r="83" spans="1:8" x14ac:dyDescent="0.2">
      <c r="A83" s="41"/>
      <c r="B83" s="12" t="s">
        <v>73</v>
      </c>
      <c r="C83" s="13">
        <v>0</v>
      </c>
      <c r="D83" s="13">
        <v>1</v>
      </c>
      <c r="E83" s="14" t="str">
        <f t="shared" si="11"/>
        <v/>
      </c>
      <c r="F83" s="14">
        <f t="shared" si="12"/>
        <v>1.1947431302270011E-3</v>
      </c>
      <c r="G83" s="14">
        <f t="shared" si="14"/>
        <v>1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7</v>
      </c>
      <c r="D84" s="13">
        <v>0</v>
      </c>
      <c r="E84" s="14">
        <f t="shared" si="11"/>
        <v>9.5367847411444145E-3</v>
      </c>
      <c r="F84" s="14" t="str">
        <f t="shared" si="12"/>
        <v/>
      </c>
      <c r="G84" s="14">
        <f t="shared" si="14"/>
        <v>-1</v>
      </c>
      <c r="H84" s="14">
        <f t="shared" si="13"/>
        <v>-9.5367847411444145E-3</v>
      </c>
    </row>
    <row r="85" spans="1:8" x14ac:dyDescent="0.2">
      <c r="A85" s="41"/>
      <c r="B85" s="12" t="s">
        <v>75</v>
      </c>
      <c r="C85" s="13">
        <v>1</v>
      </c>
      <c r="D85" s="13">
        <v>0</v>
      </c>
      <c r="E85" s="14">
        <f t="shared" si="11"/>
        <v>1.3623978201634877E-3</v>
      </c>
      <c r="F85" s="14" t="str">
        <f t="shared" si="12"/>
        <v/>
      </c>
      <c r="G85" s="14">
        <f t="shared" si="14"/>
        <v>-1</v>
      </c>
      <c r="H85" s="14">
        <f t="shared" si="13"/>
        <v>-1.3623978201634877E-3</v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4</v>
      </c>
      <c r="D87" s="13">
        <v>38</v>
      </c>
      <c r="E87" s="14">
        <f t="shared" si="11"/>
        <v>5.4495912806539508E-3</v>
      </c>
      <c r="F87" s="14">
        <f t="shared" si="12"/>
        <v>4.5400238948626048E-2</v>
      </c>
      <c r="G87" s="14">
        <f t="shared" si="14"/>
        <v>8.5</v>
      </c>
      <c r="H87" s="14">
        <f t="shared" si="13"/>
        <v>4.632152588555858E-2</v>
      </c>
    </row>
    <row r="88" spans="1:8" x14ac:dyDescent="0.2">
      <c r="A88" s="41"/>
      <c r="B88" s="12" t="s">
        <v>78</v>
      </c>
      <c r="C88" s="13">
        <v>1</v>
      </c>
      <c r="D88" s="13">
        <v>1</v>
      </c>
      <c r="E88" s="14">
        <f t="shared" si="11"/>
        <v>1.3623978201634877E-3</v>
      </c>
      <c r="F88" s="14">
        <f t="shared" si="12"/>
        <v>1.1947431302270011E-3</v>
      </c>
      <c r="G88" s="14">
        <f t="shared" si="14"/>
        <v>0</v>
      </c>
      <c r="H88" s="14">
        <f t="shared" si="13"/>
        <v>0</v>
      </c>
    </row>
    <row r="89" spans="1:8" x14ac:dyDescent="0.2">
      <c r="A89" s="41"/>
      <c r="B89" s="12" t="s">
        <v>79</v>
      </c>
      <c r="C89" s="13">
        <v>11</v>
      </c>
      <c r="D89" s="13">
        <v>5</v>
      </c>
      <c r="E89" s="14">
        <f t="shared" si="11"/>
        <v>1.4986376021798364E-2</v>
      </c>
      <c r="F89" s="14">
        <f t="shared" si="12"/>
        <v>5.9737156511350063E-3</v>
      </c>
      <c r="G89" s="14">
        <f t="shared" si="14"/>
        <v>-0.54545454545454541</v>
      </c>
      <c r="H89" s="14">
        <f t="shared" si="13"/>
        <v>-8.1743869209809257E-3</v>
      </c>
    </row>
    <row r="90" spans="1:8" x14ac:dyDescent="0.2">
      <c r="A90" s="41"/>
      <c r="B90" s="12" t="s">
        <v>80</v>
      </c>
      <c r="C90" s="13">
        <v>5</v>
      </c>
      <c r="D90" s="13">
        <v>18</v>
      </c>
      <c r="E90" s="14">
        <f t="shared" si="11"/>
        <v>6.8119891008174387E-3</v>
      </c>
      <c r="F90" s="14">
        <f t="shared" si="12"/>
        <v>2.1505376344086023E-2</v>
      </c>
      <c r="G90" s="14">
        <f t="shared" si="14"/>
        <v>2.6</v>
      </c>
      <c r="H90" s="14">
        <f t="shared" si="13"/>
        <v>1.7711171662125342E-2</v>
      </c>
    </row>
    <row r="91" spans="1:8" x14ac:dyDescent="0.2">
      <c r="A91" s="41"/>
      <c r="B91" s="12" t="s">
        <v>81</v>
      </c>
      <c r="C91" s="13">
        <v>17</v>
      </c>
      <c r="D91" s="13">
        <v>10</v>
      </c>
      <c r="E91" s="14">
        <f t="shared" si="11"/>
        <v>2.316076294277929E-2</v>
      </c>
      <c r="F91" s="14">
        <f t="shared" si="12"/>
        <v>1.1947431302270013E-2</v>
      </c>
      <c r="G91" s="14">
        <f t="shared" si="14"/>
        <v>-0.41176470588235292</v>
      </c>
      <c r="H91" s="14">
        <f t="shared" si="13"/>
        <v>-9.5367847411444127E-3</v>
      </c>
    </row>
    <row r="92" spans="1:8" x14ac:dyDescent="0.2">
      <c r="A92" s="41"/>
      <c r="B92" s="12" t="s">
        <v>82</v>
      </c>
      <c r="C92" s="13">
        <v>1</v>
      </c>
      <c r="D92" s="13">
        <v>3</v>
      </c>
      <c r="E92" s="14">
        <f t="shared" si="11"/>
        <v>1.3623978201634877E-3</v>
      </c>
      <c r="F92" s="14">
        <f t="shared" si="12"/>
        <v>3.5842293906810036E-3</v>
      </c>
      <c r="G92" s="14">
        <f t="shared" si="14"/>
        <v>2</v>
      </c>
      <c r="H92" s="14">
        <f t="shared" si="13"/>
        <v>2.7247956403269754E-3</v>
      </c>
    </row>
    <row r="93" spans="1:8" x14ac:dyDescent="0.2">
      <c r="A93" s="41"/>
      <c r="B93" s="12" t="s">
        <v>83</v>
      </c>
      <c r="C93" s="13">
        <v>0</v>
      </c>
      <c r="D93" s="13">
        <v>0</v>
      </c>
      <c r="E93" s="14" t="str">
        <f t="shared" si="11"/>
        <v/>
      </c>
      <c r="F93" s="14" t="str">
        <f t="shared" si="12"/>
        <v/>
      </c>
      <c r="G93" s="14" t="str">
        <f t="shared" si="14"/>
        <v xml:space="preserve"> </v>
      </c>
      <c r="H93" s="14" t="str">
        <f t="shared" si="13"/>
        <v/>
      </c>
    </row>
    <row r="94" spans="1:8" x14ac:dyDescent="0.2">
      <c r="A94" s="41"/>
      <c r="B94" s="12" t="s">
        <v>84</v>
      </c>
      <c r="C94" s="13">
        <v>1</v>
      </c>
      <c r="D94" s="13">
        <v>2</v>
      </c>
      <c r="E94" s="14">
        <f t="shared" si="11"/>
        <v>1.3623978201634877E-3</v>
      </c>
      <c r="F94" s="14">
        <f t="shared" si="12"/>
        <v>2.3894862604540022E-3</v>
      </c>
      <c r="G94" s="14">
        <f t="shared" si="14"/>
        <v>1</v>
      </c>
      <c r="H94" s="14">
        <f t="shared" si="13"/>
        <v>1.3623978201634877E-3</v>
      </c>
    </row>
    <row r="95" spans="1:8" x14ac:dyDescent="0.2">
      <c r="A95" s="41"/>
      <c r="B95" s="12" t="s">
        <v>85</v>
      </c>
      <c r="C95" s="13">
        <v>1</v>
      </c>
      <c r="D95" s="13">
        <v>2</v>
      </c>
      <c r="E95" s="14">
        <f t="shared" si="11"/>
        <v>1.3623978201634877E-3</v>
      </c>
      <c r="F95" s="14">
        <f t="shared" si="12"/>
        <v>2.3894862604540022E-3</v>
      </c>
      <c r="G95" s="14">
        <f t="shared" si="14"/>
        <v>1</v>
      </c>
      <c r="H95" s="14">
        <f t="shared" si="13"/>
        <v>1.3623978201634877E-3</v>
      </c>
    </row>
    <row r="96" spans="1:8" x14ac:dyDescent="0.2">
      <c r="A96" s="41"/>
      <c r="B96" s="12" t="s">
        <v>86</v>
      </c>
      <c r="C96" s="13">
        <v>1</v>
      </c>
      <c r="D96" s="13">
        <v>5</v>
      </c>
      <c r="E96" s="14">
        <f t="shared" si="11"/>
        <v>1.3623978201634877E-3</v>
      </c>
      <c r="F96" s="14">
        <f t="shared" si="12"/>
        <v>5.9737156511350063E-3</v>
      </c>
      <c r="G96" s="14">
        <f t="shared" si="14"/>
        <v>4</v>
      </c>
      <c r="H96" s="14">
        <f t="shared" si="13"/>
        <v>5.4495912806539508E-3</v>
      </c>
    </row>
    <row r="97" spans="1:8" x14ac:dyDescent="0.2">
      <c r="A97" s="41"/>
      <c r="B97" s="12" t="s">
        <v>87</v>
      </c>
      <c r="C97" s="13">
        <v>0</v>
      </c>
      <c r="D97" s="13">
        <v>1</v>
      </c>
      <c r="E97" s="14" t="str">
        <f t="shared" si="11"/>
        <v/>
      </c>
      <c r="F97" s="14">
        <f t="shared" si="12"/>
        <v>1.1947431302270011E-3</v>
      </c>
      <c r="G97" s="14">
        <f t="shared" si="14"/>
        <v>1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15</v>
      </c>
      <c r="D99" s="13">
        <v>8</v>
      </c>
      <c r="E99" s="14">
        <f t="shared" si="11"/>
        <v>2.0435967302452316E-2</v>
      </c>
      <c r="F99" s="14">
        <f t="shared" si="12"/>
        <v>9.557945041816009E-3</v>
      </c>
      <c r="G99" s="14">
        <f t="shared" si="14"/>
        <v>-0.46666666666666667</v>
      </c>
      <c r="H99" s="14">
        <f t="shared" si="13"/>
        <v>-9.5367847411444145E-3</v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1</v>
      </c>
      <c r="E101" s="14" t="str">
        <f t="shared" si="11"/>
        <v/>
      </c>
      <c r="F101" s="14">
        <f t="shared" si="12"/>
        <v>1.1947431302270011E-3</v>
      </c>
      <c r="G101" s="14">
        <f t="shared" si="14"/>
        <v>1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10</v>
      </c>
      <c r="D103" s="13">
        <v>18</v>
      </c>
      <c r="E103" s="14">
        <f t="shared" si="11"/>
        <v>1.3623978201634877E-2</v>
      </c>
      <c r="F103" s="14">
        <f t="shared" si="12"/>
        <v>2.1505376344086023E-2</v>
      </c>
      <c r="G103" s="14">
        <f t="shared" si="14"/>
        <v>0.8</v>
      </c>
      <c r="H103" s="14">
        <f t="shared" si="13"/>
        <v>1.0899182561307903E-2</v>
      </c>
    </row>
    <row r="104" spans="1:8" x14ac:dyDescent="0.2">
      <c r="A104" s="41"/>
      <c r="B104" s="12" t="s">
        <v>94</v>
      </c>
      <c r="C104" s="13">
        <v>2</v>
      </c>
      <c r="D104" s="13">
        <v>2</v>
      </c>
      <c r="E104" s="14">
        <f t="shared" si="11"/>
        <v>2.7247956403269754E-3</v>
      </c>
      <c r="F104" s="14">
        <f t="shared" si="12"/>
        <v>2.3894862604540022E-3</v>
      </c>
      <c r="G104" s="14">
        <f t="shared" si="14"/>
        <v>0</v>
      </c>
      <c r="H104" s="14">
        <f t="shared" si="13"/>
        <v>0</v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5</v>
      </c>
      <c r="D106" s="13">
        <v>1</v>
      </c>
      <c r="E106" s="14">
        <f t="shared" si="11"/>
        <v>6.8119891008174387E-3</v>
      </c>
      <c r="F106" s="14">
        <f t="shared" si="12"/>
        <v>1.1947431302270011E-3</v>
      </c>
      <c r="G106" s="14">
        <f t="shared" si="14"/>
        <v>-0.8</v>
      </c>
      <c r="H106" s="14">
        <f t="shared" si="13"/>
        <v>-5.4495912806539516E-3</v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1</v>
      </c>
      <c r="E108" s="14" t="str">
        <f t="shared" si="15"/>
        <v/>
      </c>
      <c r="F108" s="14">
        <f t="shared" si="16"/>
        <v>1.1947431302270011E-3</v>
      </c>
      <c r="G108" s="14">
        <f t="shared" ref="G108:G139" si="18">+IF(AND(C108=0,D108=0)," ",IF(C108=0,1,IF(D108=0,-1,(D108-C108)/C108)))</f>
        <v>1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2</v>
      </c>
      <c r="D109" s="13">
        <v>12</v>
      </c>
      <c r="E109" s="14">
        <f t="shared" si="15"/>
        <v>2.7247956403269754E-3</v>
      </c>
      <c r="F109" s="14">
        <f t="shared" si="16"/>
        <v>1.4336917562724014E-2</v>
      </c>
      <c r="G109" s="14">
        <f t="shared" si="18"/>
        <v>5</v>
      </c>
      <c r="H109" s="14">
        <f t="shared" si="17"/>
        <v>1.3623978201634877E-2</v>
      </c>
    </row>
    <row r="110" spans="1:8" x14ac:dyDescent="0.2">
      <c r="A110" s="41"/>
      <c r="B110" s="12" t="s">
        <v>101</v>
      </c>
      <c r="C110" s="13">
        <v>1</v>
      </c>
      <c r="D110" s="13">
        <v>2</v>
      </c>
      <c r="E110" s="14">
        <f t="shared" si="15"/>
        <v>1.3623978201634877E-3</v>
      </c>
      <c r="F110" s="14">
        <f t="shared" si="16"/>
        <v>2.3894862604540022E-3</v>
      </c>
      <c r="G110" s="14">
        <f t="shared" si="18"/>
        <v>1</v>
      </c>
      <c r="H110" s="14">
        <f t="shared" si="17"/>
        <v>1.3623978201634877E-3</v>
      </c>
    </row>
    <row r="111" spans="1:8" x14ac:dyDescent="0.2">
      <c r="A111" s="41"/>
      <c r="B111" s="12" t="s">
        <v>102</v>
      </c>
      <c r="C111" s="13">
        <v>14</v>
      </c>
      <c r="D111" s="13">
        <v>27</v>
      </c>
      <c r="E111" s="14">
        <f t="shared" si="15"/>
        <v>1.9073569482288829E-2</v>
      </c>
      <c r="F111" s="14">
        <f t="shared" si="16"/>
        <v>3.2258064516129031E-2</v>
      </c>
      <c r="G111" s="14">
        <f t="shared" si="18"/>
        <v>0.9285714285714286</v>
      </c>
      <c r="H111" s="14">
        <f t="shared" si="17"/>
        <v>1.7711171662125342E-2</v>
      </c>
    </row>
    <row r="112" spans="1:8" ht="25.5" x14ac:dyDescent="0.2">
      <c r="A112" s="41"/>
      <c r="B112" s="12" t="s">
        <v>103</v>
      </c>
      <c r="C112" s="13">
        <v>8</v>
      </c>
      <c r="D112" s="13">
        <v>3</v>
      </c>
      <c r="E112" s="14">
        <f t="shared" si="15"/>
        <v>1.0899182561307902E-2</v>
      </c>
      <c r="F112" s="14">
        <f t="shared" si="16"/>
        <v>3.5842293906810036E-3</v>
      </c>
      <c r="G112" s="14">
        <f t="shared" si="18"/>
        <v>-0.625</v>
      </c>
      <c r="H112" s="14">
        <f t="shared" si="17"/>
        <v>-6.8119891008174387E-3</v>
      </c>
    </row>
    <row r="113" spans="1:8" ht="25.5" x14ac:dyDescent="0.2">
      <c r="A113" s="41"/>
      <c r="B113" s="12" t="s">
        <v>104</v>
      </c>
      <c r="C113" s="13">
        <v>20</v>
      </c>
      <c r="D113" s="13">
        <v>37</v>
      </c>
      <c r="E113" s="14">
        <f t="shared" si="15"/>
        <v>2.7247956403269755E-2</v>
      </c>
      <c r="F113" s="14">
        <f t="shared" si="16"/>
        <v>4.4205495818399047E-2</v>
      </c>
      <c r="G113" s="14">
        <f t="shared" si="18"/>
        <v>0.85</v>
      </c>
      <c r="H113" s="14">
        <f t="shared" si="17"/>
        <v>2.316076294277929E-2</v>
      </c>
    </row>
    <row r="114" spans="1:8" x14ac:dyDescent="0.2">
      <c r="A114" s="41"/>
      <c r="B114" s="12" t="s">
        <v>105</v>
      </c>
      <c r="C114" s="13">
        <v>1</v>
      </c>
      <c r="D114" s="13">
        <v>2</v>
      </c>
      <c r="E114" s="14">
        <f t="shared" si="15"/>
        <v>1.3623978201634877E-3</v>
      </c>
      <c r="F114" s="14">
        <f t="shared" si="16"/>
        <v>2.3894862604540022E-3</v>
      </c>
      <c r="G114" s="14">
        <f t="shared" si="18"/>
        <v>1</v>
      </c>
      <c r="H114" s="14">
        <f t="shared" si="17"/>
        <v>1.3623978201634877E-3</v>
      </c>
    </row>
    <row r="115" spans="1:8" x14ac:dyDescent="0.2">
      <c r="A115" s="41"/>
      <c r="B115" s="12" t="s">
        <v>106</v>
      </c>
      <c r="C115" s="13">
        <v>9</v>
      </c>
      <c r="D115" s="13">
        <v>100</v>
      </c>
      <c r="E115" s="14">
        <f t="shared" si="15"/>
        <v>1.226158038147139E-2</v>
      </c>
      <c r="F115" s="14">
        <f t="shared" si="16"/>
        <v>0.11947431302270012</v>
      </c>
      <c r="G115" s="14">
        <f t="shared" si="18"/>
        <v>10.111111111111111</v>
      </c>
      <c r="H115" s="14">
        <f t="shared" si="17"/>
        <v>0.12397820163487738</v>
      </c>
    </row>
    <row r="116" spans="1:8" x14ac:dyDescent="0.2">
      <c r="A116" s="41"/>
      <c r="B116" s="12" t="s">
        <v>107</v>
      </c>
      <c r="C116" s="13">
        <v>1</v>
      </c>
      <c r="D116" s="13">
        <v>5</v>
      </c>
      <c r="E116" s="14">
        <f t="shared" si="15"/>
        <v>1.3623978201634877E-3</v>
      </c>
      <c r="F116" s="14">
        <f t="shared" si="16"/>
        <v>5.9737156511350063E-3</v>
      </c>
      <c r="G116" s="14">
        <f t="shared" si="18"/>
        <v>4</v>
      </c>
      <c r="H116" s="14">
        <f t="shared" si="17"/>
        <v>5.4495912806539508E-3</v>
      </c>
    </row>
    <row r="117" spans="1:8" x14ac:dyDescent="0.2">
      <c r="A117" s="41"/>
      <c r="B117" s="12" t="s">
        <v>108</v>
      </c>
      <c r="C117" s="13">
        <v>4</v>
      </c>
      <c r="D117" s="13">
        <v>1</v>
      </c>
      <c r="E117" s="14">
        <f t="shared" si="15"/>
        <v>5.4495912806539508E-3</v>
      </c>
      <c r="F117" s="14">
        <f t="shared" si="16"/>
        <v>1.1947431302270011E-3</v>
      </c>
      <c r="G117" s="14">
        <f t="shared" si="18"/>
        <v>-0.75</v>
      </c>
      <c r="H117" s="14">
        <f t="shared" si="17"/>
        <v>-4.0871934604904629E-3</v>
      </c>
    </row>
    <row r="118" spans="1:8" x14ac:dyDescent="0.2">
      <c r="A118" s="41"/>
      <c r="B118" s="12" t="s">
        <v>109</v>
      </c>
      <c r="C118" s="13">
        <v>2</v>
      </c>
      <c r="D118" s="13">
        <v>1</v>
      </c>
      <c r="E118" s="14">
        <f t="shared" si="15"/>
        <v>2.7247956403269754E-3</v>
      </c>
      <c r="F118" s="14">
        <f t="shared" si="16"/>
        <v>1.1947431302270011E-3</v>
      </c>
      <c r="G118" s="14">
        <f t="shared" si="18"/>
        <v>-0.5</v>
      </c>
      <c r="H118" s="14">
        <f t="shared" si="17"/>
        <v>-1.3623978201634877E-3</v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5</v>
      </c>
      <c r="D120" s="13">
        <v>2</v>
      </c>
      <c r="E120" s="14">
        <f t="shared" si="15"/>
        <v>6.8119891008174387E-3</v>
      </c>
      <c r="F120" s="14">
        <f t="shared" si="16"/>
        <v>2.3894862604540022E-3</v>
      </c>
      <c r="G120" s="14">
        <f t="shared" si="18"/>
        <v>-0.6</v>
      </c>
      <c r="H120" s="14">
        <f t="shared" si="17"/>
        <v>-4.0871934604904629E-3</v>
      </c>
    </row>
    <row r="121" spans="1:8" x14ac:dyDescent="0.2">
      <c r="A121" s="41"/>
      <c r="B121" s="12" t="s">
        <v>112</v>
      </c>
      <c r="C121" s="13">
        <v>3</v>
      </c>
      <c r="D121" s="13">
        <v>4</v>
      </c>
      <c r="E121" s="14">
        <f t="shared" si="15"/>
        <v>4.0871934604904629E-3</v>
      </c>
      <c r="F121" s="14">
        <f t="shared" si="16"/>
        <v>4.7789725209080045E-3</v>
      </c>
      <c r="G121" s="14">
        <f t="shared" si="18"/>
        <v>0.33333333333333331</v>
      </c>
      <c r="H121" s="14">
        <f t="shared" si="17"/>
        <v>1.3623978201634875E-3</v>
      </c>
    </row>
    <row r="122" spans="1:8" x14ac:dyDescent="0.2">
      <c r="A122" s="41"/>
      <c r="B122" s="12" t="s">
        <v>113</v>
      </c>
      <c r="C122" s="13">
        <v>1</v>
      </c>
      <c r="D122" s="13">
        <v>0</v>
      </c>
      <c r="E122" s="14">
        <f t="shared" si="15"/>
        <v>1.3623978201634877E-3</v>
      </c>
      <c r="F122" s="14" t="str">
        <f t="shared" si="16"/>
        <v/>
      </c>
      <c r="G122" s="14">
        <f t="shared" si="18"/>
        <v>-1</v>
      </c>
      <c r="H122" s="14">
        <f t="shared" si="17"/>
        <v>-1.3623978201634877E-3</v>
      </c>
    </row>
    <row r="123" spans="1:8" x14ac:dyDescent="0.2">
      <c r="A123" s="41"/>
      <c r="B123" s="12" t="s">
        <v>114</v>
      </c>
      <c r="C123" s="13">
        <v>4</v>
      </c>
      <c r="D123" s="13">
        <v>9</v>
      </c>
      <c r="E123" s="14">
        <f t="shared" si="15"/>
        <v>5.4495912806539508E-3</v>
      </c>
      <c r="F123" s="14">
        <f t="shared" si="16"/>
        <v>1.0752688172043012E-2</v>
      </c>
      <c r="G123" s="14">
        <f t="shared" si="18"/>
        <v>1.25</v>
      </c>
      <c r="H123" s="14">
        <f t="shared" si="17"/>
        <v>6.8119891008174387E-3</v>
      </c>
    </row>
    <row r="124" spans="1:8" x14ac:dyDescent="0.2">
      <c r="A124" s="41"/>
      <c r="B124" s="12" t="s">
        <v>115</v>
      </c>
      <c r="C124" s="13">
        <v>0</v>
      </c>
      <c r="D124" s="13">
        <v>0</v>
      </c>
      <c r="E124" s="14" t="str">
        <f t="shared" si="15"/>
        <v/>
      </c>
      <c r="F124" s="14" t="str">
        <f t="shared" si="16"/>
        <v/>
      </c>
      <c r="G124" s="14" t="str">
        <f t="shared" si="18"/>
        <v xml:space="preserve"> 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63</v>
      </c>
      <c r="D125" s="13">
        <v>75</v>
      </c>
      <c r="E125" s="14">
        <f t="shared" si="15"/>
        <v>8.5831062670299732E-2</v>
      </c>
      <c r="F125" s="14">
        <f t="shared" si="16"/>
        <v>8.9605734767025089E-2</v>
      </c>
      <c r="G125" s="14">
        <f t="shared" si="18"/>
        <v>0.19047619047619047</v>
      </c>
      <c r="H125" s="14">
        <f t="shared" si="17"/>
        <v>1.6348773841961851E-2</v>
      </c>
    </row>
    <row r="126" spans="1:8" x14ac:dyDescent="0.2">
      <c r="A126" s="41"/>
      <c r="B126" s="12" t="s">
        <v>117</v>
      </c>
      <c r="C126" s="13">
        <v>7</v>
      </c>
      <c r="D126" s="13">
        <v>18</v>
      </c>
      <c r="E126" s="14">
        <f t="shared" si="15"/>
        <v>9.5367847411444145E-3</v>
      </c>
      <c r="F126" s="14">
        <f t="shared" si="16"/>
        <v>2.1505376344086023E-2</v>
      </c>
      <c r="G126" s="14">
        <f t="shared" si="18"/>
        <v>1.5714285714285714</v>
      </c>
      <c r="H126" s="14">
        <f t="shared" si="17"/>
        <v>1.4986376021798366E-2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6</v>
      </c>
      <c r="D128" s="13">
        <v>10</v>
      </c>
      <c r="E128" s="14">
        <f t="shared" si="15"/>
        <v>8.1743869209809257E-3</v>
      </c>
      <c r="F128" s="14">
        <f t="shared" si="16"/>
        <v>1.1947431302270013E-2</v>
      </c>
      <c r="G128" s="14">
        <f t="shared" si="18"/>
        <v>0.66666666666666663</v>
      </c>
      <c r="H128" s="14">
        <f t="shared" si="17"/>
        <v>5.4495912806539499E-3</v>
      </c>
    </row>
    <row r="129" spans="1:8" x14ac:dyDescent="0.2">
      <c r="A129" s="41"/>
      <c r="B129" s="12" t="s">
        <v>120</v>
      </c>
      <c r="C129" s="13">
        <v>12</v>
      </c>
      <c r="D129" s="13">
        <v>3</v>
      </c>
      <c r="E129" s="14">
        <f t="shared" si="15"/>
        <v>1.6348773841961851E-2</v>
      </c>
      <c r="F129" s="14">
        <f t="shared" si="16"/>
        <v>3.5842293906810036E-3</v>
      </c>
      <c r="G129" s="14">
        <f t="shared" si="18"/>
        <v>-0.75</v>
      </c>
      <c r="H129" s="14">
        <f t="shared" si="17"/>
        <v>-1.2261580381471389E-2</v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300</v>
      </c>
      <c r="D131" s="13">
        <v>214</v>
      </c>
      <c r="E131" s="14">
        <f t="shared" si="15"/>
        <v>0.40871934604904631</v>
      </c>
      <c r="F131" s="14">
        <f t="shared" si="16"/>
        <v>0.25567502986857826</v>
      </c>
      <c r="G131" s="14">
        <f t="shared" si="18"/>
        <v>-0.28666666666666668</v>
      </c>
      <c r="H131" s="14">
        <f t="shared" si="17"/>
        <v>-0.11716621253405994</v>
      </c>
    </row>
    <row r="132" spans="1:8" ht="25.5" x14ac:dyDescent="0.2">
      <c r="A132" s="41"/>
      <c r="B132" s="12" t="s">
        <v>123</v>
      </c>
      <c r="C132" s="13">
        <v>1</v>
      </c>
      <c r="D132" s="13">
        <v>26</v>
      </c>
      <c r="E132" s="14">
        <f t="shared" si="15"/>
        <v>1.3623978201634877E-3</v>
      </c>
      <c r="F132" s="14">
        <f t="shared" si="16"/>
        <v>3.106332138590203E-2</v>
      </c>
      <c r="G132" s="14">
        <f t="shared" si="18"/>
        <v>25</v>
      </c>
      <c r="H132" s="14">
        <f t="shared" si="17"/>
        <v>3.405994550408719E-2</v>
      </c>
    </row>
    <row r="133" spans="1:8" x14ac:dyDescent="0.2">
      <c r="A133" s="41"/>
      <c r="B133" s="12" t="s">
        <v>124</v>
      </c>
      <c r="C133" s="13">
        <v>2</v>
      </c>
      <c r="D133" s="13">
        <v>0</v>
      </c>
      <c r="E133" s="14">
        <f t="shared" si="15"/>
        <v>2.7247956403269754E-3</v>
      </c>
      <c r="F133" s="14" t="str">
        <f t="shared" si="16"/>
        <v/>
      </c>
      <c r="G133" s="14">
        <f t="shared" si="18"/>
        <v>-1</v>
      </c>
      <c r="H133" s="14">
        <f t="shared" si="17"/>
        <v>-2.7247956403269754E-3</v>
      </c>
    </row>
    <row r="134" spans="1:8" x14ac:dyDescent="0.2">
      <c r="A134" s="41"/>
      <c r="B134" s="12" t="s">
        <v>125</v>
      </c>
      <c r="C134" s="13">
        <v>2</v>
      </c>
      <c r="D134" s="13">
        <v>0</v>
      </c>
      <c r="E134" s="14">
        <f t="shared" si="15"/>
        <v>2.7247956403269754E-3</v>
      </c>
      <c r="F134" s="14" t="str">
        <f t="shared" si="16"/>
        <v/>
      </c>
      <c r="G134" s="14">
        <f t="shared" si="18"/>
        <v>-1</v>
      </c>
      <c r="H134" s="14">
        <f t="shared" si="17"/>
        <v>-2.7247956403269754E-3</v>
      </c>
    </row>
    <row r="135" spans="1:8" x14ac:dyDescent="0.2">
      <c r="A135" s="41"/>
      <c r="B135" s="12" t="s">
        <v>126</v>
      </c>
      <c r="C135" s="13">
        <v>0</v>
      </c>
      <c r="D135" s="13">
        <v>1</v>
      </c>
      <c r="E135" s="14" t="str">
        <f t="shared" si="15"/>
        <v/>
      </c>
      <c r="F135" s="14">
        <f t="shared" si="16"/>
        <v>1.1947431302270011E-3</v>
      </c>
      <c r="G135" s="14">
        <f t="shared" si="18"/>
        <v>1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0</v>
      </c>
      <c r="D136" s="13">
        <v>0</v>
      </c>
      <c r="E136" s="14" t="str">
        <f t="shared" si="15"/>
        <v/>
      </c>
      <c r="F136" s="14" t="str">
        <f t="shared" si="16"/>
        <v/>
      </c>
      <c r="G136" s="14" t="str">
        <f t="shared" si="18"/>
        <v xml:space="preserve"> </v>
      </c>
      <c r="H136" s="14" t="str">
        <f t="shared" si="17"/>
        <v/>
      </c>
    </row>
    <row r="137" spans="1:8" x14ac:dyDescent="0.2">
      <c r="A137" s="41"/>
      <c r="B137" s="12" t="s">
        <v>128</v>
      </c>
      <c r="C137" s="13">
        <v>3</v>
      </c>
      <c r="D137" s="13">
        <v>2</v>
      </c>
      <c r="E137" s="14">
        <f t="shared" si="15"/>
        <v>4.0871934604904629E-3</v>
      </c>
      <c r="F137" s="14">
        <f t="shared" si="16"/>
        <v>2.3894862604540022E-3</v>
      </c>
      <c r="G137" s="14">
        <f t="shared" si="18"/>
        <v>-0.33333333333333331</v>
      </c>
      <c r="H137" s="14">
        <f t="shared" si="17"/>
        <v>-1.3623978201634875E-3</v>
      </c>
    </row>
    <row r="138" spans="1:8" x14ac:dyDescent="0.2">
      <c r="A138" s="41"/>
      <c r="B138" s="12" t="s">
        <v>129</v>
      </c>
      <c r="C138" s="13">
        <v>0</v>
      </c>
      <c r="D138" s="13">
        <v>1</v>
      </c>
      <c r="E138" s="14" t="str">
        <f t="shared" si="15"/>
        <v/>
      </c>
      <c r="F138" s="14">
        <f t="shared" si="16"/>
        <v>1.1947431302270011E-3</v>
      </c>
      <c r="G138" s="14">
        <f t="shared" si="18"/>
        <v>1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0</v>
      </c>
      <c r="D139" s="13">
        <v>0</v>
      </c>
      <c r="E139" s="14" t="str">
        <f t="shared" ref="E139:E167" si="19">+IF(C139=0,"",C139/C$75)</f>
        <v/>
      </c>
      <c r="F139" s="14" t="str">
        <f t="shared" ref="F139:F167" si="20">+IF(D139=0,"",D139/D$75)</f>
        <v/>
      </c>
      <c r="G139" s="14" t="str">
        <f t="shared" si="18"/>
        <v xml:space="preserve"> </v>
      </c>
      <c r="H139" s="14" t="str">
        <f t="shared" ref="H139:H167" si="21">+IF(OR(AND(E139=""),(G139="")),"",E139*G139)</f>
        <v/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0</v>
      </c>
      <c r="E141" s="14" t="str">
        <f t="shared" si="19"/>
        <v/>
      </c>
      <c r="F141" s="14" t="str">
        <f t="shared" si="20"/>
        <v/>
      </c>
      <c r="G141" s="14" t="str">
        <f t="shared" si="22"/>
        <v xml:space="preserve"> 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4</v>
      </c>
      <c r="D142" s="13">
        <v>2</v>
      </c>
      <c r="E142" s="14">
        <f t="shared" si="19"/>
        <v>5.4495912806539508E-3</v>
      </c>
      <c r="F142" s="14">
        <f t="shared" si="20"/>
        <v>2.3894862604540022E-3</v>
      </c>
      <c r="G142" s="14">
        <f t="shared" si="22"/>
        <v>-0.5</v>
      </c>
      <c r="H142" s="14">
        <f t="shared" si="21"/>
        <v>-2.7247956403269754E-3</v>
      </c>
    </row>
    <row r="143" spans="1:8" ht="25.5" x14ac:dyDescent="0.2">
      <c r="A143" s="41"/>
      <c r="B143" s="12" t="s">
        <v>134</v>
      </c>
      <c r="C143" s="13">
        <v>2</v>
      </c>
      <c r="D143" s="13">
        <v>1</v>
      </c>
      <c r="E143" s="14">
        <f t="shared" si="19"/>
        <v>2.7247956403269754E-3</v>
      </c>
      <c r="F143" s="14">
        <f t="shared" si="20"/>
        <v>1.1947431302270011E-3</v>
      </c>
      <c r="G143" s="14">
        <f t="shared" si="22"/>
        <v>-0.5</v>
      </c>
      <c r="H143" s="14">
        <f t="shared" si="21"/>
        <v>-1.3623978201634877E-3</v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2</v>
      </c>
      <c r="D145" s="13">
        <v>1</v>
      </c>
      <c r="E145" s="14">
        <f t="shared" si="19"/>
        <v>2.7247956403269754E-3</v>
      </c>
      <c r="F145" s="14">
        <f t="shared" si="20"/>
        <v>1.1947431302270011E-3</v>
      </c>
      <c r="G145" s="14">
        <f t="shared" si="22"/>
        <v>-0.5</v>
      </c>
      <c r="H145" s="14">
        <f t="shared" si="21"/>
        <v>-1.3623978201634877E-3</v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0</v>
      </c>
      <c r="E148" s="14" t="str">
        <f t="shared" si="19"/>
        <v/>
      </c>
      <c r="F148" s="14" t="str">
        <f t="shared" si="20"/>
        <v/>
      </c>
      <c r="G148" s="14" t="str">
        <f t="shared" si="22"/>
        <v xml:space="preserve"> 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1</v>
      </c>
      <c r="D152" s="13">
        <v>0</v>
      </c>
      <c r="E152" s="14">
        <f t="shared" si="19"/>
        <v>1.3623978201634877E-3</v>
      </c>
      <c r="F152" s="14" t="str">
        <f t="shared" si="20"/>
        <v/>
      </c>
      <c r="G152" s="14">
        <f t="shared" si="22"/>
        <v>-1</v>
      </c>
      <c r="H152" s="14">
        <f t="shared" si="21"/>
        <v>-1.3623978201634877E-3</v>
      </c>
    </row>
    <row r="153" spans="1:8" x14ac:dyDescent="0.2">
      <c r="A153" s="41"/>
      <c r="B153" s="12" t="s">
        <v>144</v>
      </c>
      <c r="C153" s="13">
        <v>2</v>
      </c>
      <c r="D153" s="13">
        <v>4</v>
      </c>
      <c r="E153" s="14">
        <f t="shared" si="19"/>
        <v>2.7247956403269754E-3</v>
      </c>
      <c r="F153" s="14">
        <f t="shared" si="20"/>
        <v>4.7789725209080045E-3</v>
      </c>
      <c r="G153" s="14">
        <f t="shared" si="22"/>
        <v>1</v>
      </c>
      <c r="H153" s="14">
        <f t="shared" si="21"/>
        <v>2.7247956403269754E-3</v>
      </c>
    </row>
    <row r="154" spans="1:8" x14ac:dyDescent="0.2">
      <c r="A154" s="41"/>
      <c r="B154" s="12" t="s">
        <v>145</v>
      </c>
      <c r="C154" s="13">
        <v>0</v>
      </c>
      <c r="D154" s="13">
        <v>2</v>
      </c>
      <c r="E154" s="14" t="str">
        <f t="shared" si="19"/>
        <v/>
      </c>
      <c r="F154" s="14">
        <f t="shared" si="20"/>
        <v>2.3894862604540022E-3</v>
      </c>
      <c r="G154" s="14">
        <f t="shared" si="22"/>
        <v>1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3</v>
      </c>
      <c r="D155" s="13">
        <v>1</v>
      </c>
      <c r="E155" s="14">
        <f t="shared" si="19"/>
        <v>4.0871934604904629E-3</v>
      </c>
      <c r="F155" s="14">
        <f t="shared" si="20"/>
        <v>1.1947431302270011E-3</v>
      </c>
      <c r="G155" s="14">
        <f t="shared" si="22"/>
        <v>-0.66666666666666663</v>
      </c>
      <c r="H155" s="14">
        <f t="shared" si="21"/>
        <v>-2.7247956403269749E-3</v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2</v>
      </c>
      <c r="E158" s="14" t="str">
        <f t="shared" si="19"/>
        <v/>
      </c>
      <c r="F158" s="14">
        <f t="shared" si="20"/>
        <v>2.3894862604540022E-3</v>
      </c>
      <c r="G158" s="14">
        <f t="shared" si="22"/>
        <v>1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1</v>
      </c>
      <c r="D160" s="13">
        <v>0</v>
      </c>
      <c r="E160" s="14">
        <f t="shared" si="19"/>
        <v>1.3623978201634877E-3</v>
      </c>
      <c r="F160" s="14" t="str">
        <f t="shared" si="20"/>
        <v/>
      </c>
      <c r="G160" s="14">
        <f t="shared" si="22"/>
        <v>-1</v>
      </c>
      <c r="H160" s="14">
        <f t="shared" si="21"/>
        <v>-1.3623978201634877E-3</v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20</v>
      </c>
      <c r="D164" s="13">
        <v>34</v>
      </c>
      <c r="E164" s="14">
        <f t="shared" si="19"/>
        <v>2.7247956403269755E-2</v>
      </c>
      <c r="F164" s="14">
        <f t="shared" si="20"/>
        <v>4.0621266427718038E-2</v>
      </c>
      <c r="G164" s="14">
        <f t="shared" si="22"/>
        <v>0.7</v>
      </c>
      <c r="H164" s="14">
        <f t="shared" si="21"/>
        <v>1.9073569482288825E-2</v>
      </c>
    </row>
    <row r="165" spans="1:8" ht="25.5" x14ac:dyDescent="0.2">
      <c r="A165" s="41"/>
      <c r="B165" s="12" t="s">
        <v>156</v>
      </c>
      <c r="C165" s="13">
        <v>0</v>
      </c>
      <c r="D165" s="13">
        <v>1</v>
      </c>
      <c r="E165" s="14" t="str">
        <f t="shared" si="19"/>
        <v/>
      </c>
      <c r="F165" s="14">
        <f t="shared" si="20"/>
        <v>1.1947431302270011E-3</v>
      </c>
      <c r="G165" s="14">
        <f t="shared" si="22"/>
        <v>1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973</v>
      </c>
      <c r="D173" s="17">
        <f>SUM(D174:D343)</f>
        <v>1877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0.92908530318602256</v>
      </c>
      <c r="H173" s="18">
        <f t="shared" ref="H173:H204" si="25">+IF(OR(AND(E173=""),(G173="")),"",E173*G173)</f>
        <v>0.92908530318602256</v>
      </c>
    </row>
    <row r="174" spans="1:8" x14ac:dyDescent="0.2">
      <c r="A174" s="41"/>
      <c r="B174" s="12" t="s">
        <v>159</v>
      </c>
      <c r="C174" s="13">
        <v>19</v>
      </c>
      <c r="D174" s="13">
        <v>38</v>
      </c>
      <c r="E174" s="14">
        <f t="shared" si="23"/>
        <v>1.9527235354573486E-2</v>
      </c>
      <c r="F174" s="14">
        <f t="shared" si="24"/>
        <v>2.0245071923281833E-2</v>
      </c>
      <c r="G174" s="14">
        <f t="shared" ref="G174:G205" si="26">+IF(AND(C174=0,D174=0)," ",IF(C174=0,1,IF(D174=0,-1,(D174-C174)/C174)))</f>
        <v>1</v>
      </c>
      <c r="H174" s="14">
        <f t="shared" si="25"/>
        <v>1.9527235354573486E-2</v>
      </c>
    </row>
    <row r="175" spans="1:8" x14ac:dyDescent="0.2">
      <c r="A175" s="41"/>
      <c r="B175" s="12" t="s">
        <v>160</v>
      </c>
      <c r="C175" s="13">
        <v>0</v>
      </c>
      <c r="D175" s="13">
        <v>3</v>
      </c>
      <c r="E175" s="14" t="str">
        <f t="shared" si="23"/>
        <v/>
      </c>
      <c r="F175" s="14">
        <f t="shared" si="24"/>
        <v>1.5982951518380393E-3</v>
      </c>
      <c r="G175" s="14">
        <f t="shared" si="26"/>
        <v>1</v>
      </c>
      <c r="H175" s="14" t="str">
        <f t="shared" si="25"/>
        <v/>
      </c>
    </row>
    <row r="176" spans="1:8" ht="38.25" x14ac:dyDescent="0.2">
      <c r="A176" s="41"/>
      <c r="B176" s="12" t="s">
        <v>161</v>
      </c>
      <c r="C176" s="13">
        <v>2</v>
      </c>
      <c r="D176" s="13">
        <v>11</v>
      </c>
      <c r="E176" s="14">
        <f t="shared" si="23"/>
        <v>2.0554984583761563E-3</v>
      </c>
      <c r="F176" s="14">
        <f t="shared" si="24"/>
        <v>5.8604155567394782E-3</v>
      </c>
      <c r="G176" s="14">
        <f t="shared" si="26"/>
        <v>4.5</v>
      </c>
      <c r="H176" s="14">
        <f t="shared" si="25"/>
        <v>9.249743062692703E-3</v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22</v>
      </c>
      <c r="D178" s="13">
        <v>44</v>
      </c>
      <c r="E178" s="14">
        <f t="shared" si="23"/>
        <v>2.2610483042137718E-2</v>
      </c>
      <c r="F178" s="14">
        <f t="shared" si="24"/>
        <v>2.3441662226957913E-2</v>
      </c>
      <c r="G178" s="14">
        <f t="shared" si="26"/>
        <v>1</v>
      </c>
      <c r="H178" s="14">
        <f t="shared" si="25"/>
        <v>2.2610483042137718E-2</v>
      </c>
    </row>
    <row r="179" spans="1:8" x14ac:dyDescent="0.2">
      <c r="A179" s="41"/>
      <c r="B179" s="12" t="s">
        <v>164</v>
      </c>
      <c r="C179" s="13">
        <v>181</v>
      </c>
      <c r="D179" s="13">
        <v>252</v>
      </c>
      <c r="E179" s="14">
        <f t="shared" si="23"/>
        <v>0.18602261048304214</v>
      </c>
      <c r="F179" s="14">
        <f t="shared" si="24"/>
        <v>0.13425679275439531</v>
      </c>
      <c r="G179" s="14">
        <f t="shared" si="26"/>
        <v>0.39226519337016574</v>
      </c>
      <c r="H179" s="14">
        <f t="shared" si="25"/>
        <v>7.2970195272353544E-2</v>
      </c>
    </row>
    <row r="180" spans="1:8" x14ac:dyDescent="0.2">
      <c r="A180" s="41"/>
      <c r="B180" s="12" t="s">
        <v>165</v>
      </c>
      <c r="C180" s="13">
        <v>0</v>
      </c>
      <c r="D180" s="13">
        <v>1</v>
      </c>
      <c r="E180" s="14" t="str">
        <f t="shared" si="23"/>
        <v/>
      </c>
      <c r="F180" s="14">
        <f t="shared" si="24"/>
        <v>5.3276505061267978E-4</v>
      </c>
      <c r="G180" s="14">
        <f t="shared" si="26"/>
        <v>1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14</v>
      </c>
      <c r="D181" s="13">
        <v>24</v>
      </c>
      <c r="E181" s="14">
        <f t="shared" si="23"/>
        <v>1.4388489208633094E-2</v>
      </c>
      <c r="F181" s="14">
        <f t="shared" si="24"/>
        <v>1.2786361214704315E-2</v>
      </c>
      <c r="G181" s="14">
        <f t="shared" si="26"/>
        <v>0.7142857142857143</v>
      </c>
      <c r="H181" s="14">
        <f t="shared" si="25"/>
        <v>1.0277492291880783E-2</v>
      </c>
    </row>
    <row r="182" spans="1:8" x14ac:dyDescent="0.2">
      <c r="A182" s="41"/>
      <c r="B182" s="12" t="s">
        <v>167</v>
      </c>
      <c r="C182" s="13">
        <v>3</v>
      </c>
      <c r="D182" s="13">
        <v>1</v>
      </c>
      <c r="E182" s="14">
        <f t="shared" si="23"/>
        <v>3.0832476875642342E-3</v>
      </c>
      <c r="F182" s="14">
        <f t="shared" si="24"/>
        <v>5.3276505061267978E-4</v>
      </c>
      <c r="G182" s="14">
        <f t="shared" si="26"/>
        <v>-0.66666666666666663</v>
      </c>
      <c r="H182" s="14">
        <f t="shared" si="25"/>
        <v>-2.0554984583761558E-3</v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1</v>
      </c>
      <c r="D184" s="13">
        <v>0</v>
      </c>
      <c r="E184" s="14">
        <f t="shared" si="23"/>
        <v>1.0277492291880781E-3</v>
      </c>
      <c r="F184" s="14" t="str">
        <f t="shared" si="24"/>
        <v/>
      </c>
      <c r="G184" s="14">
        <f t="shared" si="26"/>
        <v>-1</v>
      </c>
      <c r="H184" s="14">
        <f t="shared" si="25"/>
        <v>-1.0277492291880781E-3</v>
      </c>
    </row>
    <row r="185" spans="1:8" x14ac:dyDescent="0.2">
      <c r="A185" s="41"/>
      <c r="B185" s="12" t="s">
        <v>170</v>
      </c>
      <c r="C185" s="13">
        <v>5</v>
      </c>
      <c r="D185" s="13">
        <v>3</v>
      </c>
      <c r="E185" s="14">
        <f t="shared" si="23"/>
        <v>5.1387461459403904E-3</v>
      </c>
      <c r="F185" s="14">
        <f t="shared" si="24"/>
        <v>1.5982951518380393E-3</v>
      </c>
      <c r="G185" s="14">
        <f t="shared" si="26"/>
        <v>-0.4</v>
      </c>
      <c r="H185" s="14">
        <f t="shared" si="25"/>
        <v>-2.0554984583761563E-3</v>
      </c>
    </row>
    <row r="186" spans="1:8" x14ac:dyDescent="0.2">
      <c r="A186" s="41"/>
      <c r="B186" s="12" t="s">
        <v>171</v>
      </c>
      <c r="C186" s="13">
        <v>5</v>
      </c>
      <c r="D186" s="13">
        <v>82</v>
      </c>
      <c r="E186" s="14">
        <f t="shared" si="23"/>
        <v>5.1387461459403904E-3</v>
      </c>
      <c r="F186" s="14">
        <f t="shared" si="24"/>
        <v>4.3686734150239742E-2</v>
      </c>
      <c r="G186" s="14">
        <f t="shared" si="26"/>
        <v>15.4</v>
      </c>
      <c r="H186" s="14">
        <f t="shared" si="25"/>
        <v>7.9136690647482008E-2</v>
      </c>
    </row>
    <row r="187" spans="1:8" x14ac:dyDescent="0.2">
      <c r="A187" s="41"/>
      <c r="B187" s="12" t="s">
        <v>172</v>
      </c>
      <c r="C187" s="13">
        <v>17</v>
      </c>
      <c r="D187" s="13">
        <v>52</v>
      </c>
      <c r="E187" s="14">
        <f t="shared" si="23"/>
        <v>1.7471736896197326E-2</v>
      </c>
      <c r="F187" s="14">
        <f t="shared" si="24"/>
        <v>2.7703782631859349E-2</v>
      </c>
      <c r="G187" s="14">
        <f t="shared" si="26"/>
        <v>2.0588235294117645</v>
      </c>
      <c r="H187" s="14">
        <f t="shared" si="25"/>
        <v>3.5971223021582725E-2</v>
      </c>
    </row>
    <row r="188" spans="1:8" ht="25.5" x14ac:dyDescent="0.2">
      <c r="A188" s="41"/>
      <c r="B188" s="12" t="s">
        <v>173</v>
      </c>
      <c r="C188" s="13">
        <v>38</v>
      </c>
      <c r="D188" s="13">
        <v>96</v>
      </c>
      <c r="E188" s="14">
        <f t="shared" si="23"/>
        <v>3.9054470709146971E-2</v>
      </c>
      <c r="F188" s="14">
        <f t="shared" si="24"/>
        <v>5.1145444858817259E-2</v>
      </c>
      <c r="G188" s="14">
        <f t="shared" si="26"/>
        <v>1.5263157894736843</v>
      </c>
      <c r="H188" s="14">
        <f t="shared" si="25"/>
        <v>5.9609455292908536E-2</v>
      </c>
    </row>
    <row r="189" spans="1:8" ht="25.5" x14ac:dyDescent="0.2">
      <c r="A189" s="41"/>
      <c r="B189" s="12" t="s">
        <v>174</v>
      </c>
      <c r="C189" s="13">
        <v>0</v>
      </c>
      <c r="D189" s="13">
        <v>1</v>
      </c>
      <c r="E189" s="14" t="str">
        <f t="shared" si="23"/>
        <v/>
      </c>
      <c r="F189" s="14">
        <f t="shared" si="24"/>
        <v>5.3276505061267978E-4</v>
      </c>
      <c r="G189" s="14">
        <f t="shared" si="26"/>
        <v>1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5</v>
      </c>
      <c r="D190" s="13">
        <v>3</v>
      </c>
      <c r="E190" s="14">
        <f t="shared" si="23"/>
        <v>5.1387461459403904E-3</v>
      </c>
      <c r="F190" s="14">
        <f t="shared" si="24"/>
        <v>1.5982951518380393E-3</v>
      </c>
      <c r="G190" s="14">
        <f t="shared" si="26"/>
        <v>-0.4</v>
      </c>
      <c r="H190" s="14">
        <f t="shared" si="25"/>
        <v>-2.0554984583761563E-3</v>
      </c>
    </row>
    <row r="191" spans="1:8" x14ac:dyDescent="0.2">
      <c r="A191" s="41"/>
      <c r="B191" s="12" t="s">
        <v>176</v>
      </c>
      <c r="C191" s="13">
        <v>1</v>
      </c>
      <c r="D191" s="13">
        <v>4</v>
      </c>
      <c r="E191" s="14">
        <f t="shared" si="23"/>
        <v>1.0277492291880781E-3</v>
      </c>
      <c r="F191" s="14">
        <f t="shared" si="24"/>
        <v>2.1310602024507191E-3</v>
      </c>
      <c r="G191" s="14">
        <f t="shared" si="26"/>
        <v>3</v>
      </c>
      <c r="H191" s="14">
        <f t="shared" si="25"/>
        <v>3.0832476875642346E-3</v>
      </c>
    </row>
    <row r="192" spans="1:8" x14ac:dyDescent="0.2">
      <c r="A192" s="41"/>
      <c r="B192" s="12" t="s">
        <v>177</v>
      </c>
      <c r="C192" s="13">
        <v>0</v>
      </c>
      <c r="D192" s="13">
        <v>3</v>
      </c>
      <c r="E192" s="14" t="str">
        <f t="shared" si="23"/>
        <v/>
      </c>
      <c r="F192" s="14">
        <f t="shared" si="24"/>
        <v>1.5982951518380393E-3</v>
      </c>
      <c r="G192" s="14">
        <f t="shared" si="26"/>
        <v>1</v>
      </c>
      <c r="H192" s="14" t="str">
        <f t="shared" si="25"/>
        <v/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60</v>
      </c>
      <c r="E193" s="14" t="str">
        <f t="shared" si="23"/>
        <v/>
      </c>
      <c r="F193" s="14">
        <f t="shared" si="24"/>
        <v>3.1965903036760786E-2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20</v>
      </c>
      <c r="D194" s="13">
        <v>58</v>
      </c>
      <c r="E194" s="14">
        <f t="shared" si="23"/>
        <v>2.0554984583761562E-2</v>
      </c>
      <c r="F194" s="14">
        <f t="shared" si="24"/>
        <v>3.0900372935535429E-2</v>
      </c>
      <c r="G194" s="14">
        <f t="shared" si="26"/>
        <v>1.9</v>
      </c>
      <c r="H194" s="14">
        <f t="shared" si="25"/>
        <v>3.9054470709146964E-2</v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3</v>
      </c>
      <c r="D197" s="13">
        <v>13</v>
      </c>
      <c r="E197" s="14">
        <f t="shared" si="23"/>
        <v>3.0832476875642342E-3</v>
      </c>
      <c r="F197" s="14">
        <f t="shared" si="24"/>
        <v>6.9259456579648373E-3</v>
      </c>
      <c r="G197" s="14">
        <f t="shared" si="26"/>
        <v>3.3333333333333335</v>
      </c>
      <c r="H197" s="14">
        <f t="shared" si="25"/>
        <v>1.0277492291880781E-2</v>
      </c>
    </row>
    <row r="198" spans="1:8" x14ac:dyDescent="0.2">
      <c r="A198" s="41"/>
      <c r="B198" s="12" t="s">
        <v>183</v>
      </c>
      <c r="C198" s="13">
        <v>1</v>
      </c>
      <c r="D198" s="13">
        <v>1</v>
      </c>
      <c r="E198" s="14">
        <f t="shared" si="23"/>
        <v>1.0277492291880781E-3</v>
      </c>
      <c r="F198" s="14">
        <f t="shared" si="24"/>
        <v>5.3276505061267978E-4</v>
      </c>
      <c r="G198" s="14">
        <f t="shared" si="26"/>
        <v>0</v>
      </c>
      <c r="H198" s="14">
        <f t="shared" si="25"/>
        <v>0</v>
      </c>
    </row>
    <row r="199" spans="1:8" x14ac:dyDescent="0.2">
      <c r="A199" s="41"/>
      <c r="B199" s="12" t="s">
        <v>184</v>
      </c>
      <c r="C199" s="13">
        <v>7</v>
      </c>
      <c r="D199" s="13">
        <v>44</v>
      </c>
      <c r="E199" s="14">
        <f t="shared" si="23"/>
        <v>7.1942446043165471E-3</v>
      </c>
      <c r="F199" s="14">
        <f t="shared" si="24"/>
        <v>2.3441662226957913E-2</v>
      </c>
      <c r="G199" s="14">
        <f t="shared" si="26"/>
        <v>5.2857142857142856</v>
      </c>
      <c r="H199" s="14">
        <f t="shared" si="25"/>
        <v>3.8026721479958892E-2</v>
      </c>
    </row>
    <row r="200" spans="1:8" ht="25.5" x14ac:dyDescent="0.2">
      <c r="A200" s="41"/>
      <c r="B200" s="12" t="s">
        <v>185</v>
      </c>
      <c r="C200" s="13">
        <v>10</v>
      </c>
      <c r="D200" s="13">
        <v>47</v>
      </c>
      <c r="E200" s="14">
        <f t="shared" si="23"/>
        <v>1.0277492291880781E-2</v>
      </c>
      <c r="F200" s="14">
        <f t="shared" si="24"/>
        <v>2.5039957378795951E-2</v>
      </c>
      <c r="G200" s="14">
        <f t="shared" si="26"/>
        <v>3.7</v>
      </c>
      <c r="H200" s="14">
        <f t="shared" si="25"/>
        <v>3.8026721479958892E-2</v>
      </c>
    </row>
    <row r="201" spans="1:8" x14ac:dyDescent="0.2">
      <c r="A201" s="41"/>
      <c r="B201" s="12" t="s">
        <v>186</v>
      </c>
      <c r="C201" s="13">
        <v>16</v>
      </c>
      <c r="D201" s="13">
        <v>17</v>
      </c>
      <c r="E201" s="14">
        <f t="shared" si="23"/>
        <v>1.644398766700925E-2</v>
      </c>
      <c r="F201" s="14">
        <f t="shared" si="24"/>
        <v>9.0570058604155564E-3</v>
      </c>
      <c r="G201" s="14">
        <f t="shared" si="26"/>
        <v>6.25E-2</v>
      </c>
      <c r="H201" s="14">
        <f t="shared" si="25"/>
        <v>1.0277492291880781E-3</v>
      </c>
    </row>
    <row r="202" spans="1:8" x14ac:dyDescent="0.2">
      <c r="A202" s="41"/>
      <c r="B202" s="12" t="s">
        <v>187</v>
      </c>
      <c r="C202" s="13">
        <v>12</v>
      </c>
      <c r="D202" s="13">
        <v>17</v>
      </c>
      <c r="E202" s="14">
        <f t="shared" si="23"/>
        <v>1.2332990750256937E-2</v>
      </c>
      <c r="F202" s="14">
        <f t="shared" si="24"/>
        <v>9.0570058604155564E-3</v>
      </c>
      <c r="G202" s="14">
        <f t="shared" si="26"/>
        <v>0.41666666666666669</v>
      </c>
      <c r="H202" s="14">
        <f t="shared" si="25"/>
        <v>5.1387461459403904E-3</v>
      </c>
    </row>
    <row r="203" spans="1:8" x14ac:dyDescent="0.2">
      <c r="A203" s="41"/>
      <c r="B203" s="12" t="s">
        <v>188</v>
      </c>
      <c r="C203" s="13">
        <v>25</v>
      </c>
      <c r="D203" s="13">
        <v>156</v>
      </c>
      <c r="E203" s="14">
        <f t="shared" si="23"/>
        <v>2.5693730729701953E-2</v>
      </c>
      <c r="F203" s="14">
        <f t="shared" si="24"/>
        <v>8.3111347895578044E-2</v>
      </c>
      <c r="G203" s="14">
        <f t="shared" si="26"/>
        <v>5.24</v>
      </c>
      <c r="H203" s="14">
        <f t="shared" si="25"/>
        <v>0.13463514902363824</v>
      </c>
    </row>
    <row r="204" spans="1:8" x14ac:dyDescent="0.2">
      <c r="A204" s="41"/>
      <c r="B204" s="12" t="s">
        <v>189</v>
      </c>
      <c r="C204" s="13">
        <v>19</v>
      </c>
      <c r="D204" s="13">
        <v>28</v>
      </c>
      <c r="E204" s="14">
        <f t="shared" si="23"/>
        <v>1.9527235354573486E-2</v>
      </c>
      <c r="F204" s="14">
        <f t="shared" si="24"/>
        <v>1.4917421417155035E-2</v>
      </c>
      <c r="G204" s="14">
        <f t="shared" si="26"/>
        <v>0.47368421052631576</v>
      </c>
      <c r="H204" s="14">
        <f t="shared" si="25"/>
        <v>9.249743062692703E-3</v>
      </c>
    </row>
    <row r="205" spans="1:8" x14ac:dyDescent="0.2">
      <c r="A205" s="41"/>
      <c r="B205" s="12" t="s">
        <v>190</v>
      </c>
      <c r="C205" s="13">
        <v>8</v>
      </c>
      <c r="D205" s="13">
        <v>17</v>
      </c>
      <c r="E205" s="14">
        <f t="shared" ref="E205:E236" si="27">+IF(C205=0,"",C205/C$173)</f>
        <v>8.2219938335046251E-3</v>
      </c>
      <c r="F205" s="14">
        <f t="shared" ref="F205:F236" si="28">+IF(D205=0,"",D205/D$173)</f>
        <v>9.0570058604155564E-3</v>
      </c>
      <c r="G205" s="14">
        <f t="shared" si="26"/>
        <v>1.125</v>
      </c>
      <c r="H205" s="14">
        <f t="shared" ref="H205:H236" si="29">+IF(OR(AND(E205=""),(G205="")),"",E205*G205)</f>
        <v>9.249743062692703E-3</v>
      </c>
    </row>
    <row r="206" spans="1:8" x14ac:dyDescent="0.2">
      <c r="A206" s="41"/>
      <c r="B206" s="12" t="s">
        <v>191</v>
      </c>
      <c r="C206" s="13">
        <v>10</v>
      </c>
      <c r="D206" s="13">
        <v>14</v>
      </c>
      <c r="E206" s="14">
        <f t="shared" si="27"/>
        <v>1.0277492291880781E-2</v>
      </c>
      <c r="F206" s="14">
        <f t="shared" si="28"/>
        <v>7.4587107085775173E-3</v>
      </c>
      <c r="G206" s="14">
        <f t="shared" ref="G206:G237" si="30">+IF(AND(C206=0,D206=0)," ",IF(C206=0,1,IF(D206=0,-1,(D206-C206)/C206)))</f>
        <v>0.4</v>
      </c>
      <c r="H206" s="14">
        <f t="shared" si="29"/>
        <v>4.1109969167523125E-3</v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9</v>
      </c>
      <c r="D208" s="13">
        <v>10</v>
      </c>
      <c r="E208" s="14">
        <f t="shared" si="27"/>
        <v>9.249743062692703E-3</v>
      </c>
      <c r="F208" s="14">
        <f t="shared" si="28"/>
        <v>5.3276505061267982E-3</v>
      </c>
      <c r="G208" s="14">
        <f t="shared" si="30"/>
        <v>0.1111111111111111</v>
      </c>
      <c r="H208" s="14">
        <f t="shared" si="29"/>
        <v>1.0277492291880781E-3</v>
      </c>
    </row>
    <row r="209" spans="1:8" x14ac:dyDescent="0.2">
      <c r="A209" s="41"/>
      <c r="B209" s="12" t="s">
        <v>194</v>
      </c>
      <c r="C209" s="13">
        <v>33</v>
      </c>
      <c r="D209" s="13">
        <v>16</v>
      </c>
      <c r="E209" s="14">
        <f t="shared" si="27"/>
        <v>3.391572456320658E-2</v>
      </c>
      <c r="F209" s="14">
        <f t="shared" si="28"/>
        <v>8.5242408098028764E-3</v>
      </c>
      <c r="G209" s="14">
        <f t="shared" si="30"/>
        <v>-0.51515151515151514</v>
      </c>
      <c r="H209" s="14">
        <f t="shared" si="29"/>
        <v>-1.747173689619733E-2</v>
      </c>
    </row>
    <row r="210" spans="1:8" x14ac:dyDescent="0.2">
      <c r="A210" s="41"/>
      <c r="B210" s="12" t="s">
        <v>195</v>
      </c>
      <c r="C210" s="13">
        <v>14</v>
      </c>
      <c r="D210" s="13">
        <v>7</v>
      </c>
      <c r="E210" s="14">
        <f t="shared" si="27"/>
        <v>1.4388489208633094E-2</v>
      </c>
      <c r="F210" s="14">
        <f t="shared" si="28"/>
        <v>3.7293553542887587E-3</v>
      </c>
      <c r="G210" s="14">
        <f t="shared" si="30"/>
        <v>-0.5</v>
      </c>
      <c r="H210" s="14">
        <f t="shared" si="29"/>
        <v>-7.1942446043165471E-3</v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1</v>
      </c>
      <c r="D212" s="13">
        <v>0</v>
      </c>
      <c r="E212" s="14">
        <f t="shared" si="27"/>
        <v>1.0277492291880781E-3</v>
      </c>
      <c r="F212" s="14" t="str">
        <f t="shared" si="28"/>
        <v/>
      </c>
      <c r="G212" s="14">
        <f t="shared" si="30"/>
        <v>-1</v>
      </c>
      <c r="H212" s="14">
        <f t="shared" si="29"/>
        <v>-1.0277492291880781E-3</v>
      </c>
    </row>
    <row r="213" spans="1:8" ht="25.5" x14ac:dyDescent="0.2">
      <c r="A213" s="41"/>
      <c r="B213" s="12" t="s">
        <v>198</v>
      </c>
      <c r="C213" s="13">
        <v>101</v>
      </c>
      <c r="D213" s="13">
        <v>121</v>
      </c>
      <c r="E213" s="14">
        <f t="shared" si="27"/>
        <v>0.10380267214799589</v>
      </c>
      <c r="F213" s="14">
        <f t="shared" si="28"/>
        <v>6.4464571124134257E-2</v>
      </c>
      <c r="G213" s="14">
        <f t="shared" si="30"/>
        <v>0.19801980198019803</v>
      </c>
      <c r="H213" s="14">
        <f t="shared" si="29"/>
        <v>2.0554984583761565E-2</v>
      </c>
    </row>
    <row r="214" spans="1:8" x14ac:dyDescent="0.2">
      <c r="A214" s="41"/>
      <c r="B214" s="12" t="s">
        <v>199</v>
      </c>
      <c r="C214" s="13">
        <v>2</v>
      </c>
      <c r="D214" s="13">
        <v>2</v>
      </c>
      <c r="E214" s="14">
        <f t="shared" si="27"/>
        <v>2.0554984583761563E-3</v>
      </c>
      <c r="F214" s="14">
        <f t="shared" si="28"/>
        <v>1.0655301012253596E-3</v>
      </c>
      <c r="G214" s="14">
        <f t="shared" si="30"/>
        <v>0</v>
      </c>
      <c r="H214" s="14">
        <f t="shared" si="29"/>
        <v>0</v>
      </c>
    </row>
    <row r="215" spans="1:8" ht="25.5" x14ac:dyDescent="0.2">
      <c r="A215" s="41"/>
      <c r="B215" s="12" t="s">
        <v>200</v>
      </c>
      <c r="C215" s="13">
        <v>3</v>
      </c>
      <c r="D215" s="13">
        <v>6</v>
      </c>
      <c r="E215" s="14">
        <f t="shared" si="27"/>
        <v>3.0832476875642342E-3</v>
      </c>
      <c r="F215" s="14">
        <f t="shared" si="28"/>
        <v>3.1965903036760787E-3</v>
      </c>
      <c r="G215" s="14">
        <f t="shared" si="30"/>
        <v>1</v>
      </c>
      <c r="H215" s="14">
        <f t="shared" si="29"/>
        <v>3.0832476875642342E-3</v>
      </c>
    </row>
    <row r="216" spans="1:8" ht="25.5" x14ac:dyDescent="0.2">
      <c r="A216" s="41"/>
      <c r="B216" s="12" t="s">
        <v>201</v>
      </c>
      <c r="C216" s="13">
        <v>0</v>
      </c>
      <c r="D216" s="13">
        <v>1</v>
      </c>
      <c r="E216" s="14" t="str">
        <f t="shared" si="27"/>
        <v/>
      </c>
      <c r="F216" s="14">
        <f t="shared" si="28"/>
        <v>5.3276505061267978E-4</v>
      </c>
      <c r="G216" s="14">
        <f t="shared" si="30"/>
        <v>1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30</v>
      </c>
      <c r="E218" s="14" t="str">
        <f t="shared" si="27"/>
        <v/>
      </c>
      <c r="F218" s="14">
        <f t="shared" si="28"/>
        <v>1.5982951518380393E-2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1</v>
      </c>
      <c r="E222" s="14" t="str">
        <f t="shared" si="27"/>
        <v/>
      </c>
      <c r="F222" s="14">
        <f t="shared" si="28"/>
        <v>5.3276505061267978E-4</v>
      </c>
      <c r="G222" s="14">
        <f t="shared" si="30"/>
        <v>1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2</v>
      </c>
      <c r="D224" s="13">
        <v>0</v>
      </c>
      <c r="E224" s="14">
        <f t="shared" si="27"/>
        <v>2.0554984583761563E-3</v>
      </c>
      <c r="F224" s="14" t="str">
        <f t="shared" si="28"/>
        <v/>
      </c>
      <c r="G224" s="14">
        <f t="shared" si="30"/>
        <v>-1</v>
      </c>
      <c r="H224" s="14">
        <f t="shared" si="29"/>
        <v>-2.0554984583761563E-3</v>
      </c>
    </row>
    <row r="225" spans="1:8" x14ac:dyDescent="0.2">
      <c r="A225" s="41"/>
      <c r="B225" s="12" t="s">
        <v>210</v>
      </c>
      <c r="C225" s="13">
        <v>53</v>
      </c>
      <c r="D225" s="13">
        <v>123</v>
      </c>
      <c r="E225" s="14">
        <f t="shared" si="27"/>
        <v>5.4470709146968138E-2</v>
      </c>
      <c r="F225" s="14">
        <f t="shared" si="28"/>
        <v>6.5530101225359613E-2</v>
      </c>
      <c r="G225" s="14">
        <f t="shared" si="30"/>
        <v>1.320754716981132</v>
      </c>
      <c r="H225" s="14">
        <f t="shared" si="29"/>
        <v>7.1942446043165464E-2</v>
      </c>
    </row>
    <row r="226" spans="1:8" x14ac:dyDescent="0.2">
      <c r="A226" s="41"/>
      <c r="B226" s="12" t="s">
        <v>211</v>
      </c>
      <c r="C226" s="13">
        <v>0</v>
      </c>
      <c r="D226" s="13">
        <v>1</v>
      </c>
      <c r="E226" s="14" t="str">
        <f t="shared" si="27"/>
        <v/>
      </c>
      <c r="F226" s="14">
        <f t="shared" si="28"/>
        <v>5.3276505061267978E-4</v>
      </c>
      <c r="G226" s="14">
        <f t="shared" si="30"/>
        <v>1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7</v>
      </c>
      <c r="E227" s="14" t="str">
        <f t="shared" si="27"/>
        <v/>
      </c>
      <c r="F227" s="14">
        <f t="shared" si="28"/>
        <v>3.7293553542887587E-3</v>
      </c>
      <c r="G227" s="14">
        <f t="shared" si="30"/>
        <v>1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0</v>
      </c>
      <c r="D228" s="13">
        <v>10</v>
      </c>
      <c r="E228" s="14" t="str">
        <f t="shared" si="27"/>
        <v/>
      </c>
      <c r="F228" s="14">
        <f t="shared" si="28"/>
        <v>5.3276505061267982E-3</v>
      </c>
      <c r="G228" s="14">
        <f t="shared" si="30"/>
        <v>1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3</v>
      </c>
      <c r="D230" s="13">
        <v>4</v>
      </c>
      <c r="E230" s="14">
        <f t="shared" si="27"/>
        <v>3.0832476875642342E-3</v>
      </c>
      <c r="F230" s="14">
        <f t="shared" si="28"/>
        <v>2.1310602024507191E-3</v>
      </c>
      <c r="G230" s="14">
        <f t="shared" si="30"/>
        <v>0.33333333333333331</v>
      </c>
      <c r="H230" s="14">
        <f t="shared" si="29"/>
        <v>1.0277492291880779E-3</v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6</v>
      </c>
      <c r="E232" s="14" t="str">
        <f t="shared" si="27"/>
        <v/>
      </c>
      <c r="F232" s="14">
        <f t="shared" si="28"/>
        <v>3.1965903036760787E-3</v>
      </c>
      <c r="G232" s="14">
        <f t="shared" si="30"/>
        <v>1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4</v>
      </c>
      <c r="E233" s="14" t="str">
        <f t="shared" si="27"/>
        <v/>
      </c>
      <c r="F233" s="14">
        <f t="shared" si="28"/>
        <v>2.1310602024507191E-3</v>
      </c>
      <c r="G233" s="14">
        <f t="shared" si="30"/>
        <v>1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0</v>
      </c>
      <c r="D236" s="13">
        <v>1</v>
      </c>
      <c r="E236" s="14" t="str">
        <f t="shared" si="27"/>
        <v/>
      </c>
      <c r="F236" s="14">
        <f t="shared" si="28"/>
        <v>5.3276505061267978E-4</v>
      </c>
      <c r="G236" s="14">
        <f t="shared" si="30"/>
        <v>1</v>
      </c>
      <c r="H236" s="14" t="str">
        <f t="shared" si="29"/>
        <v/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5</v>
      </c>
      <c r="D238" s="13">
        <v>6</v>
      </c>
      <c r="E238" s="14">
        <f t="shared" si="31"/>
        <v>5.1387461459403904E-3</v>
      </c>
      <c r="F238" s="14">
        <f t="shared" si="32"/>
        <v>3.1965903036760787E-3</v>
      </c>
      <c r="G238" s="14">
        <f t="shared" ref="G238:G269" si="34">+IF(AND(C238=0,D238=0)," ",IF(C238=0,1,IF(D238=0,-1,(D238-C238)/C238)))</f>
        <v>0.2</v>
      </c>
      <c r="H238" s="14">
        <f t="shared" si="33"/>
        <v>1.0277492291880781E-3</v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13</v>
      </c>
      <c r="D241" s="13">
        <v>18</v>
      </c>
      <c r="E241" s="14">
        <f t="shared" si="31"/>
        <v>1.3360739979445015E-2</v>
      </c>
      <c r="F241" s="14">
        <f t="shared" si="32"/>
        <v>9.5897709110282364E-3</v>
      </c>
      <c r="G241" s="14">
        <f t="shared" si="34"/>
        <v>0.38461538461538464</v>
      </c>
      <c r="H241" s="14">
        <f t="shared" si="33"/>
        <v>5.1387461459403904E-3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1</v>
      </c>
      <c r="D244" s="13">
        <v>10</v>
      </c>
      <c r="E244" s="14">
        <f t="shared" si="31"/>
        <v>1.0277492291880781E-3</v>
      </c>
      <c r="F244" s="14">
        <f t="shared" si="32"/>
        <v>5.3276505061267982E-3</v>
      </c>
      <c r="G244" s="14">
        <f t="shared" si="34"/>
        <v>9</v>
      </c>
      <c r="H244" s="14">
        <f t="shared" si="33"/>
        <v>9.249743062692703E-3</v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0</v>
      </c>
      <c r="E246" s="14" t="str">
        <f t="shared" si="31"/>
        <v/>
      </c>
      <c r="F246" s="14" t="str">
        <f t="shared" si="32"/>
        <v/>
      </c>
      <c r="G246" s="14" t="str">
        <f t="shared" si="34"/>
        <v xml:space="preserve"> 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1</v>
      </c>
      <c r="E248" s="14" t="str">
        <f t="shared" si="31"/>
        <v/>
      </c>
      <c r="F248" s="14">
        <f t="shared" si="32"/>
        <v>5.3276505061267978E-4</v>
      </c>
      <c r="G248" s="14">
        <f t="shared" si="34"/>
        <v>1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1</v>
      </c>
      <c r="E249" s="14" t="str">
        <f t="shared" si="31"/>
        <v/>
      </c>
      <c r="F249" s="14">
        <f t="shared" si="32"/>
        <v>5.3276505061267978E-4</v>
      </c>
      <c r="G249" s="14">
        <f t="shared" si="34"/>
        <v>1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2</v>
      </c>
      <c r="E250" s="14" t="str">
        <f t="shared" si="31"/>
        <v/>
      </c>
      <c r="F250" s="14">
        <f t="shared" si="32"/>
        <v>1.0655301012253596E-3</v>
      </c>
      <c r="G250" s="14">
        <f t="shared" si="34"/>
        <v>1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1</v>
      </c>
      <c r="D253" s="13">
        <v>0</v>
      </c>
      <c r="E253" s="14">
        <f t="shared" si="31"/>
        <v>1.0277492291880781E-3</v>
      </c>
      <c r="F253" s="14" t="str">
        <f t="shared" si="32"/>
        <v/>
      </c>
      <c r="G253" s="14">
        <f t="shared" si="34"/>
        <v>-1</v>
      </c>
      <c r="H253" s="14">
        <f t="shared" si="33"/>
        <v>-1.0277492291880781E-3</v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1</v>
      </c>
      <c r="D258" s="13">
        <v>0</v>
      </c>
      <c r="E258" s="14">
        <f t="shared" si="31"/>
        <v>1.0277492291880781E-3</v>
      </c>
      <c r="F258" s="14" t="str">
        <f t="shared" si="32"/>
        <v/>
      </c>
      <c r="G258" s="14">
        <f t="shared" si="34"/>
        <v>-1</v>
      </c>
      <c r="H258" s="14">
        <f t="shared" si="33"/>
        <v>-1.0277492291880781E-3</v>
      </c>
    </row>
    <row r="259" spans="1:8" ht="25.5" x14ac:dyDescent="0.2">
      <c r="A259" s="41"/>
      <c r="B259" s="12" t="s">
        <v>243</v>
      </c>
      <c r="C259" s="13">
        <v>6</v>
      </c>
      <c r="D259" s="13">
        <v>1</v>
      </c>
      <c r="E259" s="14">
        <f t="shared" si="31"/>
        <v>6.1664953751284684E-3</v>
      </c>
      <c r="F259" s="14">
        <f t="shared" si="32"/>
        <v>5.3276505061267978E-4</v>
      </c>
      <c r="G259" s="14">
        <f t="shared" si="34"/>
        <v>-0.83333333333333337</v>
      </c>
      <c r="H259" s="14">
        <f t="shared" si="33"/>
        <v>-5.1387461459403904E-3</v>
      </c>
    </row>
    <row r="260" spans="1:8" x14ac:dyDescent="0.2">
      <c r="A260" s="41"/>
      <c r="B260" s="12" t="s">
        <v>244</v>
      </c>
      <c r="C260" s="13">
        <v>4</v>
      </c>
      <c r="D260" s="13">
        <v>1</v>
      </c>
      <c r="E260" s="14">
        <f t="shared" si="31"/>
        <v>4.1109969167523125E-3</v>
      </c>
      <c r="F260" s="14">
        <f t="shared" si="32"/>
        <v>5.3276505061267978E-4</v>
      </c>
      <c r="G260" s="14">
        <f t="shared" si="34"/>
        <v>-0.75</v>
      </c>
      <c r="H260" s="14">
        <f t="shared" si="33"/>
        <v>-3.0832476875642346E-3</v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1</v>
      </c>
      <c r="D262" s="13">
        <v>1</v>
      </c>
      <c r="E262" s="14">
        <f t="shared" si="31"/>
        <v>1.0277492291880781E-3</v>
      </c>
      <c r="F262" s="14">
        <f t="shared" si="32"/>
        <v>5.3276505061267978E-4</v>
      </c>
      <c r="G262" s="14">
        <f t="shared" si="34"/>
        <v>0</v>
      </c>
      <c r="H262" s="14">
        <f t="shared" si="33"/>
        <v>0</v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9</v>
      </c>
      <c r="D264" s="13">
        <v>13</v>
      </c>
      <c r="E264" s="14">
        <f t="shared" si="31"/>
        <v>9.249743062692703E-3</v>
      </c>
      <c r="F264" s="14">
        <f t="shared" si="32"/>
        <v>6.9259456579648373E-3</v>
      </c>
      <c r="G264" s="14">
        <f t="shared" si="34"/>
        <v>0.44444444444444442</v>
      </c>
      <c r="H264" s="14">
        <f t="shared" si="33"/>
        <v>4.1109969167523125E-3</v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11</v>
      </c>
      <c r="D268" s="13">
        <v>0</v>
      </c>
      <c r="E268" s="14">
        <f t="shared" si="31"/>
        <v>1.1305241521068859E-2</v>
      </c>
      <c r="F268" s="14" t="str">
        <f t="shared" si="32"/>
        <v/>
      </c>
      <c r="G268" s="14">
        <f t="shared" si="34"/>
        <v>-1</v>
      </c>
      <c r="H268" s="14">
        <f t="shared" si="33"/>
        <v>-1.1305241521068859E-2</v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6</v>
      </c>
      <c r="D271" s="13">
        <v>0</v>
      </c>
      <c r="E271" s="14">
        <f t="shared" si="35"/>
        <v>6.1664953751284684E-3</v>
      </c>
      <c r="F271" s="14" t="str">
        <f t="shared" si="36"/>
        <v/>
      </c>
      <c r="G271" s="14">
        <f t="shared" si="38"/>
        <v>-1</v>
      </c>
      <c r="H271" s="14">
        <f t="shared" si="37"/>
        <v>-6.1664953751284684E-3</v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26</v>
      </c>
      <c r="D275" s="13">
        <v>76</v>
      </c>
      <c r="E275" s="14">
        <f t="shared" si="35"/>
        <v>2.6721479958890029E-2</v>
      </c>
      <c r="F275" s="14">
        <f t="shared" si="36"/>
        <v>4.0490143846563666E-2</v>
      </c>
      <c r="G275" s="14">
        <f t="shared" si="38"/>
        <v>1.9230769230769231</v>
      </c>
      <c r="H275" s="14">
        <f t="shared" si="37"/>
        <v>5.1387461459403906E-2</v>
      </c>
    </row>
    <row r="276" spans="1:8" ht="25.5" x14ac:dyDescent="0.2">
      <c r="A276" s="41"/>
      <c r="B276" s="12" t="s">
        <v>260</v>
      </c>
      <c r="C276" s="13">
        <v>44</v>
      </c>
      <c r="D276" s="13">
        <v>35</v>
      </c>
      <c r="E276" s="14">
        <f t="shared" si="35"/>
        <v>4.5220966084275435E-2</v>
      </c>
      <c r="F276" s="14">
        <f t="shared" si="36"/>
        <v>1.8646776771443795E-2</v>
      </c>
      <c r="G276" s="14">
        <f t="shared" si="38"/>
        <v>-0.20454545454545456</v>
      </c>
      <c r="H276" s="14">
        <f t="shared" si="37"/>
        <v>-9.249743062692703E-3</v>
      </c>
    </row>
    <row r="277" spans="1:8" x14ac:dyDescent="0.2">
      <c r="A277" s="41"/>
      <c r="B277" s="12" t="s">
        <v>261</v>
      </c>
      <c r="C277" s="13">
        <v>2</v>
      </c>
      <c r="D277" s="13">
        <v>0</v>
      </c>
      <c r="E277" s="14">
        <f t="shared" si="35"/>
        <v>2.0554984583761563E-3</v>
      </c>
      <c r="F277" s="14" t="str">
        <f t="shared" si="36"/>
        <v/>
      </c>
      <c r="G277" s="14">
        <f t="shared" si="38"/>
        <v>-1</v>
      </c>
      <c r="H277" s="14">
        <f t="shared" si="37"/>
        <v>-2.0554984583761563E-3</v>
      </c>
    </row>
    <row r="278" spans="1:8" x14ac:dyDescent="0.2">
      <c r="A278" s="41"/>
      <c r="B278" s="12" t="s">
        <v>262</v>
      </c>
      <c r="C278" s="13">
        <v>0</v>
      </c>
      <c r="D278" s="13">
        <v>3</v>
      </c>
      <c r="E278" s="14" t="str">
        <f t="shared" si="35"/>
        <v/>
      </c>
      <c r="F278" s="14">
        <f t="shared" si="36"/>
        <v>1.5982951518380393E-3</v>
      </c>
      <c r="G278" s="14">
        <f t="shared" si="38"/>
        <v>1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1</v>
      </c>
      <c r="D280" s="13">
        <v>1</v>
      </c>
      <c r="E280" s="14">
        <f t="shared" si="35"/>
        <v>1.0277492291880781E-3</v>
      </c>
      <c r="F280" s="14">
        <f t="shared" si="36"/>
        <v>5.3276505061267978E-4</v>
      </c>
      <c r="G280" s="14">
        <f t="shared" si="38"/>
        <v>0</v>
      </c>
      <c r="H280" s="14">
        <f t="shared" si="37"/>
        <v>0</v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0</v>
      </c>
      <c r="E282" s="14" t="str">
        <f t="shared" si="35"/>
        <v/>
      </c>
      <c r="F282" s="14" t="str">
        <f t="shared" si="36"/>
        <v/>
      </c>
      <c r="G282" s="14" t="str">
        <f t="shared" si="38"/>
        <v xml:space="preserve"> 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0</v>
      </c>
      <c r="D283" s="13">
        <v>2</v>
      </c>
      <c r="E283" s="14" t="str">
        <f t="shared" si="35"/>
        <v/>
      </c>
      <c r="F283" s="14">
        <f t="shared" si="36"/>
        <v>1.0655301012253596E-3</v>
      </c>
      <c r="G283" s="14">
        <f t="shared" si="38"/>
        <v>1</v>
      </c>
      <c r="H283" s="14" t="str">
        <f t="shared" si="37"/>
        <v/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2</v>
      </c>
      <c r="D286" s="13">
        <v>0</v>
      </c>
      <c r="E286" s="14">
        <f t="shared" si="35"/>
        <v>2.0554984583761563E-3</v>
      </c>
      <c r="F286" s="14" t="str">
        <f t="shared" si="36"/>
        <v/>
      </c>
      <c r="G286" s="14">
        <f t="shared" si="38"/>
        <v>-1</v>
      </c>
      <c r="H286" s="14">
        <f t="shared" si="37"/>
        <v>-2.0554984583761563E-3</v>
      </c>
    </row>
    <row r="287" spans="1:8" x14ac:dyDescent="0.2">
      <c r="A287" s="41"/>
      <c r="B287" s="12" t="s">
        <v>271</v>
      </c>
      <c r="C287" s="13">
        <v>1</v>
      </c>
      <c r="D287" s="13">
        <v>4</v>
      </c>
      <c r="E287" s="14">
        <f t="shared" si="35"/>
        <v>1.0277492291880781E-3</v>
      </c>
      <c r="F287" s="14">
        <f t="shared" si="36"/>
        <v>2.1310602024507191E-3</v>
      </c>
      <c r="G287" s="14">
        <f t="shared" si="38"/>
        <v>3</v>
      </c>
      <c r="H287" s="14">
        <f t="shared" si="37"/>
        <v>3.0832476875642346E-3</v>
      </c>
    </row>
    <row r="288" spans="1:8" x14ac:dyDescent="0.2">
      <c r="A288" s="41"/>
      <c r="B288" s="12" t="s">
        <v>272</v>
      </c>
      <c r="C288" s="13">
        <v>9</v>
      </c>
      <c r="D288" s="13">
        <v>56</v>
      </c>
      <c r="E288" s="14">
        <f t="shared" si="35"/>
        <v>9.249743062692703E-3</v>
      </c>
      <c r="F288" s="14">
        <f t="shared" si="36"/>
        <v>2.9834842834310069E-2</v>
      </c>
      <c r="G288" s="14">
        <f t="shared" si="38"/>
        <v>5.2222222222222223</v>
      </c>
      <c r="H288" s="14">
        <f t="shared" si="37"/>
        <v>4.8304213771839674E-2</v>
      </c>
    </row>
    <row r="289" spans="1:8" x14ac:dyDescent="0.2">
      <c r="A289" s="41"/>
      <c r="B289" s="12" t="s">
        <v>273</v>
      </c>
      <c r="C289" s="13">
        <v>24</v>
      </c>
      <c r="D289" s="13">
        <v>38</v>
      </c>
      <c r="E289" s="14">
        <f t="shared" si="35"/>
        <v>2.4665981500513873E-2</v>
      </c>
      <c r="F289" s="14">
        <f t="shared" si="36"/>
        <v>2.0245071923281833E-2</v>
      </c>
      <c r="G289" s="14">
        <f t="shared" si="38"/>
        <v>0.58333333333333337</v>
      </c>
      <c r="H289" s="14">
        <f t="shared" si="37"/>
        <v>1.4388489208633094E-2</v>
      </c>
    </row>
    <row r="290" spans="1:8" x14ac:dyDescent="0.2">
      <c r="A290" s="41"/>
      <c r="B290" s="12" t="s">
        <v>274</v>
      </c>
      <c r="C290" s="13">
        <v>2</v>
      </c>
      <c r="D290" s="13">
        <v>0</v>
      </c>
      <c r="E290" s="14">
        <f t="shared" si="35"/>
        <v>2.0554984583761563E-3</v>
      </c>
      <c r="F290" s="14" t="str">
        <f t="shared" si="36"/>
        <v/>
      </c>
      <c r="G290" s="14">
        <f t="shared" si="38"/>
        <v>-1</v>
      </c>
      <c r="H290" s="14">
        <f t="shared" si="37"/>
        <v>-2.0554984583761563E-3</v>
      </c>
    </row>
    <row r="291" spans="1:8" x14ac:dyDescent="0.2">
      <c r="A291" s="41"/>
      <c r="B291" s="12" t="s">
        <v>275</v>
      </c>
      <c r="C291" s="13">
        <v>6</v>
      </c>
      <c r="D291" s="13">
        <v>9</v>
      </c>
      <c r="E291" s="14">
        <f t="shared" si="35"/>
        <v>6.1664953751284684E-3</v>
      </c>
      <c r="F291" s="14">
        <f t="shared" si="36"/>
        <v>4.7948854555141182E-3</v>
      </c>
      <c r="G291" s="14">
        <f t="shared" si="38"/>
        <v>0.5</v>
      </c>
      <c r="H291" s="14">
        <f t="shared" si="37"/>
        <v>3.0832476875642342E-3</v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6</v>
      </c>
      <c r="D293" s="13">
        <v>0</v>
      </c>
      <c r="E293" s="14">
        <f t="shared" si="35"/>
        <v>6.1664953751284684E-3</v>
      </c>
      <c r="F293" s="14" t="str">
        <f t="shared" si="36"/>
        <v/>
      </c>
      <c r="G293" s="14">
        <f t="shared" si="38"/>
        <v>-1</v>
      </c>
      <c r="H293" s="14">
        <f t="shared" si="37"/>
        <v>-6.1664953751284684E-3</v>
      </c>
    </row>
    <row r="294" spans="1:8" x14ac:dyDescent="0.2">
      <c r="A294" s="41"/>
      <c r="B294" s="12" t="s">
        <v>278</v>
      </c>
      <c r="C294" s="13">
        <v>5</v>
      </c>
      <c r="D294" s="13">
        <v>7</v>
      </c>
      <c r="E294" s="14">
        <f t="shared" si="35"/>
        <v>5.1387461459403904E-3</v>
      </c>
      <c r="F294" s="14">
        <f t="shared" si="36"/>
        <v>3.7293553542887587E-3</v>
      </c>
      <c r="G294" s="14">
        <f t="shared" si="38"/>
        <v>0.4</v>
      </c>
      <c r="H294" s="14">
        <f t="shared" si="37"/>
        <v>2.0554984583761563E-3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2</v>
      </c>
      <c r="E298" s="14" t="str">
        <f t="shared" si="35"/>
        <v/>
      </c>
      <c r="F298" s="14">
        <f t="shared" si="36"/>
        <v>1.0655301012253596E-3</v>
      </c>
      <c r="G298" s="14">
        <f t="shared" si="38"/>
        <v>1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17</v>
      </c>
      <c r="D300" s="13">
        <v>0</v>
      </c>
      <c r="E300" s="14">
        <f t="shared" si="35"/>
        <v>1.7471736896197326E-2</v>
      </c>
      <c r="F300" s="14" t="str">
        <f t="shared" si="36"/>
        <v/>
      </c>
      <c r="G300" s="14">
        <f t="shared" si="38"/>
        <v>-1</v>
      </c>
      <c r="H300" s="14">
        <f t="shared" si="37"/>
        <v>-1.7471736896197326E-2</v>
      </c>
    </row>
    <row r="301" spans="1:8" x14ac:dyDescent="0.2">
      <c r="A301" s="41"/>
      <c r="B301" s="12" t="s">
        <v>285</v>
      </c>
      <c r="C301" s="13">
        <v>0</v>
      </c>
      <c r="D301" s="13">
        <v>0</v>
      </c>
      <c r="E301" s="14" t="str">
        <f t="shared" ref="E301:E332" si="39">+IF(C301=0,"",C301/C$173)</f>
        <v/>
      </c>
      <c r="F301" s="14" t="str">
        <f t="shared" ref="F301:F332" si="40">+IF(D301=0,"",D301/D$173)</f>
        <v/>
      </c>
      <c r="G301" s="14" t="str">
        <f t="shared" si="38"/>
        <v xml:space="preserve"> 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0</v>
      </c>
      <c r="D302" s="13">
        <v>1</v>
      </c>
      <c r="E302" s="14" t="str">
        <f t="shared" si="39"/>
        <v/>
      </c>
      <c r="F302" s="14">
        <f t="shared" si="40"/>
        <v>5.3276505061267978E-4</v>
      </c>
      <c r="G302" s="14">
        <f t="shared" ref="G302:G333" si="42">+IF(AND(C302=0,D302=0)," ",IF(C302=0,1,IF(D302=0,-1,(D302-C302)/C302)))</f>
        <v>1</v>
      </c>
      <c r="H302" s="14" t="str">
        <f t="shared" si="41"/>
        <v/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3</v>
      </c>
      <c r="E304" s="14" t="str">
        <f t="shared" si="39"/>
        <v/>
      </c>
      <c r="F304" s="14">
        <f t="shared" si="40"/>
        <v>1.5982951518380393E-3</v>
      </c>
      <c r="G304" s="14">
        <f t="shared" si="42"/>
        <v>1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7</v>
      </c>
      <c r="D305" s="13">
        <v>17</v>
      </c>
      <c r="E305" s="14">
        <f t="shared" si="39"/>
        <v>7.1942446043165471E-3</v>
      </c>
      <c r="F305" s="14">
        <f t="shared" si="40"/>
        <v>9.0570058604155564E-3</v>
      </c>
      <c r="G305" s="14">
        <f t="shared" si="42"/>
        <v>1.4285714285714286</v>
      </c>
      <c r="H305" s="14">
        <f t="shared" si="41"/>
        <v>1.0277492291880783E-2</v>
      </c>
    </row>
    <row r="306" spans="1:8" x14ac:dyDescent="0.2">
      <c r="A306" s="41"/>
      <c r="B306" s="12" t="s">
        <v>290</v>
      </c>
      <c r="C306" s="13">
        <v>0</v>
      </c>
      <c r="D306" s="13">
        <v>14</v>
      </c>
      <c r="E306" s="14" t="str">
        <f t="shared" si="39"/>
        <v/>
      </c>
      <c r="F306" s="14">
        <f t="shared" si="40"/>
        <v>7.4587107085775173E-3</v>
      </c>
      <c r="G306" s="14">
        <f t="shared" si="42"/>
        <v>1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21</v>
      </c>
      <c r="D308" s="13">
        <v>28</v>
      </c>
      <c r="E308" s="14">
        <f t="shared" si="39"/>
        <v>2.1582733812949641E-2</v>
      </c>
      <c r="F308" s="14">
        <f t="shared" si="40"/>
        <v>1.4917421417155035E-2</v>
      </c>
      <c r="G308" s="14">
        <f t="shared" si="42"/>
        <v>0.33333333333333331</v>
      </c>
      <c r="H308" s="14">
        <f t="shared" si="41"/>
        <v>7.1942446043165471E-3</v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1</v>
      </c>
      <c r="E312" s="14" t="str">
        <f t="shared" si="39"/>
        <v/>
      </c>
      <c r="F312" s="14">
        <f t="shared" si="40"/>
        <v>5.3276505061267978E-4</v>
      </c>
      <c r="G312" s="14">
        <f t="shared" si="42"/>
        <v>1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2</v>
      </c>
      <c r="D313" s="13">
        <v>8</v>
      </c>
      <c r="E313" s="14">
        <f t="shared" si="39"/>
        <v>2.0554984583761563E-3</v>
      </c>
      <c r="F313" s="14">
        <f t="shared" si="40"/>
        <v>4.2621204049014382E-3</v>
      </c>
      <c r="G313" s="14">
        <f t="shared" si="42"/>
        <v>3</v>
      </c>
      <c r="H313" s="14">
        <f t="shared" si="41"/>
        <v>6.1664953751284692E-3</v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1</v>
      </c>
      <c r="D317" s="13">
        <v>7</v>
      </c>
      <c r="E317" s="14">
        <f t="shared" si="39"/>
        <v>1.0277492291880781E-3</v>
      </c>
      <c r="F317" s="14">
        <f t="shared" si="40"/>
        <v>3.7293553542887587E-3</v>
      </c>
      <c r="G317" s="14">
        <f t="shared" si="42"/>
        <v>6</v>
      </c>
      <c r="H317" s="14">
        <f t="shared" si="41"/>
        <v>6.1664953751284692E-3</v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19</v>
      </c>
      <c r="D319" s="13">
        <v>10</v>
      </c>
      <c r="E319" s="14">
        <f t="shared" si="39"/>
        <v>1.9527235354573486E-2</v>
      </c>
      <c r="F319" s="14">
        <f t="shared" si="40"/>
        <v>5.3276505061267982E-3</v>
      </c>
      <c r="G319" s="14">
        <f t="shared" si="42"/>
        <v>-0.47368421052631576</v>
      </c>
      <c r="H319" s="14">
        <f t="shared" si="41"/>
        <v>-9.249743062692703E-3</v>
      </c>
    </row>
    <row r="320" spans="1:8" x14ac:dyDescent="0.2">
      <c r="A320" s="41"/>
      <c r="B320" s="12" t="s">
        <v>304</v>
      </c>
      <c r="C320" s="13">
        <v>1</v>
      </c>
      <c r="D320" s="13">
        <v>0</v>
      </c>
      <c r="E320" s="14">
        <f t="shared" si="39"/>
        <v>1.0277492291880781E-3</v>
      </c>
      <c r="F320" s="14" t="str">
        <f t="shared" si="40"/>
        <v/>
      </c>
      <c r="G320" s="14">
        <f t="shared" si="42"/>
        <v>-1</v>
      </c>
      <c r="H320" s="14">
        <f t="shared" si="41"/>
        <v>-1.0277492291880781E-3</v>
      </c>
    </row>
    <row r="321" spans="1:8" ht="25.5" x14ac:dyDescent="0.2">
      <c r="A321" s="41"/>
      <c r="B321" s="12" t="s">
        <v>305</v>
      </c>
      <c r="C321" s="13">
        <v>1</v>
      </c>
      <c r="D321" s="13">
        <v>18</v>
      </c>
      <c r="E321" s="14">
        <f t="shared" si="39"/>
        <v>1.0277492291880781E-3</v>
      </c>
      <c r="F321" s="14">
        <f t="shared" si="40"/>
        <v>9.5897709110282364E-3</v>
      </c>
      <c r="G321" s="14">
        <f t="shared" si="42"/>
        <v>17</v>
      </c>
      <c r="H321" s="14">
        <f t="shared" si="41"/>
        <v>1.747173689619733E-2</v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21</v>
      </c>
      <c r="D324" s="13">
        <v>17</v>
      </c>
      <c r="E324" s="14">
        <f t="shared" si="39"/>
        <v>2.1582733812949641E-2</v>
      </c>
      <c r="F324" s="14">
        <f t="shared" si="40"/>
        <v>9.0570058604155564E-3</v>
      </c>
      <c r="G324" s="14">
        <f t="shared" si="42"/>
        <v>-0.19047619047619047</v>
      </c>
      <c r="H324" s="14">
        <f t="shared" si="41"/>
        <v>-4.1109969167523125E-3</v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1</v>
      </c>
      <c r="E326" s="14" t="str">
        <f t="shared" si="39"/>
        <v/>
      </c>
      <c r="F326" s="14">
        <f t="shared" si="40"/>
        <v>5.3276505061267978E-4</v>
      </c>
      <c r="G326" s="14">
        <f t="shared" si="42"/>
        <v>1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1</v>
      </c>
      <c r="D327" s="13">
        <v>0</v>
      </c>
      <c r="E327" s="14">
        <f t="shared" si="39"/>
        <v>1.0277492291880781E-3</v>
      </c>
      <c r="F327" s="14" t="str">
        <f t="shared" si="40"/>
        <v/>
      </c>
      <c r="G327" s="14">
        <f t="shared" si="42"/>
        <v>-1</v>
      </c>
      <c r="H327" s="14">
        <f t="shared" si="41"/>
        <v>-1.0277492291880781E-3</v>
      </c>
    </row>
    <row r="328" spans="1:8" ht="25.5" x14ac:dyDescent="0.2">
      <c r="A328" s="41"/>
      <c r="B328" s="12" t="s">
        <v>312</v>
      </c>
      <c r="C328" s="13">
        <v>12</v>
      </c>
      <c r="D328" s="13">
        <v>13</v>
      </c>
      <c r="E328" s="14">
        <f t="shared" si="39"/>
        <v>1.2332990750256937E-2</v>
      </c>
      <c r="F328" s="14">
        <f t="shared" si="40"/>
        <v>6.9259456579648373E-3</v>
      </c>
      <c r="G328" s="14">
        <f t="shared" si="42"/>
        <v>8.3333333333333329E-2</v>
      </c>
      <c r="H328" s="14">
        <f t="shared" si="41"/>
        <v>1.0277492291880779E-3</v>
      </c>
    </row>
    <row r="329" spans="1:8" x14ac:dyDescent="0.2">
      <c r="A329" s="41"/>
      <c r="B329" s="12" t="s">
        <v>313</v>
      </c>
      <c r="C329" s="13">
        <v>0</v>
      </c>
      <c r="D329" s="13">
        <v>1</v>
      </c>
      <c r="E329" s="14" t="str">
        <f t="shared" si="39"/>
        <v/>
      </c>
      <c r="F329" s="14">
        <f t="shared" si="40"/>
        <v>5.3276505061267978E-4</v>
      </c>
      <c r="G329" s="14">
        <f t="shared" si="42"/>
        <v>1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0</v>
      </c>
      <c r="E338" s="14" t="str">
        <f t="shared" si="43"/>
        <v/>
      </c>
      <c r="F338" s="14" t="str">
        <f t="shared" si="44"/>
        <v/>
      </c>
      <c r="G338" s="14" t="str">
        <f t="shared" si="46"/>
        <v xml:space="preserve"> 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15</v>
      </c>
      <c r="D341" s="13">
        <v>10</v>
      </c>
      <c r="E341" s="14">
        <f t="shared" si="43"/>
        <v>1.5416238437821172E-2</v>
      </c>
      <c r="F341" s="14">
        <f t="shared" si="44"/>
        <v>5.3276505061267982E-3</v>
      </c>
      <c r="G341" s="14">
        <f t="shared" si="46"/>
        <v>-0.33333333333333331</v>
      </c>
      <c r="H341" s="14">
        <f t="shared" si="45"/>
        <v>-5.1387461459403904E-3</v>
      </c>
    </row>
    <row r="342" spans="1:8" x14ac:dyDescent="0.2">
      <c r="A342" s="41"/>
      <c r="B342" s="12" t="s">
        <v>326</v>
      </c>
      <c r="C342" s="13">
        <v>3</v>
      </c>
      <c r="D342" s="13">
        <v>1</v>
      </c>
      <c r="E342" s="14">
        <f t="shared" si="43"/>
        <v>3.0832476875642342E-3</v>
      </c>
      <c r="F342" s="14">
        <f t="shared" si="44"/>
        <v>5.3276505061267978E-4</v>
      </c>
      <c r="G342" s="14">
        <f t="shared" si="46"/>
        <v>-0.66666666666666663</v>
      </c>
      <c r="H342" s="14">
        <f t="shared" si="45"/>
        <v>-2.0554984583761558E-3</v>
      </c>
    </row>
    <row r="343" spans="1:8" ht="25.5" x14ac:dyDescent="0.2">
      <c r="A343" s="41"/>
      <c r="B343" s="12" t="s">
        <v>327</v>
      </c>
      <c r="C343" s="13">
        <v>1</v>
      </c>
      <c r="D343" s="13">
        <v>0</v>
      </c>
      <c r="E343" s="14">
        <f t="shared" si="43"/>
        <v>1.0277492291880781E-3</v>
      </c>
      <c r="F343" s="14" t="str">
        <f t="shared" si="44"/>
        <v/>
      </c>
      <c r="G343" s="14">
        <f t="shared" si="46"/>
        <v>-1</v>
      </c>
      <c r="H343" s="14">
        <f t="shared" si="45"/>
        <v>-1.0277492291880781E-3</v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7877</v>
      </c>
      <c r="D349" s="17">
        <f>SUM(D350:D576)</f>
        <v>9198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0.16770344039608989</v>
      </c>
      <c r="H349" s="18">
        <f t="shared" ref="H349:H412" si="49">+IF(OR(AND(E349=""),(G349="")),"",E349*G349)</f>
        <v>0.16770344039608989</v>
      </c>
    </row>
    <row r="350" spans="1:8" x14ac:dyDescent="0.2">
      <c r="A350" s="41"/>
      <c r="B350" s="12" t="s">
        <v>328</v>
      </c>
      <c r="C350" s="13">
        <v>26</v>
      </c>
      <c r="D350" s="13">
        <v>21</v>
      </c>
      <c r="E350" s="14">
        <f t="shared" si="47"/>
        <v>3.3007490161228894E-3</v>
      </c>
      <c r="F350" s="14">
        <f t="shared" si="48"/>
        <v>2.2831050228310501E-3</v>
      </c>
      <c r="G350" s="14">
        <f t="shared" ref="G350:G413" si="50">+IF(AND(C350=0,D350=0)," ",IF(C350=0,1,IF(D350=0,-1,(D350-C350)/C350)))</f>
        <v>-0.19230769230769232</v>
      </c>
      <c r="H350" s="14">
        <f t="shared" si="49"/>
        <v>-6.3475942617747876E-4</v>
      </c>
    </row>
    <row r="351" spans="1:8" x14ac:dyDescent="0.2">
      <c r="A351" s="41"/>
      <c r="B351" s="12" t="s">
        <v>329</v>
      </c>
      <c r="C351" s="13">
        <v>35</v>
      </c>
      <c r="D351" s="13">
        <v>10</v>
      </c>
      <c r="E351" s="14">
        <f t="shared" si="47"/>
        <v>4.443315983242351E-3</v>
      </c>
      <c r="F351" s="14">
        <f t="shared" si="48"/>
        <v>1.0871928680147858E-3</v>
      </c>
      <c r="G351" s="14">
        <f t="shared" si="50"/>
        <v>-0.7142857142857143</v>
      </c>
      <c r="H351" s="14">
        <f t="shared" si="49"/>
        <v>-3.1737971308873937E-3</v>
      </c>
    </row>
    <row r="352" spans="1:8" x14ac:dyDescent="0.2">
      <c r="A352" s="41"/>
      <c r="B352" s="12" t="s">
        <v>330</v>
      </c>
      <c r="C352" s="13">
        <v>2</v>
      </c>
      <c r="D352" s="13">
        <v>10</v>
      </c>
      <c r="E352" s="14">
        <f t="shared" si="47"/>
        <v>2.5390377047099152E-4</v>
      </c>
      <c r="F352" s="14">
        <f t="shared" si="48"/>
        <v>1.0871928680147858E-3</v>
      </c>
      <c r="G352" s="14">
        <f t="shared" si="50"/>
        <v>4</v>
      </c>
      <c r="H352" s="14">
        <f t="shared" si="49"/>
        <v>1.0156150818839661E-3</v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188</v>
      </c>
      <c r="D355" s="13">
        <v>138</v>
      </c>
      <c r="E355" s="14">
        <f t="shared" si="47"/>
        <v>2.3866954424273199E-2</v>
      </c>
      <c r="F355" s="14">
        <f t="shared" si="48"/>
        <v>1.5003261578604044E-2</v>
      </c>
      <c r="G355" s="14">
        <f t="shared" si="50"/>
        <v>-0.26595744680851063</v>
      </c>
      <c r="H355" s="14">
        <f t="shared" si="49"/>
        <v>-6.3475942617747865E-3</v>
      </c>
    </row>
    <row r="356" spans="1:8" x14ac:dyDescent="0.2">
      <c r="A356" s="41"/>
      <c r="B356" s="12" t="s">
        <v>334</v>
      </c>
      <c r="C356" s="13">
        <v>81</v>
      </c>
      <c r="D356" s="13">
        <v>53</v>
      </c>
      <c r="E356" s="14">
        <f t="shared" si="47"/>
        <v>1.0283102704075156E-2</v>
      </c>
      <c r="F356" s="14">
        <f t="shared" si="48"/>
        <v>5.7621222004783645E-3</v>
      </c>
      <c r="G356" s="14">
        <f t="shared" si="50"/>
        <v>-0.34567901234567899</v>
      </c>
      <c r="H356" s="14">
        <f t="shared" si="49"/>
        <v>-3.5546527865938809E-3</v>
      </c>
    </row>
    <row r="357" spans="1:8" x14ac:dyDescent="0.2">
      <c r="A357" s="41"/>
      <c r="B357" s="12" t="s">
        <v>335</v>
      </c>
      <c r="C357" s="13">
        <v>135</v>
      </c>
      <c r="D357" s="13">
        <v>26</v>
      </c>
      <c r="E357" s="14">
        <f t="shared" si="47"/>
        <v>1.7138504506791927E-2</v>
      </c>
      <c r="F357" s="14">
        <f t="shared" si="48"/>
        <v>2.826701456838443E-3</v>
      </c>
      <c r="G357" s="14">
        <f t="shared" si="50"/>
        <v>-0.80740740740740746</v>
      </c>
      <c r="H357" s="14">
        <f t="shared" si="49"/>
        <v>-1.3837755490669039E-2</v>
      </c>
    </row>
    <row r="358" spans="1:8" x14ac:dyDescent="0.2">
      <c r="A358" s="41"/>
      <c r="B358" s="12" t="s">
        <v>336</v>
      </c>
      <c r="C358" s="13">
        <v>46</v>
      </c>
      <c r="D358" s="13">
        <v>25</v>
      </c>
      <c r="E358" s="14">
        <f t="shared" si="47"/>
        <v>5.8397867208328045E-3</v>
      </c>
      <c r="F358" s="14">
        <f t="shared" si="48"/>
        <v>2.7179821700369644E-3</v>
      </c>
      <c r="G358" s="14">
        <f t="shared" si="50"/>
        <v>-0.45652173913043476</v>
      </c>
      <c r="H358" s="14">
        <f t="shared" si="49"/>
        <v>-2.6659895899454108E-3</v>
      </c>
    </row>
    <row r="359" spans="1:8" x14ac:dyDescent="0.2">
      <c r="A359" s="41"/>
      <c r="B359" s="12" t="s">
        <v>337</v>
      </c>
      <c r="C359" s="13">
        <v>1</v>
      </c>
      <c r="D359" s="13">
        <v>22</v>
      </c>
      <c r="E359" s="14">
        <f t="shared" si="47"/>
        <v>1.2695188523549576E-4</v>
      </c>
      <c r="F359" s="14">
        <f t="shared" si="48"/>
        <v>2.3918243096325287E-3</v>
      </c>
      <c r="G359" s="14">
        <f t="shared" si="50"/>
        <v>21</v>
      </c>
      <c r="H359" s="14">
        <f t="shared" si="49"/>
        <v>2.6659895899454108E-3</v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509</v>
      </c>
      <c r="D361" s="13">
        <v>509</v>
      </c>
      <c r="E361" s="14">
        <f t="shared" si="47"/>
        <v>6.461850958486734E-2</v>
      </c>
      <c r="F361" s="14">
        <f t="shared" si="48"/>
        <v>5.5338116981952595E-2</v>
      </c>
      <c r="G361" s="14">
        <f t="shared" si="50"/>
        <v>0</v>
      </c>
      <c r="H361" s="14">
        <f t="shared" si="49"/>
        <v>0</v>
      </c>
    </row>
    <row r="362" spans="1:8" x14ac:dyDescent="0.2">
      <c r="A362" s="41"/>
      <c r="B362" s="12" t="s">
        <v>340</v>
      </c>
      <c r="C362" s="13">
        <v>46</v>
      </c>
      <c r="D362" s="13">
        <v>78</v>
      </c>
      <c r="E362" s="14">
        <f t="shared" si="47"/>
        <v>5.8397867208328045E-3</v>
      </c>
      <c r="F362" s="14">
        <f t="shared" si="48"/>
        <v>8.4801043705153289E-3</v>
      </c>
      <c r="G362" s="14">
        <f t="shared" si="50"/>
        <v>0.69565217391304346</v>
      </c>
      <c r="H362" s="14">
        <f t="shared" si="49"/>
        <v>4.0624603275358643E-3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34</v>
      </c>
      <c r="D364" s="13">
        <v>63</v>
      </c>
      <c r="E364" s="14">
        <f t="shared" si="47"/>
        <v>4.3163640980068557E-3</v>
      </c>
      <c r="F364" s="14">
        <f t="shared" si="48"/>
        <v>6.8493150684931503E-3</v>
      </c>
      <c r="G364" s="14">
        <f t="shared" si="50"/>
        <v>0.8529411764705882</v>
      </c>
      <c r="H364" s="14">
        <f t="shared" si="49"/>
        <v>3.6816046718293766E-3</v>
      </c>
    </row>
    <row r="365" spans="1:8" x14ac:dyDescent="0.2">
      <c r="A365" s="41"/>
      <c r="B365" s="12" t="s">
        <v>343</v>
      </c>
      <c r="C365" s="13">
        <v>17</v>
      </c>
      <c r="D365" s="13">
        <v>33</v>
      </c>
      <c r="E365" s="14">
        <f t="shared" si="47"/>
        <v>2.1581820490034279E-3</v>
      </c>
      <c r="F365" s="14">
        <f t="shared" si="48"/>
        <v>3.587736464448793E-3</v>
      </c>
      <c r="G365" s="14">
        <f t="shared" si="50"/>
        <v>0.94117647058823528</v>
      </c>
      <c r="H365" s="14">
        <f t="shared" si="49"/>
        <v>2.0312301637679321E-3</v>
      </c>
    </row>
    <row r="366" spans="1:8" x14ac:dyDescent="0.2">
      <c r="A366" s="41"/>
      <c r="B366" s="12" t="s">
        <v>344</v>
      </c>
      <c r="C366" s="13">
        <v>24</v>
      </c>
      <c r="D366" s="13">
        <v>50</v>
      </c>
      <c r="E366" s="14">
        <f t="shared" si="47"/>
        <v>3.046845245651898E-3</v>
      </c>
      <c r="F366" s="14">
        <f t="shared" si="48"/>
        <v>5.4359643400739288E-3</v>
      </c>
      <c r="G366" s="14">
        <f t="shared" si="50"/>
        <v>1.0833333333333333</v>
      </c>
      <c r="H366" s="14">
        <f t="shared" si="49"/>
        <v>3.3007490161228894E-3</v>
      </c>
    </row>
    <row r="367" spans="1:8" x14ac:dyDescent="0.2">
      <c r="A367" s="41"/>
      <c r="B367" s="12" t="s">
        <v>345</v>
      </c>
      <c r="C367" s="13">
        <v>1</v>
      </c>
      <c r="D367" s="13">
        <v>0</v>
      </c>
      <c r="E367" s="14">
        <f t="shared" si="47"/>
        <v>1.2695188523549576E-4</v>
      </c>
      <c r="F367" s="14" t="str">
        <f t="shared" si="48"/>
        <v/>
      </c>
      <c r="G367" s="14">
        <f t="shared" si="50"/>
        <v>-1</v>
      </c>
      <c r="H367" s="14">
        <f t="shared" si="49"/>
        <v>-1.2695188523549576E-4</v>
      </c>
    </row>
    <row r="368" spans="1:8" x14ac:dyDescent="0.2">
      <c r="A368" s="41"/>
      <c r="B368" s="12" t="s">
        <v>346</v>
      </c>
      <c r="C368" s="13">
        <v>1</v>
      </c>
      <c r="D368" s="13">
        <v>0</v>
      </c>
      <c r="E368" s="14">
        <f t="shared" si="47"/>
        <v>1.2695188523549576E-4</v>
      </c>
      <c r="F368" s="14" t="str">
        <f t="shared" si="48"/>
        <v/>
      </c>
      <c r="G368" s="14">
        <f t="shared" si="50"/>
        <v>-1</v>
      </c>
      <c r="H368" s="14">
        <f t="shared" si="49"/>
        <v>-1.2695188523549576E-4</v>
      </c>
    </row>
    <row r="369" spans="1:8" x14ac:dyDescent="0.2">
      <c r="A369" s="41"/>
      <c r="B369" s="12" t="s">
        <v>347</v>
      </c>
      <c r="C369" s="13">
        <v>538</v>
      </c>
      <c r="D369" s="13">
        <v>945</v>
      </c>
      <c r="E369" s="14">
        <f t="shared" si="47"/>
        <v>6.8300114256696715E-2</v>
      </c>
      <c r="F369" s="14">
        <f t="shared" si="48"/>
        <v>0.10273972602739725</v>
      </c>
      <c r="G369" s="14">
        <f t="shared" si="50"/>
        <v>0.75650557620817849</v>
      </c>
      <c r="H369" s="14">
        <f t="shared" si="49"/>
        <v>5.1669417290846772E-2</v>
      </c>
    </row>
    <row r="370" spans="1:8" x14ac:dyDescent="0.2">
      <c r="A370" s="41"/>
      <c r="B370" s="12" t="s">
        <v>348</v>
      </c>
      <c r="C370" s="13">
        <v>1</v>
      </c>
      <c r="D370" s="13">
        <v>0</v>
      </c>
      <c r="E370" s="14">
        <f t="shared" si="47"/>
        <v>1.2695188523549576E-4</v>
      </c>
      <c r="F370" s="14" t="str">
        <f t="shared" si="48"/>
        <v/>
      </c>
      <c r="G370" s="14">
        <f t="shared" si="50"/>
        <v>-1</v>
      </c>
      <c r="H370" s="14">
        <f t="shared" si="49"/>
        <v>-1.2695188523549576E-4</v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41</v>
      </c>
      <c r="D372" s="13">
        <v>36</v>
      </c>
      <c r="E372" s="14">
        <f t="shared" si="47"/>
        <v>5.2050272946553254E-3</v>
      </c>
      <c r="F372" s="14">
        <f t="shared" si="48"/>
        <v>3.9138943248532287E-3</v>
      </c>
      <c r="G372" s="14">
        <f t="shared" si="50"/>
        <v>-0.12195121951219512</v>
      </c>
      <c r="H372" s="14">
        <f t="shared" si="49"/>
        <v>-6.3475942617747865E-4</v>
      </c>
    </row>
    <row r="373" spans="1:8" x14ac:dyDescent="0.2">
      <c r="A373" s="41"/>
      <c r="B373" s="12" t="s">
        <v>351</v>
      </c>
      <c r="C373" s="13">
        <v>836</v>
      </c>
      <c r="D373" s="13">
        <v>608</v>
      </c>
      <c r="E373" s="14">
        <f t="shared" si="47"/>
        <v>0.10613177605687445</v>
      </c>
      <c r="F373" s="14">
        <f t="shared" si="48"/>
        <v>6.6101326375298974E-2</v>
      </c>
      <c r="G373" s="14">
        <f t="shared" si="50"/>
        <v>-0.27272727272727271</v>
      </c>
      <c r="H373" s="14">
        <f t="shared" si="49"/>
        <v>-2.8945029833693028E-2</v>
      </c>
    </row>
    <row r="374" spans="1:8" x14ac:dyDescent="0.2">
      <c r="A374" s="41"/>
      <c r="B374" s="12" t="s">
        <v>352</v>
      </c>
      <c r="C374" s="13">
        <v>21</v>
      </c>
      <c r="D374" s="13">
        <v>36</v>
      </c>
      <c r="E374" s="14">
        <f t="shared" si="47"/>
        <v>2.6659895899454108E-3</v>
      </c>
      <c r="F374" s="14">
        <f t="shared" si="48"/>
        <v>3.9138943248532287E-3</v>
      </c>
      <c r="G374" s="14">
        <f t="shared" si="50"/>
        <v>0.7142857142857143</v>
      </c>
      <c r="H374" s="14">
        <f t="shared" si="49"/>
        <v>1.9042782785324364E-3</v>
      </c>
    </row>
    <row r="375" spans="1:8" x14ac:dyDescent="0.2">
      <c r="A375" s="41"/>
      <c r="B375" s="12" t="s">
        <v>353</v>
      </c>
      <c r="C375" s="13">
        <v>0</v>
      </c>
      <c r="D375" s="13">
        <v>3</v>
      </c>
      <c r="E375" s="14" t="str">
        <f t="shared" si="47"/>
        <v/>
      </c>
      <c r="F375" s="14">
        <f t="shared" si="48"/>
        <v>3.2615786040443573E-4</v>
      </c>
      <c r="G375" s="14">
        <f t="shared" si="50"/>
        <v>1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1</v>
      </c>
      <c r="D376" s="13">
        <v>3</v>
      </c>
      <c r="E376" s="14">
        <f t="shared" si="47"/>
        <v>1.2695188523549576E-4</v>
      </c>
      <c r="F376" s="14">
        <f t="shared" si="48"/>
        <v>3.2615786040443573E-4</v>
      </c>
      <c r="G376" s="14">
        <f t="shared" si="50"/>
        <v>2</v>
      </c>
      <c r="H376" s="14">
        <f t="shared" si="49"/>
        <v>2.5390377047099152E-4</v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0</v>
      </c>
      <c r="D378" s="13">
        <v>2</v>
      </c>
      <c r="E378" s="14" t="str">
        <f t="shared" si="47"/>
        <v/>
      </c>
      <c r="F378" s="14">
        <f t="shared" si="48"/>
        <v>2.1743857360295715E-4</v>
      </c>
      <c r="G378" s="14">
        <f t="shared" si="50"/>
        <v>1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14</v>
      </c>
      <c r="D379" s="13">
        <v>40</v>
      </c>
      <c r="E379" s="14">
        <f t="shared" si="47"/>
        <v>1.7773263932969405E-3</v>
      </c>
      <c r="F379" s="14">
        <f t="shared" si="48"/>
        <v>4.3487714720591431E-3</v>
      </c>
      <c r="G379" s="14">
        <f t="shared" si="50"/>
        <v>1.8571428571428572</v>
      </c>
      <c r="H379" s="14">
        <f t="shared" si="49"/>
        <v>3.3007490161228894E-3</v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74</v>
      </c>
      <c r="E380" s="14" t="str">
        <f t="shared" si="47"/>
        <v/>
      </c>
      <c r="F380" s="14">
        <f t="shared" si="48"/>
        <v>8.0452272233094146E-3</v>
      </c>
      <c r="G380" s="14">
        <f t="shared" si="50"/>
        <v>1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3</v>
      </c>
      <c r="D382" s="13">
        <v>8</v>
      </c>
      <c r="E382" s="14">
        <f t="shared" si="47"/>
        <v>3.8085565570648725E-4</v>
      </c>
      <c r="F382" s="14">
        <f t="shared" si="48"/>
        <v>8.6975429441182861E-4</v>
      </c>
      <c r="G382" s="14">
        <f t="shared" si="50"/>
        <v>1.6666666666666667</v>
      </c>
      <c r="H382" s="14">
        <f t="shared" si="49"/>
        <v>6.3475942617747876E-4</v>
      </c>
    </row>
    <row r="383" spans="1:8" ht="25.5" x14ac:dyDescent="0.2">
      <c r="A383" s="41"/>
      <c r="B383" s="12" t="s">
        <v>361</v>
      </c>
      <c r="C383" s="13">
        <v>73</v>
      </c>
      <c r="D383" s="13">
        <v>23</v>
      </c>
      <c r="E383" s="14">
        <f t="shared" si="47"/>
        <v>9.2674876221911888E-3</v>
      </c>
      <c r="F383" s="14">
        <f t="shared" si="48"/>
        <v>2.5005435964340073E-3</v>
      </c>
      <c r="G383" s="14">
        <f t="shared" si="50"/>
        <v>-0.68493150684931503</v>
      </c>
      <c r="H383" s="14">
        <f t="shared" si="49"/>
        <v>-6.3475942617747865E-3</v>
      </c>
    </row>
    <row r="384" spans="1:8" x14ac:dyDescent="0.2">
      <c r="A384" s="41"/>
      <c r="B384" s="12" t="s">
        <v>362</v>
      </c>
      <c r="C384" s="13">
        <v>250</v>
      </c>
      <c r="D384" s="13">
        <v>320</v>
      </c>
      <c r="E384" s="14">
        <f t="shared" si="47"/>
        <v>3.1737971308873937E-2</v>
      </c>
      <c r="F384" s="14">
        <f t="shared" si="48"/>
        <v>3.4790171776473144E-2</v>
      </c>
      <c r="G384" s="14">
        <f t="shared" si="50"/>
        <v>0.28000000000000003</v>
      </c>
      <c r="H384" s="14">
        <f t="shared" si="49"/>
        <v>8.8866319664847038E-3</v>
      </c>
    </row>
    <row r="385" spans="1:8" x14ac:dyDescent="0.2">
      <c r="A385" s="41"/>
      <c r="B385" s="12" t="s">
        <v>363</v>
      </c>
      <c r="C385" s="13">
        <v>1</v>
      </c>
      <c r="D385" s="13">
        <v>10</v>
      </c>
      <c r="E385" s="14">
        <f t="shared" si="47"/>
        <v>1.2695188523549576E-4</v>
      </c>
      <c r="F385" s="14">
        <f t="shared" si="48"/>
        <v>1.0871928680147858E-3</v>
      </c>
      <c r="G385" s="14">
        <f t="shared" si="50"/>
        <v>9</v>
      </c>
      <c r="H385" s="14">
        <f t="shared" si="49"/>
        <v>1.1425669671194618E-3</v>
      </c>
    </row>
    <row r="386" spans="1:8" x14ac:dyDescent="0.2">
      <c r="A386" s="41"/>
      <c r="B386" s="12" t="s">
        <v>364</v>
      </c>
      <c r="C386" s="13">
        <v>3</v>
      </c>
      <c r="D386" s="13">
        <v>14</v>
      </c>
      <c r="E386" s="14">
        <f t="shared" si="47"/>
        <v>3.8085565570648725E-4</v>
      </c>
      <c r="F386" s="14">
        <f t="shared" si="48"/>
        <v>1.5220700152207001E-3</v>
      </c>
      <c r="G386" s="14">
        <f t="shared" si="50"/>
        <v>3.6666666666666665</v>
      </c>
      <c r="H386" s="14">
        <f t="shared" si="49"/>
        <v>1.3964707375904533E-3</v>
      </c>
    </row>
    <row r="387" spans="1:8" x14ac:dyDescent="0.2">
      <c r="A387" s="41"/>
      <c r="B387" s="12" t="s">
        <v>365</v>
      </c>
      <c r="C387" s="13">
        <v>3</v>
      </c>
      <c r="D387" s="13">
        <v>19</v>
      </c>
      <c r="E387" s="14">
        <f t="shared" si="47"/>
        <v>3.8085565570648725E-4</v>
      </c>
      <c r="F387" s="14">
        <f t="shared" si="48"/>
        <v>2.0656664492280929E-3</v>
      </c>
      <c r="G387" s="14">
        <f t="shared" si="50"/>
        <v>5.333333333333333</v>
      </c>
      <c r="H387" s="14">
        <f t="shared" si="49"/>
        <v>2.0312301637679317E-3</v>
      </c>
    </row>
    <row r="388" spans="1:8" x14ac:dyDescent="0.2">
      <c r="A388" s="41"/>
      <c r="B388" s="12" t="s">
        <v>366</v>
      </c>
      <c r="C388" s="13">
        <v>44</v>
      </c>
      <c r="D388" s="13">
        <v>42</v>
      </c>
      <c r="E388" s="14">
        <f t="shared" si="47"/>
        <v>5.585882950361813E-3</v>
      </c>
      <c r="F388" s="14">
        <f t="shared" si="48"/>
        <v>4.5662100456621002E-3</v>
      </c>
      <c r="G388" s="14">
        <f t="shared" si="50"/>
        <v>-4.5454545454545456E-2</v>
      </c>
      <c r="H388" s="14">
        <f t="shared" si="49"/>
        <v>-2.5390377047099152E-4</v>
      </c>
    </row>
    <row r="389" spans="1:8" x14ac:dyDescent="0.2">
      <c r="A389" s="41"/>
      <c r="B389" s="12" t="s">
        <v>367</v>
      </c>
      <c r="C389" s="13">
        <v>12</v>
      </c>
      <c r="D389" s="13">
        <v>0</v>
      </c>
      <c r="E389" s="14">
        <f t="shared" si="47"/>
        <v>1.523422622825949E-3</v>
      </c>
      <c r="F389" s="14" t="str">
        <f t="shared" si="48"/>
        <v/>
      </c>
      <c r="G389" s="14">
        <f t="shared" si="50"/>
        <v>-1</v>
      </c>
      <c r="H389" s="14">
        <f t="shared" si="49"/>
        <v>-1.523422622825949E-3</v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26</v>
      </c>
      <c r="D391" s="13">
        <v>198</v>
      </c>
      <c r="E391" s="14">
        <f t="shared" si="47"/>
        <v>3.3007490161228894E-3</v>
      </c>
      <c r="F391" s="14">
        <f t="shared" si="48"/>
        <v>2.1526418786692758E-2</v>
      </c>
      <c r="G391" s="14">
        <f t="shared" si="50"/>
        <v>6.615384615384615</v>
      </c>
      <c r="H391" s="14">
        <f t="shared" si="49"/>
        <v>2.1835724260505267E-2</v>
      </c>
    </row>
    <row r="392" spans="1:8" x14ac:dyDescent="0.2">
      <c r="A392" s="41" t="s">
        <v>95</v>
      </c>
      <c r="B392" s="12" t="s">
        <v>370</v>
      </c>
      <c r="C392" s="13">
        <v>1</v>
      </c>
      <c r="D392" s="13">
        <v>1</v>
      </c>
      <c r="E392" s="14">
        <f t="shared" si="47"/>
        <v>1.2695188523549576E-4</v>
      </c>
      <c r="F392" s="14">
        <f t="shared" si="48"/>
        <v>1.0871928680147858E-4</v>
      </c>
      <c r="G392" s="14">
        <f t="shared" si="50"/>
        <v>0</v>
      </c>
      <c r="H392" s="14">
        <f t="shared" si="49"/>
        <v>0</v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4</v>
      </c>
      <c r="E394" s="14" t="str">
        <f t="shared" si="47"/>
        <v/>
      </c>
      <c r="F394" s="14">
        <f t="shared" si="48"/>
        <v>4.3487714720591431E-4</v>
      </c>
      <c r="G394" s="14">
        <f t="shared" si="50"/>
        <v>1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1607</v>
      </c>
      <c r="D395" s="13">
        <v>971</v>
      </c>
      <c r="E395" s="14">
        <f t="shared" si="47"/>
        <v>0.20401167957344166</v>
      </c>
      <c r="F395" s="14">
        <f t="shared" si="48"/>
        <v>0.1055664274842357</v>
      </c>
      <c r="G395" s="14">
        <f t="shared" si="50"/>
        <v>-0.39576851275668951</v>
      </c>
      <c r="H395" s="14">
        <f t="shared" si="49"/>
        <v>-8.0741399009775297E-2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228</v>
      </c>
      <c r="D397" s="13">
        <v>72</v>
      </c>
      <c r="E397" s="14">
        <f t="shared" si="47"/>
        <v>2.8945029833693032E-2</v>
      </c>
      <c r="F397" s="14">
        <f t="shared" si="48"/>
        <v>7.8277886497064575E-3</v>
      </c>
      <c r="G397" s="14">
        <f t="shared" si="50"/>
        <v>-0.68421052631578949</v>
      </c>
      <c r="H397" s="14">
        <f t="shared" si="49"/>
        <v>-1.9804494096737339E-2</v>
      </c>
    </row>
    <row r="398" spans="1:8" x14ac:dyDescent="0.2">
      <c r="A398" s="41"/>
      <c r="B398" s="12" t="s">
        <v>376</v>
      </c>
      <c r="C398" s="13">
        <v>985</v>
      </c>
      <c r="D398" s="13">
        <v>2550</v>
      </c>
      <c r="E398" s="14">
        <f t="shared" si="47"/>
        <v>0.12504760695696332</v>
      </c>
      <c r="F398" s="14">
        <f t="shared" si="48"/>
        <v>0.27723418134377037</v>
      </c>
      <c r="G398" s="14">
        <f t="shared" si="50"/>
        <v>1.5888324873096447</v>
      </c>
      <c r="H398" s="14">
        <f t="shared" si="49"/>
        <v>0.19867970039355085</v>
      </c>
    </row>
    <row r="399" spans="1:8" x14ac:dyDescent="0.2">
      <c r="A399" s="41"/>
      <c r="B399" s="12" t="s">
        <v>377</v>
      </c>
      <c r="C399" s="13">
        <v>128</v>
      </c>
      <c r="D399" s="13">
        <v>94</v>
      </c>
      <c r="E399" s="14">
        <f t="shared" si="47"/>
        <v>1.6249841310143457E-2</v>
      </c>
      <c r="F399" s="14">
        <f t="shared" si="48"/>
        <v>1.0219612959338986E-2</v>
      </c>
      <c r="G399" s="14">
        <f t="shared" si="50"/>
        <v>-0.265625</v>
      </c>
      <c r="H399" s="14">
        <f t="shared" si="49"/>
        <v>-4.3163640980068557E-3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2</v>
      </c>
      <c r="D401" s="13">
        <v>0</v>
      </c>
      <c r="E401" s="14">
        <f t="shared" si="47"/>
        <v>2.5390377047099152E-4</v>
      </c>
      <c r="F401" s="14" t="str">
        <f t="shared" si="48"/>
        <v/>
      </c>
      <c r="G401" s="14">
        <f t="shared" si="50"/>
        <v>-1</v>
      </c>
      <c r="H401" s="14">
        <f t="shared" si="49"/>
        <v>-2.5390377047099152E-4</v>
      </c>
    </row>
    <row r="402" spans="1:8" ht="25.5" x14ac:dyDescent="0.2">
      <c r="A402" s="41"/>
      <c r="B402" s="12" t="s">
        <v>380</v>
      </c>
      <c r="C402" s="13">
        <v>0</v>
      </c>
      <c r="D402" s="13">
        <v>1</v>
      </c>
      <c r="E402" s="14" t="str">
        <f t="shared" si="47"/>
        <v/>
      </c>
      <c r="F402" s="14">
        <f t="shared" si="48"/>
        <v>1.0871928680147858E-4</v>
      </c>
      <c r="G402" s="14">
        <f t="shared" si="50"/>
        <v>1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8</v>
      </c>
      <c r="D403" s="13">
        <v>1</v>
      </c>
      <c r="E403" s="14">
        <f t="shared" si="47"/>
        <v>1.0156150818839661E-3</v>
      </c>
      <c r="F403" s="14">
        <f t="shared" si="48"/>
        <v>1.0871928680147858E-4</v>
      </c>
      <c r="G403" s="14">
        <f t="shared" si="50"/>
        <v>-0.875</v>
      </c>
      <c r="H403" s="14">
        <f t="shared" si="49"/>
        <v>-8.8866319664847033E-4</v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19</v>
      </c>
      <c r="D405" s="13">
        <v>0</v>
      </c>
      <c r="E405" s="14">
        <f t="shared" si="47"/>
        <v>2.4120858194744193E-3</v>
      </c>
      <c r="F405" s="14" t="str">
        <f t="shared" si="48"/>
        <v/>
      </c>
      <c r="G405" s="14">
        <f t="shared" si="50"/>
        <v>-1</v>
      </c>
      <c r="H405" s="14">
        <f t="shared" si="49"/>
        <v>-2.4120858194744193E-3</v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55</v>
      </c>
      <c r="D408" s="13">
        <v>19</v>
      </c>
      <c r="E408" s="14">
        <f t="shared" si="47"/>
        <v>6.9823536879522665E-3</v>
      </c>
      <c r="F408" s="14">
        <f t="shared" si="48"/>
        <v>2.0656664492280929E-3</v>
      </c>
      <c r="G408" s="14">
        <f t="shared" si="50"/>
        <v>-0.65454545454545454</v>
      </c>
      <c r="H408" s="14">
        <f t="shared" si="49"/>
        <v>-4.5702678684778472E-3</v>
      </c>
    </row>
    <row r="409" spans="1:8" x14ac:dyDescent="0.2">
      <c r="A409" s="41"/>
      <c r="B409" s="12" t="s">
        <v>387</v>
      </c>
      <c r="C409" s="13">
        <v>6</v>
      </c>
      <c r="D409" s="13">
        <v>15</v>
      </c>
      <c r="E409" s="14">
        <f t="shared" si="47"/>
        <v>7.6171131141297449E-4</v>
      </c>
      <c r="F409" s="14">
        <f t="shared" si="48"/>
        <v>1.6307893020221786E-3</v>
      </c>
      <c r="G409" s="14">
        <f t="shared" si="50"/>
        <v>1.5</v>
      </c>
      <c r="H409" s="14">
        <f t="shared" si="49"/>
        <v>1.1425669671194618E-3</v>
      </c>
    </row>
    <row r="410" spans="1:8" x14ac:dyDescent="0.2">
      <c r="A410" s="41"/>
      <c r="B410" s="12" t="s">
        <v>388</v>
      </c>
      <c r="C410" s="13">
        <v>229</v>
      </c>
      <c r="D410" s="13">
        <v>46</v>
      </c>
      <c r="E410" s="14">
        <f t="shared" si="47"/>
        <v>2.9071981718928525E-2</v>
      </c>
      <c r="F410" s="14">
        <f t="shared" si="48"/>
        <v>5.0010871928680145E-3</v>
      </c>
      <c r="G410" s="14">
        <f t="shared" si="50"/>
        <v>-0.79912663755458513</v>
      </c>
      <c r="H410" s="14">
        <f t="shared" si="49"/>
        <v>-2.3232194998095718E-2</v>
      </c>
    </row>
    <row r="411" spans="1:8" x14ac:dyDescent="0.2">
      <c r="A411" s="41"/>
      <c r="B411" s="12" t="s">
        <v>389</v>
      </c>
      <c r="C411" s="13">
        <v>16</v>
      </c>
      <c r="D411" s="13">
        <v>3</v>
      </c>
      <c r="E411" s="14">
        <f t="shared" si="47"/>
        <v>2.0312301637679321E-3</v>
      </c>
      <c r="F411" s="14">
        <f t="shared" si="48"/>
        <v>3.2615786040443573E-4</v>
      </c>
      <c r="G411" s="14">
        <f t="shared" si="50"/>
        <v>-0.8125</v>
      </c>
      <c r="H411" s="14">
        <f t="shared" si="49"/>
        <v>-1.6503745080614449E-3</v>
      </c>
    </row>
    <row r="412" spans="1:8" x14ac:dyDescent="0.2">
      <c r="A412" s="41"/>
      <c r="B412" s="12" t="s">
        <v>390</v>
      </c>
      <c r="C412" s="13">
        <v>16</v>
      </c>
      <c r="D412" s="13">
        <v>4</v>
      </c>
      <c r="E412" s="14">
        <f t="shared" si="47"/>
        <v>2.0312301637679321E-3</v>
      </c>
      <c r="F412" s="14">
        <f t="shared" si="48"/>
        <v>4.3487714720591431E-4</v>
      </c>
      <c r="G412" s="14">
        <f t="shared" si="50"/>
        <v>-0.75</v>
      </c>
      <c r="H412" s="14">
        <f t="shared" si="49"/>
        <v>-1.5234226228259492E-3</v>
      </c>
    </row>
    <row r="413" spans="1:8" x14ac:dyDescent="0.2">
      <c r="A413" s="41"/>
      <c r="B413" s="12" t="s">
        <v>391</v>
      </c>
      <c r="C413" s="13">
        <v>0</v>
      </c>
      <c r="D413" s="13">
        <v>2</v>
      </c>
      <c r="E413" s="14" t="str">
        <f t="shared" ref="E413:E476" si="51">+IF(C413=0,"",C413/C$349)</f>
        <v/>
      </c>
      <c r="F413" s="14">
        <f t="shared" ref="F413:F476" si="52">+IF(D413=0,"",D413/D$349)</f>
        <v>2.1743857360295715E-4</v>
      </c>
      <c r="G413" s="14">
        <f t="shared" si="50"/>
        <v>1</v>
      </c>
      <c r="H413" s="14" t="str">
        <f t="shared" ref="H413:H476" si="53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30</v>
      </c>
      <c r="D415" s="13">
        <v>1</v>
      </c>
      <c r="E415" s="14">
        <f t="shared" si="51"/>
        <v>3.8085565570648724E-3</v>
      </c>
      <c r="F415" s="14">
        <f t="shared" si="52"/>
        <v>1.0871928680147858E-4</v>
      </c>
      <c r="G415" s="14">
        <f t="shared" si="54"/>
        <v>-0.96666666666666667</v>
      </c>
      <c r="H415" s="14">
        <f t="shared" si="53"/>
        <v>-3.6816046718293766E-3</v>
      </c>
    </row>
    <row r="416" spans="1:8" x14ac:dyDescent="0.2">
      <c r="A416" s="41"/>
      <c r="B416" s="12" t="s">
        <v>394</v>
      </c>
      <c r="C416" s="13">
        <v>0</v>
      </c>
      <c r="D416" s="13">
        <v>0</v>
      </c>
      <c r="E416" s="14" t="str">
        <f t="shared" si="51"/>
        <v/>
      </c>
      <c r="F416" s="14" t="str">
        <f t="shared" si="52"/>
        <v/>
      </c>
      <c r="G416" s="14" t="str">
        <f t="shared" si="54"/>
        <v xml:space="preserve"> 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1</v>
      </c>
      <c r="E419" s="14" t="str">
        <f t="shared" si="51"/>
        <v/>
      </c>
      <c r="F419" s="14">
        <f t="shared" si="52"/>
        <v>1.0871928680147858E-4</v>
      </c>
      <c r="G419" s="14">
        <f t="shared" si="54"/>
        <v>1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40</v>
      </c>
      <c r="D420" s="13">
        <v>23</v>
      </c>
      <c r="E420" s="14">
        <f t="shared" si="51"/>
        <v>5.0780754094198301E-3</v>
      </c>
      <c r="F420" s="14">
        <f t="shared" si="52"/>
        <v>2.5005435964340073E-3</v>
      </c>
      <c r="G420" s="14">
        <f t="shared" si="54"/>
        <v>-0.42499999999999999</v>
      </c>
      <c r="H420" s="14">
        <f t="shared" si="53"/>
        <v>-2.1581820490034279E-3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1</v>
      </c>
      <c r="D422" s="13">
        <v>0</v>
      </c>
      <c r="E422" s="14">
        <f t="shared" si="51"/>
        <v>1.2695188523549576E-4</v>
      </c>
      <c r="F422" s="14" t="str">
        <f t="shared" si="52"/>
        <v/>
      </c>
      <c r="G422" s="14">
        <f t="shared" si="54"/>
        <v>-1</v>
      </c>
      <c r="H422" s="14">
        <f t="shared" si="53"/>
        <v>-1.2695188523549576E-4</v>
      </c>
    </row>
    <row r="423" spans="1:8" x14ac:dyDescent="0.2">
      <c r="A423" s="41"/>
      <c r="B423" s="12" t="s">
        <v>401</v>
      </c>
      <c r="C423" s="13">
        <v>0</v>
      </c>
      <c r="D423" s="13">
        <v>0</v>
      </c>
      <c r="E423" s="14" t="str">
        <f t="shared" si="51"/>
        <v/>
      </c>
      <c r="F423" s="14" t="str">
        <f t="shared" si="52"/>
        <v/>
      </c>
      <c r="G423" s="14" t="str">
        <f t="shared" si="54"/>
        <v xml:space="preserve"> 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10</v>
      </c>
      <c r="D424" s="13">
        <v>0</v>
      </c>
      <c r="E424" s="14">
        <f t="shared" si="51"/>
        <v>1.2695188523549575E-3</v>
      </c>
      <c r="F424" s="14" t="str">
        <f t="shared" si="52"/>
        <v/>
      </c>
      <c r="G424" s="14">
        <f t="shared" si="54"/>
        <v>-1</v>
      </c>
      <c r="H424" s="14">
        <f t="shared" si="53"/>
        <v>-1.2695188523549575E-3</v>
      </c>
    </row>
    <row r="425" spans="1:8" x14ac:dyDescent="0.2">
      <c r="A425" s="41"/>
      <c r="B425" s="12" t="s">
        <v>403</v>
      </c>
      <c r="C425" s="13">
        <v>1</v>
      </c>
      <c r="D425" s="13">
        <v>0</v>
      </c>
      <c r="E425" s="14">
        <f t="shared" si="51"/>
        <v>1.2695188523549576E-4</v>
      </c>
      <c r="F425" s="14" t="str">
        <f t="shared" si="52"/>
        <v/>
      </c>
      <c r="G425" s="14">
        <f t="shared" si="54"/>
        <v>-1</v>
      </c>
      <c r="H425" s="14">
        <f t="shared" si="53"/>
        <v>-1.2695188523549576E-4</v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1</v>
      </c>
      <c r="D428" s="13">
        <v>0</v>
      </c>
      <c r="E428" s="14">
        <f t="shared" si="51"/>
        <v>1.2695188523549576E-4</v>
      </c>
      <c r="F428" s="14" t="str">
        <f t="shared" si="52"/>
        <v/>
      </c>
      <c r="G428" s="14">
        <f t="shared" si="54"/>
        <v>-1</v>
      </c>
      <c r="H428" s="14">
        <f t="shared" si="53"/>
        <v>-1.2695188523549576E-4</v>
      </c>
    </row>
    <row r="429" spans="1:8" x14ac:dyDescent="0.2">
      <c r="A429" s="41"/>
      <c r="B429" s="12" t="s">
        <v>407</v>
      </c>
      <c r="C429" s="13">
        <v>3</v>
      </c>
      <c r="D429" s="13">
        <v>1</v>
      </c>
      <c r="E429" s="14">
        <f t="shared" si="51"/>
        <v>3.8085565570648725E-4</v>
      </c>
      <c r="F429" s="14">
        <f t="shared" si="52"/>
        <v>1.0871928680147858E-4</v>
      </c>
      <c r="G429" s="14">
        <f t="shared" si="54"/>
        <v>-0.66666666666666663</v>
      </c>
      <c r="H429" s="14">
        <f t="shared" si="53"/>
        <v>-2.5390377047099146E-4</v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5</v>
      </c>
      <c r="D432" s="13">
        <v>2</v>
      </c>
      <c r="E432" s="14">
        <f t="shared" si="51"/>
        <v>6.3475942617747876E-4</v>
      </c>
      <c r="F432" s="14">
        <f t="shared" si="52"/>
        <v>2.1743857360295715E-4</v>
      </c>
      <c r="G432" s="14">
        <f t="shared" si="54"/>
        <v>-0.6</v>
      </c>
      <c r="H432" s="14">
        <f t="shared" si="53"/>
        <v>-3.8085565570648725E-4</v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0</v>
      </c>
      <c r="D434" s="13">
        <v>0</v>
      </c>
      <c r="E434" s="14" t="str">
        <f t="shared" si="51"/>
        <v/>
      </c>
      <c r="F434" s="14" t="str">
        <f t="shared" si="52"/>
        <v/>
      </c>
      <c r="G434" s="14" t="str">
        <f t="shared" si="54"/>
        <v xml:space="preserve"> </v>
      </c>
      <c r="H434" s="14" t="str">
        <f t="shared" si="53"/>
        <v/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0</v>
      </c>
      <c r="E437" s="14" t="str">
        <f t="shared" si="51"/>
        <v/>
      </c>
      <c r="F437" s="14" t="str">
        <f t="shared" si="52"/>
        <v/>
      </c>
      <c r="G437" s="14" t="str">
        <f t="shared" si="54"/>
        <v xml:space="preserve"> 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0</v>
      </c>
      <c r="E439" s="14" t="str">
        <f t="shared" si="51"/>
        <v/>
      </c>
      <c r="F439" s="14" t="str">
        <f t="shared" si="52"/>
        <v/>
      </c>
      <c r="G439" s="14" t="str">
        <f t="shared" si="54"/>
        <v xml:space="preserve"> 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0</v>
      </c>
      <c r="D441" s="13">
        <v>0</v>
      </c>
      <c r="E441" s="14" t="str">
        <f t="shared" si="51"/>
        <v/>
      </c>
      <c r="F441" s="14" t="str">
        <f t="shared" si="52"/>
        <v/>
      </c>
      <c r="G441" s="14" t="str">
        <f t="shared" si="54"/>
        <v xml:space="preserve"> </v>
      </c>
      <c r="H441" s="14" t="str">
        <f t="shared" si="53"/>
        <v/>
      </c>
    </row>
    <row r="442" spans="1:8" x14ac:dyDescent="0.2">
      <c r="A442" s="41"/>
      <c r="B442" s="12" t="s">
        <v>420</v>
      </c>
      <c r="C442" s="13">
        <v>287</v>
      </c>
      <c r="D442" s="13">
        <v>252</v>
      </c>
      <c r="E442" s="14">
        <f t="shared" si="51"/>
        <v>3.6435191062587281E-2</v>
      </c>
      <c r="F442" s="14">
        <f t="shared" si="52"/>
        <v>2.7397260273972601E-2</v>
      </c>
      <c r="G442" s="14">
        <f t="shared" si="54"/>
        <v>-0.12195121951219512</v>
      </c>
      <c r="H442" s="14">
        <f t="shared" si="53"/>
        <v>-4.443315983242351E-3</v>
      </c>
    </row>
    <row r="443" spans="1:8" x14ac:dyDescent="0.2">
      <c r="A443" s="41"/>
      <c r="B443" s="12" t="s">
        <v>421</v>
      </c>
      <c r="C443" s="13">
        <v>61</v>
      </c>
      <c r="D443" s="13">
        <v>349</v>
      </c>
      <c r="E443" s="14">
        <f t="shared" si="51"/>
        <v>7.7440649993652409E-3</v>
      </c>
      <c r="F443" s="14">
        <f t="shared" si="52"/>
        <v>3.7943031093716023E-2</v>
      </c>
      <c r="G443" s="14">
        <f t="shared" si="54"/>
        <v>4.721311475409836</v>
      </c>
      <c r="H443" s="14">
        <f t="shared" si="53"/>
        <v>3.6562142947822777E-2</v>
      </c>
    </row>
    <row r="444" spans="1:8" x14ac:dyDescent="0.2">
      <c r="A444" s="41"/>
      <c r="B444" s="12" t="s">
        <v>422</v>
      </c>
      <c r="C444" s="13">
        <v>0</v>
      </c>
      <c r="D444" s="13">
        <v>4</v>
      </c>
      <c r="E444" s="14" t="str">
        <f t="shared" si="51"/>
        <v/>
      </c>
      <c r="F444" s="14">
        <f t="shared" si="52"/>
        <v>4.3487714720591431E-4</v>
      </c>
      <c r="G444" s="14">
        <f t="shared" si="54"/>
        <v>1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33</v>
      </c>
      <c r="D445" s="13">
        <v>59</v>
      </c>
      <c r="E445" s="14">
        <f t="shared" si="51"/>
        <v>4.1894122127713596E-3</v>
      </c>
      <c r="F445" s="14">
        <f t="shared" si="52"/>
        <v>6.414437921287236E-3</v>
      </c>
      <c r="G445" s="14">
        <f t="shared" si="54"/>
        <v>0.78787878787878785</v>
      </c>
      <c r="H445" s="14">
        <f t="shared" si="53"/>
        <v>3.300749016122889E-3</v>
      </c>
    </row>
    <row r="446" spans="1:8" x14ac:dyDescent="0.2">
      <c r="A446" s="41"/>
      <c r="B446" s="12" t="s">
        <v>424</v>
      </c>
      <c r="C446" s="13">
        <v>3</v>
      </c>
      <c r="D446" s="13">
        <v>1</v>
      </c>
      <c r="E446" s="14">
        <f t="shared" si="51"/>
        <v>3.8085565570648725E-4</v>
      </c>
      <c r="F446" s="14">
        <f t="shared" si="52"/>
        <v>1.0871928680147858E-4</v>
      </c>
      <c r="G446" s="14">
        <f t="shared" si="54"/>
        <v>-0.66666666666666663</v>
      </c>
      <c r="H446" s="14">
        <f t="shared" si="53"/>
        <v>-2.5390377047099146E-4</v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4</v>
      </c>
      <c r="E448" s="14" t="str">
        <f t="shared" si="51"/>
        <v/>
      </c>
      <c r="F448" s="14">
        <f t="shared" si="52"/>
        <v>4.3487714720591431E-4</v>
      </c>
      <c r="G448" s="14">
        <f t="shared" si="54"/>
        <v>1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4</v>
      </c>
      <c r="E450" s="14" t="str">
        <f t="shared" si="51"/>
        <v/>
      </c>
      <c r="F450" s="14">
        <f t="shared" si="52"/>
        <v>4.3487714720591431E-4</v>
      </c>
      <c r="G450" s="14">
        <f t="shared" si="54"/>
        <v>1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1</v>
      </c>
      <c r="E453" s="14" t="str">
        <f t="shared" si="51"/>
        <v/>
      </c>
      <c r="F453" s="14">
        <f t="shared" si="52"/>
        <v>1.0871928680147858E-4</v>
      </c>
      <c r="G453" s="14">
        <f t="shared" si="54"/>
        <v>1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1</v>
      </c>
      <c r="D454" s="13">
        <v>5</v>
      </c>
      <c r="E454" s="14">
        <f t="shared" si="51"/>
        <v>1.2695188523549576E-4</v>
      </c>
      <c r="F454" s="14">
        <f t="shared" si="52"/>
        <v>5.4359643400739288E-4</v>
      </c>
      <c r="G454" s="14">
        <f t="shared" si="54"/>
        <v>4</v>
      </c>
      <c r="H454" s="14">
        <f t="shared" si="53"/>
        <v>5.0780754094198303E-4</v>
      </c>
    </row>
    <row r="455" spans="1:8" x14ac:dyDescent="0.2">
      <c r="A455" s="41"/>
      <c r="B455" s="12" t="s">
        <v>433</v>
      </c>
      <c r="C455" s="13">
        <v>28</v>
      </c>
      <c r="D455" s="13">
        <v>68</v>
      </c>
      <c r="E455" s="14">
        <f t="shared" si="51"/>
        <v>3.5546527865938809E-3</v>
      </c>
      <c r="F455" s="14">
        <f t="shared" si="52"/>
        <v>7.3929115025005432E-3</v>
      </c>
      <c r="G455" s="14">
        <f t="shared" si="54"/>
        <v>1.4285714285714286</v>
      </c>
      <c r="H455" s="14">
        <f t="shared" si="53"/>
        <v>5.0780754094198301E-3</v>
      </c>
    </row>
    <row r="456" spans="1:8" x14ac:dyDescent="0.2">
      <c r="A456" s="41"/>
      <c r="B456" s="12" t="s">
        <v>434</v>
      </c>
      <c r="C456" s="13">
        <v>33</v>
      </c>
      <c r="D456" s="13">
        <v>34</v>
      </c>
      <c r="E456" s="14">
        <f t="shared" si="51"/>
        <v>4.1894122127713596E-3</v>
      </c>
      <c r="F456" s="14">
        <f t="shared" si="52"/>
        <v>3.6964557512502716E-3</v>
      </c>
      <c r="G456" s="14">
        <f t="shared" si="54"/>
        <v>3.0303030303030304E-2</v>
      </c>
      <c r="H456" s="14">
        <f t="shared" si="53"/>
        <v>1.2695188523549576E-4</v>
      </c>
    </row>
    <row r="457" spans="1:8" x14ac:dyDescent="0.2">
      <c r="A457" s="41"/>
      <c r="B457" s="12" t="s">
        <v>435</v>
      </c>
      <c r="C457" s="13">
        <v>7</v>
      </c>
      <c r="D457" s="13">
        <v>7</v>
      </c>
      <c r="E457" s="14">
        <f t="shared" si="51"/>
        <v>8.8866319664847023E-4</v>
      </c>
      <c r="F457" s="14">
        <f t="shared" si="52"/>
        <v>7.6103500761035003E-4</v>
      </c>
      <c r="G457" s="14">
        <f t="shared" si="54"/>
        <v>0</v>
      </c>
      <c r="H457" s="14">
        <f t="shared" si="53"/>
        <v>0</v>
      </c>
    </row>
    <row r="458" spans="1:8" ht="25.5" x14ac:dyDescent="0.2">
      <c r="A458" s="41"/>
      <c r="B458" s="12" t="s">
        <v>436</v>
      </c>
      <c r="C458" s="13">
        <v>1</v>
      </c>
      <c r="D458" s="13">
        <v>0</v>
      </c>
      <c r="E458" s="14">
        <f t="shared" si="51"/>
        <v>1.2695188523549576E-4</v>
      </c>
      <c r="F458" s="14" t="str">
        <f t="shared" si="52"/>
        <v/>
      </c>
      <c r="G458" s="14">
        <f t="shared" si="54"/>
        <v>-1</v>
      </c>
      <c r="H458" s="14">
        <f t="shared" si="53"/>
        <v>-1.2695188523549576E-4</v>
      </c>
    </row>
    <row r="459" spans="1:8" ht="25.5" x14ac:dyDescent="0.2">
      <c r="A459" s="41"/>
      <c r="B459" s="12" t="s">
        <v>437</v>
      </c>
      <c r="C459" s="13">
        <v>32</v>
      </c>
      <c r="D459" s="13">
        <v>5</v>
      </c>
      <c r="E459" s="14">
        <f t="shared" si="51"/>
        <v>4.0624603275358643E-3</v>
      </c>
      <c r="F459" s="14">
        <f t="shared" si="52"/>
        <v>5.4359643400739288E-4</v>
      </c>
      <c r="G459" s="14">
        <f t="shared" si="54"/>
        <v>-0.84375</v>
      </c>
      <c r="H459" s="14">
        <f t="shared" si="53"/>
        <v>-3.4277009013583856E-3</v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0</v>
      </c>
      <c r="D461" s="13">
        <v>1</v>
      </c>
      <c r="E461" s="14" t="str">
        <f t="shared" si="51"/>
        <v/>
      </c>
      <c r="F461" s="14">
        <f t="shared" si="52"/>
        <v>1.0871928680147858E-4</v>
      </c>
      <c r="G461" s="14">
        <f t="shared" si="54"/>
        <v>1</v>
      </c>
      <c r="H461" s="14" t="str">
        <f t="shared" si="53"/>
        <v/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3</v>
      </c>
      <c r="D463" s="13">
        <v>0</v>
      </c>
      <c r="E463" s="14">
        <f t="shared" si="51"/>
        <v>3.8085565570648725E-4</v>
      </c>
      <c r="F463" s="14" t="str">
        <f t="shared" si="52"/>
        <v/>
      </c>
      <c r="G463" s="14">
        <f t="shared" si="54"/>
        <v>-1</v>
      </c>
      <c r="H463" s="14">
        <f t="shared" si="53"/>
        <v>-3.8085565570648725E-4</v>
      </c>
    </row>
    <row r="464" spans="1:8" x14ac:dyDescent="0.2">
      <c r="A464" s="41"/>
      <c r="B464" s="12" t="s">
        <v>442</v>
      </c>
      <c r="C464" s="13">
        <v>3</v>
      </c>
      <c r="D464" s="13">
        <v>0</v>
      </c>
      <c r="E464" s="14">
        <f t="shared" si="51"/>
        <v>3.8085565570648725E-4</v>
      </c>
      <c r="F464" s="14" t="str">
        <f t="shared" si="52"/>
        <v/>
      </c>
      <c r="G464" s="14">
        <f t="shared" si="54"/>
        <v>-1</v>
      </c>
      <c r="H464" s="14">
        <f t="shared" si="53"/>
        <v>-3.8085565570648725E-4</v>
      </c>
    </row>
    <row r="465" spans="1:8" x14ac:dyDescent="0.2">
      <c r="A465" s="41"/>
      <c r="B465" s="12" t="s">
        <v>443</v>
      </c>
      <c r="C465" s="13">
        <v>98</v>
      </c>
      <c r="D465" s="13">
        <v>99</v>
      </c>
      <c r="E465" s="14">
        <f t="shared" si="51"/>
        <v>1.2441284753078583E-2</v>
      </c>
      <c r="F465" s="14">
        <f t="shared" si="52"/>
        <v>1.0763209393346379E-2</v>
      </c>
      <c r="G465" s="14">
        <f t="shared" si="54"/>
        <v>1.020408163265306E-2</v>
      </c>
      <c r="H465" s="14">
        <f t="shared" si="53"/>
        <v>1.2695188523549573E-4</v>
      </c>
    </row>
    <row r="466" spans="1:8" x14ac:dyDescent="0.2">
      <c r="A466" s="41"/>
      <c r="B466" s="12" t="s">
        <v>444</v>
      </c>
      <c r="C466" s="13">
        <v>9</v>
      </c>
      <c r="D466" s="13">
        <v>2</v>
      </c>
      <c r="E466" s="14">
        <f t="shared" si="51"/>
        <v>1.1425669671194618E-3</v>
      </c>
      <c r="F466" s="14">
        <f t="shared" si="52"/>
        <v>2.1743857360295715E-4</v>
      </c>
      <c r="G466" s="14">
        <f t="shared" si="54"/>
        <v>-0.77777777777777779</v>
      </c>
      <c r="H466" s="14">
        <f t="shared" si="53"/>
        <v>-8.8866319664847033E-4</v>
      </c>
    </row>
    <row r="467" spans="1:8" x14ac:dyDescent="0.2">
      <c r="A467" s="41"/>
      <c r="B467" s="12" t="s">
        <v>445</v>
      </c>
      <c r="C467" s="13">
        <v>0</v>
      </c>
      <c r="D467" s="13">
        <v>2</v>
      </c>
      <c r="E467" s="14" t="str">
        <f t="shared" si="51"/>
        <v/>
      </c>
      <c r="F467" s="14">
        <f t="shared" si="52"/>
        <v>2.1743857360295715E-4</v>
      </c>
      <c r="G467" s="14">
        <f t="shared" si="54"/>
        <v>1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0</v>
      </c>
      <c r="D468" s="13">
        <v>0</v>
      </c>
      <c r="E468" s="14" t="str">
        <f t="shared" si="51"/>
        <v/>
      </c>
      <c r="F468" s="14" t="str">
        <f t="shared" si="52"/>
        <v/>
      </c>
      <c r="G468" s="14" t="str">
        <f t="shared" si="54"/>
        <v xml:space="preserve"> </v>
      </c>
      <c r="H468" s="14" t="str">
        <f t="shared" si="53"/>
        <v/>
      </c>
    </row>
    <row r="469" spans="1:8" x14ac:dyDescent="0.2">
      <c r="A469" s="41"/>
      <c r="B469" s="12" t="s">
        <v>447</v>
      </c>
      <c r="C469" s="13">
        <v>3</v>
      </c>
      <c r="D469" s="13">
        <v>1</v>
      </c>
      <c r="E469" s="14">
        <f t="shared" si="51"/>
        <v>3.8085565570648725E-4</v>
      </c>
      <c r="F469" s="14">
        <f t="shared" si="52"/>
        <v>1.0871928680147858E-4</v>
      </c>
      <c r="G469" s="14">
        <f t="shared" si="54"/>
        <v>-0.66666666666666663</v>
      </c>
      <c r="H469" s="14">
        <f t="shared" si="53"/>
        <v>-2.5390377047099146E-4</v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51"/>
        <v/>
      </c>
      <c r="F470" s="14" t="str">
        <f t="shared" si="52"/>
        <v/>
      </c>
      <c r="G470" s="14" t="str">
        <f t="shared" si="54"/>
        <v xml:space="preserve"> 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32</v>
      </c>
      <c r="D471" s="13">
        <v>20</v>
      </c>
      <c r="E471" s="14">
        <f t="shared" si="51"/>
        <v>4.0624603275358643E-3</v>
      </c>
      <c r="F471" s="14">
        <f t="shared" si="52"/>
        <v>2.1743857360295715E-3</v>
      </c>
      <c r="G471" s="14">
        <f t="shared" si="54"/>
        <v>-0.375</v>
      </c>
      <c r="H471" s="14">
        <f t="shared" si="53"/>
        <v>-1.5234226228259492E-3</v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3</v>
      </c>
      <c r="D476" s="13">
        <v>1</v>
      </c>
      <c r="E476" s="14">
        <f t="shared" si="51"/>
        <v>3.8085565570648725E-4</v>
      </c>
      <c r="F476" s="14">
        <f t="shared" si="52"/>
        <v>1.0871928680147858E-4</v>
      </c>
      <c r="G476" s="14">
        <f t="shared" si="54"/>
        <v>-0.66666666666666663</v>
      </c>
      <c r="H476" s="14">
        <f t="shared" si="53"/>
        <v>-2.5390377047099146E-4</v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74</v>
      </c>
      <c r="D479" s="13">
        <v>122</v>
      </c>
      <c r="E479" s="14">
        <f t="shared" si="55"/>
        <v>9.394439507426685E-3</v>
      </c>
      <c r="F479" s="14">
        <f t="shared" si="56"/>
        <v>1.3263752989780386E-2</v>
      </c>
      <c r="G479" s="14">
        <f t="shared" si="58"/>
        <v>0.64864864864864868</v>
      </c>
      <c r="H479" s="14">
        <f t="shared" si="57"/>
        <v>6.093690491303796E-3</v>
      </c>
    </row>
    <row r="480" spans="1:8" ht="25.5" x14ac:dyDescent="0.2">
      <c r="A480" s="41"/>
      <c r="B480" s="12" t="s">
        <v>458</v>
      </c>
      <c r="C480" s="13">
        <v>0</v>
      </c>
      <c r="D480" s="13">
        <v>1</v>
      </c>
      <c r="E480" s="14" t="str">
        <f t="shared" si="55"/>
        <v/>
      </c>
      <c r="F480" s="14">
        <f t="shared" si="56"/>
        <v>1.0871928680147858E-4</v>
      </c>
      <c r="G480" s="14">
        <f t="shared" si="58"/>
        <v>1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6</v>
      </c>
      <c r="D481" s="13">
        <v>16</v>
      </c>
      <c r="E481" s="14">
        <f t="shared" si="55"/>
        <v>7.6171131141297449E-4</v>
      </c>
      <c r="F481" s="14">
        <f t="shared" si="56"/>
        <v>1.7395085888236572E-3</v>
      </c>
      <c r="G481" s="14">
        <f t="shared" si="58"/>
        <v>1.6666666666666667</v>
      </c>
      <c r="H481" s="14">
        <f t="shared" si="57"/>
        <v>1.2695188523549575E-3</v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8</v>
      </c>
      <c r="D483" s="13">
        <v>18</v>
      </c>
      <c r="E483" s="14">
        <f t="shared" si="55"/>
        <v>1.0156150818839661E-3</v>
      </c>
      <c r="F483" s="14">
        <f t="shared" si="56"/>
        <v>1.9569471624266144E-3</v>
      </c>
      <c r="G483" s="14">
        <f t="shared" si="58"/>
        <v>1.25</v>
      </c>
      <c r="H483" s="14">
        <f t="shared" si="57"/>
        <v>1.2695188523549575E-3</v>
      </c>
    </row>
    <row r="484" spans="1:8" x14ac:dyDescent="0.2">
      <c r="A484" s="41"/>
      <c r="B484" s="12" t="s">
        <v>462</v>
      </c>
      <c r="C484" s="13">
        <v>23</v>
      </c>
      <c r="D484" s="13">
        <v>53</v>
      </c>
      <c r="E484" s="14">
        <f t="shared" si="55"/>
        <v>2.9198933604164022E-3</v>
      </c>
      <c r="F484" s="14">
        <f t="shared" si="56"/>
        <v>5.7621222004783645E-3</v>
      </c>
      <c r="G484" s="14">
        <f t="shared" si="58"/>
        <v>1.3043478260869565</v>
      </c>
      <c r="H484" s="14">
        <f t="shared" si="57"/>
        <v>3.8085565570648724E-3</v>
      </c>
    </row>
    <row r="485" spans="1:8" x14ac:dyDescent="0.2">
      <c r="A485" s="41"/>
      <c r="B485" s="12" t="s">
        <v>463</v>
      </c>
      <c r="C485" s="13">
        <v>0</v>
      </c>
      <c r="D485" s="13">
        <v>16</v>
      </c>
      <c r="E485" s="14" t="str">
        <f t="shared" si="55"/>
        <v/>
      </c>
      <c r="F485" s="14">
        <f t="shared" si="56"/>
        <v>1.7395085888236572E-3</v>
      </c>
      <c r="G485" s="14">
        <f t="shared" si="58"/>
        <v>1</v>
      </c>
      <c r="H485" s="14" t="str">
        <f t="shared" si="57"/>
        <v/>
      </c>
    </row>
    <row r="486" spans="1:8" x14ac:dyDescent="0.2">
      <c r="A486" s="41"/>
      <c r="B486" s="12" t="s">
        <v>464</v>
      </c>
      <c r="C486" s="13">
        <v>0</v>
      </c>
      <c r="D486" s="13">
        <v>4</v>
      </c>
      <c r="E486" s="14" t="str">
        <f t="shared" si="55"/>
        <v/>
      </c>
      <c r="F486" s="14">
        <f t="shared" si="56"/>
        <v>4.3487714720591431E-4</v>
      </c>
      <c r="G486" s="14">
        <f t="shared" si="58"/>
        <v>1</v>
      </c>
      <c r="H486" s="14" t="str">
        <f t="shared" si="57"/>
        <v/>
      </c>
    </row>
    <row r="487" spans="1:8" x14ac:dyDescent="0.2">
      <c r="A487" s="41"/>
      <c r="B487" s="12" t="s">
        <v>465</v>
      </c>
      <c r="C487" s="13">
        <v>2</v>
      </c>
      <c r="D487" s="13">
        <v>0</v>
      </c>
      <c r="E487" s="14">
        <f t="shared" si="55"/>
        <v>2.5390377047099152E-4</v>
      </c>
      <c r="F487" s="14" t="str">
        <f t="shared" si="56"/>
        <v/>
      </c>
      <c r="G487" s="14">
        <f t="shared" si="58"/>
        <v>-1</v>
      </c>
      <c r="H487" s="14">
        <f t="shared" si="57"/>
        <v>-2.5390377047099152E-4</v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35</v>
      </c>
      <c r="D489" s="13">
        <v>34</v>
      </c>
      <c r="E489" s="14">
        <f t="shared" si="55"/>
        <v>4.443315983242351E-3</v>
      </c>
      <c r="F489" s="14">
        <f t="shared" si="56"/>
        <v>3.6964557512502716E-3</v>
      </c>
      <c r="G489" s="14">
        <f t="shared" si="58"/>
        <v>-2.8571428571428571E-2</v>
      </c>
      <c r="H489" s="14">
        <f t="shared" si="57"/>
        <v>-1.2695188523549573E-4</v>
      </c>
    </row>
    <row r="490" spans="1:8" x14ac:dyDescent="0.2">
      <c r="A490" s="41"/>
      <c r="B490" s="12" t="s">
        <v>468</v>
      </c>
      <c r="C490" s="13">
        <v>6</v>
      </c>
      <c r="D490" s="13">
        <v>17</v>
      </c>
      <c r="E490" s="14">
        <f t="shared" si="55"/>
        <v>7.6171131141297449E-4</v>
      </c>
      <c r="F490" s="14">
        <f t="shared" si="56"/>
        <v>1.8482278756251358E-3</v>
      </c>
      <c r="G490" s="14">
        <f t="shared" si="58"/>
        <v>1.8333333333333333</v>
      </c>
      <c r="H490" s="14">
        <f t="shared" si="57"/>
        <v>1.3964707375904533E-3</v>
      </c>
    </row>
    <row r="491" spans="1:8" x14ac:dyDescent="0.2">
      <c r="A491" s="41"/>
      <c r="B491" s="12" t="s">
        <v>469</v>
      </c>
      <c r="C491" s="13">
        <v>1</v>
      </c>
      <c r="D491" s="13">
        <v>0</v>
      </c>
      <c r="E491" s="14">
        <f t="shared" si="55"/>
        <v>1.2695188523549576E-4</v>
      </c>
      <c r="F491" s="14" t="str">
        <f t="shared" si="56"/>
        <v/>
      </c>
      <c r="G491" s="14">
        <f t="shared" si="58"/>
        <v>-1</v>
      </c>
      <c r="H491" s="14">
        <f t="shared" si="57"/>
        <v>-1.2695188523549576E-4</v>
      </c>
    </row>
    <row r="492" spans="1:8" ht="25.5" x14ac:dyDescent="0.2">
      <c r="A492" s="41"/>
      <c r="B492" s="12" t="s">
        <v>470</v>
      </c>
      <c r="C492" s="13">
        <v>5</v>
      </c>
      <c r="D492" s="13">
        <v>6</v>
      </c>
      <c r="E492" s="14">
        <f t="shared" si="55"/>
        <v>6.3475942617747876E-4</v>
      </c>
      <c r="F492" s="14">
        <f t="shared" si="56"/>
        <v>6.5231572080887146E-4</v>
      </c>
      <c r="G492" s="14">
        <f t="shared" si="58"/>
        <v>0.2</v>
      </c>
      <c r="H492" s="14">
        <f t="shared" si="57"/>
        <v>1.2695188523549576E-4</v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3</v>
      </c>
      <c r="D495" s="13">
        <v>4</v>
      </c>
      <c r="E495" s="14">
        <f t="shared" si="55"/>
        <v>3.8085565570648725E-4</v>
      </c>
      <c r="F495" s="14">
        <f t="shared" si="56"/>
        <v>4.3487714720591431E-4</v>
      </c>
      <c r="G495" s="14">
        <f t="shared" si="58"/>
        <v>0.33333333333333331</v>
      </c>
      <c r="H495" s="14">
        <f t="shared" si="57"/>
        <v>1.2695188523549573E-4</v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10</v>
      </c>
      <c r="D497" s="13">
        <v>0</v>
      </c>
      <c r="E497" s="14">
        <f t="shared" si="55"/>
        <v>1.2695188523549575E-3</v>
      </c>
      <c r="F497" s="14" t="str">
        <f t="shared" si="56"/>
        <v/>
      </c>
      <c r="G497" s="14">
        <f t="shared" si="58"/>
        <v>-1</v>
      </c>
      <c r="H497" s="14">
        <f t="shared" si="57"/>
        <v>-1.2695188523549575E-3</v>
      </c>
    </row>
    <row r="498" spans="1:8" ht="25.5" x14ac:dyDescent="0.2">
      <c r="A498" s="41"/>
      <c r="B498" s="12" t="s">
        <v>476</v>
      </c>
      <c r="C498" s="13">
        <v>14</v>
      </c>
      <c r="D498" s="13">
        <v>16</v>
      </c>
      <c r="E498" s="14">
        <f t="shared" si="55"/>
        <v>1.7773263932969405E-3</v>
      </c>
      <c r="F498" s="14">
        <f t="shared" si="56"/>
        <v>1.7395085888236572E-3</v>
      </c>
      <c r="G498" s="14">
        <f t="shared" si="58"/>
        <v>0.14285714285714285</v>
      </c>
      <c r="H498" s="14">
        <f t="shared" si="57"/>
        <v>2.5390377047099146E-4</v>
      </c>
    </row>
    <row r="499" spans="1:8" ht="25.5" x14ac:dyDescent="0.2">
      <c r="A499" s="41"/>
      <c r="B499" s="12" t="s">
        <v>477</v>
      </c>
      <c r="C499" s="13">
        <v>0</v>
      </c>
      <c r="D499" s="13">
        <v>1</v>
      </c>
      <c r="E499" s="14" t="str">
        <f t="shared" si="55"/>
        <v/>
      </c>
      <c r="F499" s="14">
        <f t="shared" si="56"/>
        <v>1.0871928680147858E-4</v>
      </c>
      <c r="G499" s="14">
        <f t="shared" si="58"/>
        <v>1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3</v>
      </c>
      <c r="D500" s="13">
        <v>26</v>
      </c>
      <c r="E500" s="14">
        <f t="shared" si="55"/>
        <v>3.8085565570648725E-4</v>
      </c>
      <c r="F500" s="14">
        <f t="shared" si="56"/>
        <v>2.826701456838443E-3</v>
      </c>
      <c r="G500" s="14">
        <f t="shared" si="58"/>
        <v>7.666666666666667</v>
      </c>
      <c r="H500" s="14">
        <f t="shared" si="57"/>
        <v>2.9198933604164022E-3</v>
      </c>
    </row>
    <row r="501" spans="1:8" ht="25.5" x14ac:dyDescent="0.2">
      <c r="A501" s="41"/>
      <c r="B501" s="12" t="s">
        <v>479</v>
      </c>
      <c r="C501" s="13">
        <v>3</v>
      </c>
      <c r="D501" s="13">
        <v>0</v>
      </c>
      <c r="E501" s="14">
        <f t="shared" si="55"/>
        <v>3.8085565570648725E-4</v>
      </c>
      <c r="F501" s="14" t="str">
        <f t="shared" si="56"/>
        <v/>
      </c>
      <c r="G501" s="14">
        <f t="shared" si="58"/>
        <v>-1</v>
      </c>
      <c r="H501" s="14">
        <f t="shared" si="57"/>
        <v>-3.8085565570648725E-4</v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4</v>
      </c>
      <c r="D506" s="13">
        <v>0</v>
      </c>
      <c r="E506" s="14">
        <f t="shared" si="55"/>
        <v>5.0780754094198303E-4</v>
      </c>
      <c r="F506" s="14" t="str">
        <f t="shared" si="56"/>
        <v/>
      </c>
      <c r="G506" s="14">
        <f t="shared" si="58"/>
        <v>-1</v>
      </c>
      <c r="H506" s="14">
        <f t="shared" si="57"/>
        <v>-5.0780754094198303E-4</v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2</v>
      </c>
      <c r="D508" s="13">
        <v>1</v>
      </c>
      <c r="E508" s="14">
        <f t="shared" si="55"/>
        <v>2.5390377047099152E-4</v>
      </c>
      <c r="F508" s="14">
        <f t="shared" si="56"/>
        <v>1.0871928680147858E-4</v>
      </c>
      <c r="G508" s="14">
        <f t="shared" si="58"/>
        <v>-0.5</v>
      </c>
      <c r="H508" s="14">
        <f t="shared" si="57"/>
        <v>-1.2695188523549576E-4</v>
      </c>
    </row>
    <row r="509" spans="1:8" x14ac:dyDescent="0.2">
      <c r="A509" s="41"/>
      <c r="B509" s="12" t="s">
        <v>487</v>
      </c>
      <c r="C509" s="13">
        <v>0</v>
      </c>
      <c r="D509" s="13">
        <v>3</v>
      </c>
      <c r="E509" s="14" t="str">
        <f t="shared" si="55"/>
        <v/>
      </c>
      <c r="F509" s="14">
        <f t="shared" si="56"/>
        <v>3.2615786040443573E-4</v>
      </c>
      <c r="G509" s="14">
        <f t="shared" si="58"/>
        <v>1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56</v>
      </c>
      <c r="D510" s="13">
        <v>87</v>
      </c>
      <c r="E510" s="14">
        <f t="shared" si="55"/>
        <v>7.1093055731877618E-3</v>
      </c>
      <c r="F510" s="14">
        <f t="shared" si="56"/>
        <v>9.4585779517286361E-3</v>
      </c>
      <c r="G510" s="14">
        <f t="shared" si="58"/>
        <v>0.5535714285714286</v>
      </c>
      <c r="H510" s="14">
        <f t="shared" si="57"/>
        <v>3.9355084423003681E-3</v>
      </c>
    </row>
    <row r="511" spans="1:8" x14ac:dyDescent="0.2">
      <c r="A511" s="41"/>
      <c r="B511" s="12" t="s">
        <v>489</v>
      </c>
      <c r="C511" s="13">
        <v>4</v>
      </c>
      <c r="D511" s="13">
        <v>21</v>
      </c>
      <c r="E511" s="14">
        <f t="shared" si="55"/>
        <v>5.0780754094198303E-4</v>
      </c>
      <c r="F511" s="14">
        <f t="shared" si="56"/>
        <v>2.2831050228310501E-3</v>
      </c>
      <c r="G511" s="14">
        <f t="shared" si="58"/>
        <v>4.25</v>
      </c>
      <c r="H511" s="14">
        <f t="shared" si="57"/>
        <v>2.1581820490034279E-3</v>
      </c>
    </row>
    <row r="512" spans="1:8" ht="38.25" x14ac:dyDescent="0.2">
      <c r="A512" s="41"/>
      <c r="B512" s="12" t="s">
        <v>490</v>
      </c>
      <c r="C512" s="13">
        <v>1</v>
      </c>
      <c r="D512" s="13">
        <v>4</v>
      </c>
      <c r="E512" s="14">
        <f t="shared" si="55"/>
        <v>1.2695188523549576E-4</v>
      </c>
      <c r="F512" s="14">
        <f t="shared" si="56"/>
        <v>4.3487714720591431E-4</v>
      </c>
      <c r="G512" s="14">
        <f t="shared" si="58"/>
        <v>3</v>
      </c>
      <c r="H512" s="14">
        <f t="shared" si="57"/>
        <v>3.808556557064873E-4</v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2</v>
      </c>
      <c r="D514" s="13">
        <v>17</v>
      </c>
      <c r="E514" s="14">
        <f t="shared" si="55"/>
        <v>2.5390377047099152E-4</v>
      </c>
      <c r="F514" s="14">
        <f t="shared" si="56"/>
        <v>1.8482278756251358E-3</v>
      </c>
      <c r="G514" s="14">
        <f t="shared" si="58"/>
        <v>7.5</v>
      </c>
      <c r="H514" s="14">
        <f t="shared" si="57"/>
        <v>1.9042782785324364E-3</v>
      </c>
    </row>
    <row r="515" spans="1:8" ht="25.5" x14ac:dyDescent="0.2">
      <c r="A515" s="41"/>
      <c r="B515" s="12" t="s">
        <v>493</v>
      </c>
      <c r="C515" s="13">
        <v>23</v>
      </c>
      <c r="D515" s="13">
        <v>11</v>
      </c>
      <c r="E515" s="14">
        <f t="shared" si="55"/>
        <v>2.9198933604164022E-3</v>
      </c>
      <c r="F515" s="14">
        <f t="shared" si="56"/>
        <v>1.1959121548162643E-3</v>
      </c>
      <c r="G515" s="14">
        <f t="shared" si="58"/>
        <v>-0.52173913043478259</v>
      </c>
      <c r="H515" s="14">
        <f t="shared" si="57"/>
        <v>-1.523422622825949E-3</v>
      </c>
    </row>
    <row r="516" spans="1:8" x14ac:dyDescent="0.2">
      <c r="A516" s="41"/>
      <c r="B516" s="12" t="s">
        <v>494</v>
      </c>
      <c r="C516" s="13">
        <v>17</v>
      </c>
      <c r="D516" s="13">
        <v>18</v>
      </c>
      <c r="E516" s="14">
        <f t="shared" si="55"/>
        <v>2.1581820490034279E-3</v>
      </c>
      <c r="F516" s="14">
        <f t="shared" si="56"/>
        <v>1.9569471624266144E-3</v>
      </c>
      <c r="G516" s="14">
        <f t="shared" si="58"/>
        <v>5.8823529411764705E-2</v>
      </c>
      <c r="H516" s="14">
        <f t="shared" si="57"/>
        <v>1.2695188523549576E-4</v>
      </c>
    </row>
    <row r="517" spans="1:8" ht="25.5" x14ac:dyDescent="0.2">
      <c r="A517" s="41"/>
      <c r="B517" s="12" t="s">
        <v>495</v>
      </c>
      <c r="C517" s="13">
        <v>24</v>
      </c>
      <c r="D517" s="13">
        <v>4</v>
      </c>
      <c r="E517" s="14">
        <f t="shared" si="55"/>
        <v>3.046845245651898E-3</v>
      </c>
      <c r="F517" s="14">
        <f t="shared" si="56"/>
        <v>4.3487714720591431E-4</v>
      </c>
      <c r="G517" s="14">
        <f t="shared" si="58"/>
        <v>-0.83333333333333337</v>
      </c>
      <c r="H517" s="14">
        <f t="shared" si="57"/>
        <v>-2.5390377047099151E-3</v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8</v>
      </c>
      <c r="D526" s="13">
        <v>0</v>
      </c>
      <c r="E526" s="14">
        <f t="shared" si="55"/>
        <v>1.0156150818839661E-3</v>
      </c>
      <c r="F526" s="14" t="str">
        <f t="shared" si="56"/>
        <v/>
      </c>
      <c r="G526" s="14">
        <f t="shared" si="58"/>
        <v>-1</v>
      </c>
      <c r="H526" s="14">
        <f t="shared" si="57"/>
        <v>-1.0156150818839661E-3</v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1</v>
      </c>
      <c r="D528" s="13">
        <v>0</v>
      </c>
      <c r="E528" s="14">
        <f t="shared" si="55"/>
        <v>1.2695188523549576E-4</v>
      </c>
      <c r="F528" s="14" t="str">
        <f t="shared" si="56"/>
        <v/>
      </c>
      <c r="G528" s="14">
        <f t="shared" si="58"/>
        <v>-1</v>
      </c>
      <c r="H528" s="14">
        <f t="shared" si="57"/>
        <v>-1.2695188523549576E-4</v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3</v>
      </c>
      <c r="D530" s="13">
        <v>1</v>
      </c>
      <c r="E530" s="14">
        <f t="shared" si="55"/>
        <v>3.8085565570648725E-4</v>
      </c>
      <c r="F530" s="14">
        <f t="shared" si="56"/>
        <v>1.0871928680147858E-4</v>
      </c>
      <c r="G530" s="14">
        <f t="shared" si="58"/>
        <v>-0.66666666666666663</v>
      </c>
      <c r="H530" s="14">
        <f t="shared" si="57"/>
        <v>-2.5390377047099146E-4</v>
      </c>
    </row>
    <row r="531" spans="1:8" x14ac:dyDescent="0.2">
      <c r="A531" s="41"/>
      <c r="B531" s="12" t="s">
        <v>509</v>
      </c>
      <c r="C531" s="13">
        <v>0</v>
      </c>
      <c r="D531" s="13">
        <v>1</v>
      </c>
      <c r="E531" s="14" t="str">
        <f t="shared" si="55"/>
        <v/>
      </c>
      <c r="F531" s="14">
        <f t="shared" si="56"/>
        <v>1.0871928680147858E-4</v>
      </c>
      <c r="G531" s="14">
        <f t="shared" si="58"/>
        <v>1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0</v>
      </c>
      <c r="D532" s="13">
        <v>1</v>
      </c>
      <c r="E532" s="14" t="str">
        <f t="shared" si="55"/>
        <v/>
      </c>
      <c r="F532" s="14">
        <f t="shared" si="56"/>
        <v>1.0871928680147858E-4</v>
      </c>
      <c r="G532" s="14">
        <f t="shared" si="58"/>
        <v>1</v>
      </c>
      <c r="H532" s="14" t="str">
        <f t="shared" si="57"/>
        <v/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4</v>
      </c>
      <c r="D534" s="13">
        <v>12</v>
      </c>
      <c r="E534" s="14">
        <f t="shared" si="55"/>
        <v>5.0780754094198303E-4</v>
      </c>
      <c r="F534" s="14">
        <f t="shared" si="56"/>
        <v>1.3046314416177429E-3</v>
      </c>
      <c r="G534" s="14">
        <f t="shared" si="58"/>
        <v>2</v>
      </c>
      <c r="H534" s="14">
        <f t="shared" si="57"/>
        <v>1.0156150818839661E-3</v>
      </c>
    </row>
    <row r="535" spans="1:8" x14ac:dyDescent="0.2">
      <c r="A535" s="41"/>
      <c r="B535" s="12" t="s">
        <v>513</v>
      </c>
      <c r="C535" s="13">
        <v>28</v>
      </c>
      <c r="D535" s="13">
        <v>49</v>
      </c>
      <c r="E535" s="14">
        <f t="shared" si="55"/>
        <v>3.5546527865938809E-3</v>
      </c>
      <c r="F535" s="14">
        <f t="shared" si="56"/>
        <v>5.3272450532724502E-3</v>
      </c>
      <c r="G535" s="14">
        <f t="shared" si="58"/>
        <v>0.75</v>
      </c>
      <c r="H535" s="14">
        <f t="shared" si="57"/>
        <v>2.6659895899454108E-3</v>
      </c>
    </row>
    <row r="536" spans="1:8" ht="25.5" x14ac:dyDescent="0.2">
      <c r="A536" s="41"/>
      <c r="B536" s="12" t="s">
        <v>514</v>
      </c>
      <c r="C536" s="13">
        <v>1</v>
      </c>
      <c r="D536" s="13">
        <v>0</v>
      </c>
      <c r="E536" s="14">
        <f t="shared" si="55"/>
        <v>1.2695188523549576E-4</v>
      </c>
      <c r="F536" s="14" t="str">
        <f t="shared" si="56"/>
        <v/>
      </c>
      <c r="G536" s="14">
        <f t="shared" si="58"/>
        <v>-1</v>
      </c>
      <c r="H536" s="14">
        <f t="shared" si="57"/>
        <v>-1.2695188523549576E-4</v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46</v>
      </c>
      <c r="D538" s="13">
        <v>19</v>
      </c>
      <c r="E538" s="14">
        <f t="shared" si="55"/>
        <v>5.8397867208328045E-3</v>
      </c>
      <c r="F538" s="14">
        <f t="shared" si="56"/>
        <v>2.0656664492280929E-3</v>
      </c>
      <c r="G538" s="14">
        <f t="shared" si="58"/>
        <v>-0.58695652173913049</v>
      </c>
      <c r="H538" s="14">
        <f t="shared" si="57"/>
        <v>-3.4277009013583856E-3</v>
      </c>
    </row>
    <row r="539" spans="1:8" x14ac:dyDescent="0.2">
      <c r="A539" s="41"/>
      <c r="B539" s="12" t="s">
        <v>517</v>
      </c>
      <c r="C539" s="13">
        <v>15</v>
      </c>
      <c r="D539" s="13">
        <v>71</v>
      </c>
      <c r="E539" s="14">
        <f t="shared" si="55"/>
        <v>1.9042782785324362E-3</v>
      </c>
      <c r="F539" s="14">
        <f t="shared" si="56"/>
        <v>7.7190693629049789E-3</v>
      </c>
      <c r="G539" s="14">
        <f t="shared" si="58"/>
        <v>3.7333333333333334</v>
      </c>
      <c r="H539" s="14">
        <f t="shared" si="57"/>
        <v>7.1093055731877618E-3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5</v>
      </c>
      <c r="D542" s="13">
        <v>0</v>
      </c>
      <c r="E542" s="14">
        <f t="shared" si="59"/>
        <v>6.3475942617747876E-4</v>
      </c>
      <c r="F542" s="14" t="str">
        <f t="shared" si="60"/>
        <v/>
      </c>
      <c r="G542" s="14">
        <f t="shared" ref="G542:G576" si="62">+IF(AND(C542=0,D542=0)," ",IF(C542=0,1,IF(D542=0,-1,(D542-C542)/C542)))</f>
        <v>-1</v>
      </c>
      <c r="H542" s="14">
        <f t="shared" si="61"/>
        <v>-6.3475942617747876E-4</v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1</v>
      </c>
      <c r="E544" s="14" t="str">
        <f t="shared" si="59"/>
        <v/>
      </c>
      <c r="F544" s="14">
        <f t="shared" si="60"/>
        <v>1.0871928680147858E-4</v>
      </c>
      <c r="G544" s="14">
        <f t="shared" si="62"/>
        <v>1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20</v>
      </c>
      <c r="D548" s="13">
        <v>10</v>
      </c>
      <c r="E548" s="14">
        <f t="shared" si="59"/>
        <v>2.5390377047099151E-3</v>
      </c>
      <c r="F548" s="14">
        <f t="shared" si="60"/>
        <v>1.0871928680147858E-3</v>
      </c>
      <c r="G548" s="14">
        <f t="shared" si="62"/>
        <v>-0.5</v>
      </c>
      <c r="H548" s="14">
        <f t="shared" si="61"/>
        <v>-1.2695188523549575E-3</v>
      </c>
    </row>
    <row r="549" spans="1:8" ht="25.5" x14ac:dyDescent="0.2">
      <c r="A549" s="41"/>
      <c r="B549" s="12" t="s">
        <v>526</v>
      </c>
      <c r="C549" s="13">
        <v>0</v>
      </c>
      <c r="D549" s="13">
        <v>0</v>
      </c>
      <c r="E549" s="14" t="str">
        <f t="shared" si="59"/>
        <v/>
      </c>
      <c r="F549" s="14" t="str">
        <f t="shared" si="60"/>
        <v/>
      </c>
      <c r="G549" s="14" t="str">
        <f t="shared" si="62"/>
        <v xml:space="preserve"> 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1</v>
      </c>
      <c r="D551" s="13">
        <v>3</v>
      </c>
      <c r="E551" s="14">
        <f t="shared" si="59"/>
        <v>1.2695188523549576E-4</v>
      </c>
      <c r="F551" s="14">
        <f t="shared" si="60"/>
        <v>3.2615786040443573E-4</v>
      </c>
      <c r="G551" s="14">
        <f t="shared" si="62"/>
        <v>2</v>
      </c>
      <c r="H551" s="14">
        <f t="shared" si="61"/>
        <v>2.5390377047099152E-4</v>
      </c>
    </row>
    <row r="552" spans="1:8" ht="25.5" x14ac:dyDescent="0.2">
      <c r="A552" s="41"/>
      <c r="B552" s="12" t="s">
        <v>529</v>
      </c>
      <c r="C552" s="13">
        <v>0</v>
      </c>
      <c r="D552" s="13">
        <v>0</v>
      </c>
      <c r="E552" s="14" t="str">
        <f t="shared" si="59"/>
        <v/>
      </c>
      <c r="F552" s="14" t="str">
        <f t="shared" si="60"/>
        <v/>
      </c>
      <c r="G552" s="14" t="str">
        <f t="shared" si="62"/>
        <v xml:space="preserve"> 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14</v>
      </c>
      <c r="D554" s="13">
        <v>26</v>
      </c>
      <c r="E554" s="14">
        <f t="shared" si="59"/>
        <v>1.7773263932969405E-3</v>
      </c>
      <c r="F554" s="14">
        <f t="shared" si="60"/>
        <v>2.826701456838443E-3</v>
      </c>
      <c r="G554" s="14">
        <f t="shared" si="62"/>
        <v>0.8571428571428571</v>
      </c>
      <c r="H554" s="14">
        <f t="shared" si="61"/>
        <v>1.5234226228259488E-3</v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7</v>
      </c>
      <c r="D556" s="13">
        <v>12</v>
      </c>
      <c r="E556" s="14">
        <f t="shared" si="59"/>
        <v>8.8866319664847023E-4</v>
      </c>
      <c r="F556" s="14">
        <f t="shared" si="60"/>
        <v>1.3046314416177429E-3</v>
      </c>
      <c r="G556" s="14">
        <f t="shared" si="62"/>
        <v>0.7142857142857143</v>
      </c>
      <c r="H556" s="14">
        <f t="shared" si="61"/>
        <v>6.3475942617747876E-4</v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41</v>
      </c>
      <c r="D559" s="13">
        <v>28</v>
      </c>
      <c r="E559" s="14">
        <f t="shared" si="59"/>
        <v>5.2050272946553254E-3</v>
      </c>
      <c r="F559" s="14">
        <f t="shared" si="60"/>
        <v>3.0441400304414001E-3</v>
      </c>
      <c r="G559" s="14">
        <f t="shared" si="62"/>
        <v>-0.31707317073170732</v>
      </c>
      <c r="H559" s="14">
        <f t="shared" si="61"/>
        <v>-1.6503745080614447E-3</v>
      </c>
    </row>
    <row r="560" spans="1:8" ht="25.5" x14ac:dyDescent="0.2">
      <c r="A560" s="41"/>
      <c r="B560" s="12" t="s">
        <v>537</v>
      </c>
      <c r="C560" s="13">
        <v>14</v>
      </c>
      <c r="D560" s="13">
        <v>25</v>
      </c>
      <c r="E560" s="14">
        <f t="shared" si="59"/>
        <v>1.7773263932969405E-3</v>
      </c>
      <c r="F560" s="14">
        <f t="shared" si="60"/>
        <v>2.7179821700369644E-3</v>
      </c>
      <c r="G560" s="14">
        <f t="shared" si="62"/>
        <v>0.7857142857142857</v>
      </c>
      <c r="H560" s="14">
        <f t="shared" si="61"/>
        <v>1.3964707375904533E-3</v>
      </c>
    </row>
    <row r="561" spans="1:8" x14ac:dyDescent="0.2">
      <c r="A561" s="41"/>
      <c r="B561" s="12" t="s">
        <v>538</v>
      </c>
      <c r="C561" s="13">
        <v>76</v>
      </c>
      <c r="D561" s="13">
        <v>69</v>
      </c>
      <c r="E561" s="14">
        <f t="shared" si="59"/>
        <v>9.6483432778976773E-3</v>
      </c>
      <c r="F561" s="14">
        <f t="shared" si="60"/>
        <v>7.5016307893020218E-3</v>
      </c>
      <c r="G561" s="14">
        <f t="shared" si="62"/>
        <v>-9.2105263157894732E-2</v>
      </c>
      <c r="H561" s="14">
        <f t="shared" si="61"/>
        <v>-8.8866319664847023E-4</v>
      </c>
    </row>
    <row r="562" spans="1:8" x14ac:dyDescent="0.2">
      <c r="A562" s="41"/>
      <c r="B562" s="12" t="s">
        <v>539</v>
      </c>
      <c r="C562" s="13">
        <v>7</v>
      </c>
      <c r="D562" s="13">
        <v>26</v>
      </c>
      <c r="E562" s="14">
        <f t="shared" si="59"/>
        <v>8.8866319664847023E-4</v>
      </c>
      <c r="F562" s="14">
        <f t="shared" si="60"/>
        <v>2.826701456838443E-3</v>
      </c>
      <c r="G562" s="14">
        <f t="shared" si="62"/>
        <v>2.7142857142857144</v>
      </c>
      <c r="H562" s="14">
        <f t="shared" si="61"/>
        <v>2.4120858194744193E-3</v>
      </c>
    </row>
    <row r="563" spans="1:8" x14ac:dyDescent="0.2">
      <c r="A563" s="41"/>
      <c r="B563" s="12" t="s">
        <v>540</v>
      </c>
      <c r="C563" s="13">
        <v>0</v>
      </c>
      <c r="D563" s="13">
        <v>2</v>
      </c>
      <c r="E563" s="14" t="str">
        <f t="shared" si="59"/>
        <v/>
      </c>
      <c r="F563" s="14">
        <f t="shared" si="60"/>
        <v>2.1743857360295715E-4</v>
      </c>
      <c r="G563" s="14">
        <f t="shared" si="62"/>
        <v>1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1</v>
      </c>
      <c r="E565" s="14" t="str">
        <f t="shared" si="59"/>
        <v/>
      </c>
      <c r="F565" s="14">
        <f t="shared" si="60"/>
        <v>1.0871928680147858E-4</v>
      </c>
      <c r="G565" s="14">
        <f t="shared" si="62"/>
        <v>1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15</v>
      </c>
      <c r="D566" s="13">
        <v>0</v>
      </c>
      <c r="E566" s="14">
        <f t="shared" si="59"/>
        <v>1.9042782785324362E-3</v>
      </c>
      <c r="F566" s="14" t="str">
        <f t="shared" si="60"/>
        <v/>
      </c>
      <c r="G566" s="14">
        <f t="shared" si="62"/>
        <v>-1</v>
      </c>
      <c r="H566" s="14">
        <f t="shared" si="61"/>
        <v>-1.9042782785324362E-3</v>
      </c>
    </row>
    <row r="567" spans="1:8" x14ac:dyDescent="0.2">
      <c r="A567" s="41"/>
      <c r="B567" s="12" t="s">
        <v>544</v>
      </c>
      <c r="C567" s="13">
        <v>58</v>
      </c>
      <c r="D567" s="13">
        <v>95</v>
      </c>
      <c r="E567" s="14">
        <f t="shared" si="59"/>
        <v>7.3632093436587533E-3</v>
      </c>
      <c r="F567" s="14">
        <f t="shared" si="60"/>
        <v>1.0328332246140465E-2</v>
      </c>
      <c r="G567" s="14">
        <f t="shared" si="62"/>
        <v>0.63793103448275867</v>
      </c>
      <c r="H567" s="14">
        <f t="shared" si="61"/>
        <v>4.6972197537133433E-3</v>
      </c>
    </row>
    <row r="568" spans="1:8" x14ac:dyDescent="0.2">
      <c r="A568" s="41"/>
      <c r="B568" s="12" t="s">
        <v>545</v>
      </c>
      <c r="C568" s="13">
        <v>95</v>
      </c>
      <c r="D568" s="13">
        <v>76</v>
      </c>
      <c r="E568" s="14">
        <f t="shared" si="59"/>
        <v>1.2060429097372096E-2</v>
      </c>
      <c r="F568" s="14">
        <f t="shared" si="60"/>
        <v>8.2626657969123718E-3</v>
      </c>
      <c r="G568" s="14">
        <f t="shared" si="62"/>
        <v>-0.2</v>
      </c>
      <c r="H568" s="14">
        <f t="shared" si="61"/>
        <v>-2.4120858194744193E-3</v>
      </c>
    </row>
    <row r="569" spans="1:8" x14ac:dyDescent="0.2">
      <c r="A569" s="41"/>
      <c r="B569" s="12" t="s">
        <v>546</v>
      </c>
      <c r="C569" s="13">
        <v>1</v>
      </c>
      <c r="D569" s="13">
        <v>1</v>
      </c>
      <c r="E569" s="14">
        <f t="shared" si="59"/>
        <v>1.2695188523549576E-4</v>
      </c>
      <c r="F569" s="14">
        <f t="shared" si="60"/>
        <v>1.0871928680147858E-4</v>
      </c>
      <c r="G569" s="14">
        <f t="shared" si="62"/>
        <v>0</v>
      </c>
      <c r="H569" s="14">
        <f t="shared" si="61"/>
        <v>0</v>
      </c>
    </row>
    <row r="570" spans="1:8" x14ac:dyDescent="0.2">
      <c r="A570" s="41"/>
      <c r="B570" s="12" t="s">
        <v>547</v>
      </c>
      <c r="C570" s="13">
        <v>49</v>
      </c>
      <c r="D570" s="13">
        <v>12</v>
      </c>
      <c r="E570" s="14">
        <f t="shared" si="59"/>
        <v>6.2206423765392913E-3</v>
      </c>
      <c r="F570" s="14">
        <f t="shared" si="60"/>
        <v>1.3046314416177429E-3</v>
      </c>
      <c r="G570" s="14">
        <f t="shared" si="62"/>
        <v>-0.75510204081632648</v>
      </c>
      <c r="H570" s="14">
        <f t="shared" si="61"/>
        <v>-4.6972197537133425E-3</v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1</v>
      </c>
      <c r="D572" s="13">
        <v>0</v>
      </c>
      <c r="E572" s="14">
        <f t="shared" si="59"/>
        <v>1.2695188523549576E-4</v>
      </c>
      <c r="F572" s="14" t="str">
        <f t="shared" si="60"/>
        <v/>
      </c>
      <c r="G572" s="14">
        <f t="shared" si="62"/>
        <v>-1</v>
      </c>
      <c r="H572" s="14">
        <f t="shared" si="61"/>
        <v>-1.2695188523549576E-4</v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8</v>
      </c>
      <c r="E574" s="14" t="str">
        <f t="shared" si="59"/>
        <v/>
      </c>
      <c r="F574" s="14">
        <f t="shared" si="60"/>
        <v>8.6975429441182861E-4</v>
      </c>
      <c r="G574" s="14">
        <f t="shared" si="62"/>
        <v>1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2752</v>
      </c>
      <c r="D582" s="17">
        <f>SUM(D583:D609)</f>
        <v>2696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-2.0348837209302327E-2</v>
      </c>
      <c r="H582" s="18">
        <f t="shared" ref="H582:H609" si="65">+IF(OR(AND(E582=""),(G582="")),"",E582*G582)</f>
        <v>-2.0348837209302327E-2</v>
      </c>
    </row>
    <row r="583" spans="1:8" x14ac:dyDescent="0.2">
      <c r="A583" s="41"/>
      <c r="B583" s="12" t="s">
        <v>554</v>
      </c>
      <c r="C583" s="13">
        <v>5</v>
      </c>
      <c r="D583" s="13">
        <v>1</v>
      </c>
      <c r="E583" s="14">
        <f t="shared" si="63"/>
        <v>1.816860465116279E-3</v>
      </c>
      <c r="F583" s="14">
        <f t="shared" si="64"/>
        <v>3.70919881305638E-4</v>
      </c>
      <c r="G583" s="14">
        <f t="shared" ref="G583:G609" si="66">+IF(AND(C583=0,D583=0)," ",IF(C583=0,1,IF(D583=0,-1,(D583-C583)/C583)))</f>
        <v>-0.8</v>
      </c>
      <c r="H583" s="14">
        <f t="shared" si="65"/>
        <v>-1.4534883720930232E-3</v>
      </c>
    </row>
    <row r="584" spans="1:8" x14ac:dyDescent="0.2">
      <c r="A584" s="41"/>
      <c r="B584" s="12" t="s">
        <v>555</v>
      </c>
      <c r="C584" s="13">
        <v>63</v>
      </c>
      <c r="D584" s="13">
        <v>23</v>
      </c>
      <c r="E584" s="14">
        <f t="shared" si="63"/>
        <v>2.2892441860465115E-2</v>
      </c>
      <c r="F584" s="14">
        <f t="shared" si="64"/>
        <v>8.5311572700296733E-3</v>
      </c>
      <c r="G584" s="14">
        <f t="shared" si="66"/>
        <v>-0.63492063492063489</v>
      </c>
      <c r="H584" s="14">
        <f t="shared" si="65"/>
        <v>-1.4534883720930231E-2</v>
      </c>
    </row>
    <row r="585" spans="1:8" ht="25.5" x14ac:dyDescent="0.2">
      <c r="A585" s="41"/>
      <c r="B585" s="12" t="s">
        <v>556</v>
      </c>
      <c r="C585" s="13">
        <v>214</v>
      </c>
      <c r="D585" s="13">
        <v>139</v>
      </c>
      <c r="E585" s="14">
        <f t="shared" si="63"/>
        <v>7.7761627906976744E-2</v>
      </c>
      <c r="F585" s="14">
        <f t="shared" si="64"/>
        <v>5.1557863501483676E-2</v>
      </c>
      <c r="G585" s="14">
        <f t="shared" si="66"/>
        <v>-0.35046728971962615</v>
      </c>
      <c r="H585" s="14">
        <f t="shared" si="65"/>
        <v>-2.7252906976744186E-2</v>
      </c>
    </row>
    <row r="586" spans="1:8" x14ac:dyDescent="0.2">
      <c r="A586" s="41"/>
      <c r="B586" s="12" t="s">
        <v>557</v>
      </c>
      <c r="C586" s="13">
        <v>256</v>
      </c>
      <c r="D586" s="13">
        <v>157</v>
      </c>
      <c r="E586" s="14">
        <f t="shared" si="63"/>
        <v>9.3023255813953487E-2</v>
      </c>
      <c r="F586" s="14">
        <f t="shared" si="64"/>
        <v>5.8234421364985162E-2</v>
      </c>
      <c r="G586" s="14">
        <f t="shared" si="66"/>
        <v>-0.38671875</v>
      </c>
      <c r="H586" s="14">
        <f t="shared" si="65"/>
        <v>-3.5973837209302327E-2</v>
      </c>
    </row>
    <row r="587" spans="1:8" x14ac:dyDescent="0.2">
      <c r="A587" s="41"/>
      <c r="B587" s="12" t="s">
        <v>558</v>
      </c>
      <c r="C587" s="13">
        <v>5</v>
      </c>
      <c r="D587" s="13">
        <v>4</v>
      </c>
      <c r="E587" s="14">
        <f t="shared" si="63"/>
        <v>1.816860465116279E-3</v>
      </c>
      <c r="F587" s="14">
        <f t="shared" si="64"/>
        <v>1.483679525222552E-3</v>
      </c>
      <c r="G587" s="14">
        <f t="shared" si="66"/>
        <v>-0.2</v>
      </c>
      <c r="H587" s="14">
        <f t="shared" si="65"/>
        <v>-3.6337209302325581E-4</v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38</v>
      </c>
      <c r="D589" s="13">
        <v>6</v>
      </c>
      <c r="E589" s="14">
        <f t="shared" si="63"/>
        <v>1.3808139534883721E-2</v>
      </c>
      <c r="F589" s="14">
        <f t="shared" si="64"/>
        <v>2.225519287833828E-3</v>
      </c>
      <c r="G589" s="14">
        <f t="shared" si="66"/>
        <v>-0.84210526315789469</v>
      </c>
      <c r="H589" s="14">
        <f t="shared" si="65"/>
        <v>-1.1627906976744186E-2</v>
      </c>
    </row>
    <row r="590" spans="1:8" x14ac:dyDescent="0.2">
      <c r="A590" s="41"/>
      <c r="B590" s="12" t="s">
        <v>561</v>
      </c>
      <c r="C590" s="13">
        <v>1</v>
      </c>
      <c r="D590" s="13">
        <v>2</v>
      </c>
      <c r="E590" s="14">
        <f t="shared" si="63"/>
        <v>3.6337209302325581E-4</v>
      </c>
      <c r="F590" s="14">
        <f t="shared" si="64"/>
        <v>7.4183976261127599E-4</v>
      </c>
      <c r="G590" s="14">
        <f t="shared" si="66"/>
        <v>1</v>
      </c>
      <c r="H590" s="14">
        <f t="shared" si="65"/>
        <v>3.6337209302325581E-4</v>
      </c>
    </row>
    <row r="591" spans="1:8" x14ac:dyDescent="0.2">
      <c r="A591" s="41"/>
      <c r="B591" s="12" t="s">
        <v>562</v>
      </c>
      <c r="C591" s="13">
        <v>5</v>
      </c>
      <c r="D591" s="13">
        <v>0</v>
      </c>
      <c r="E591" s="14">
        <f t="shared" si="63"/>
        <v>1.816860465116279E-3</v>
      </c>
      <c r="F591" s="14" t="str">
        <f t="shared" si="64"/>
        <v/>
      </c>
      <c r="G591" s="14">
        <f t="shared" si="66"/>
        <v>-1</v>
      </c>
      <c r="H591" s="14">
        <f t="shared" si="65"/>
        <v>-1.816860465116279E-3</v>
      </c>
    </row>
    <row r="592" spans="1:8" ht="25.5" x14ac:dyDescent="0.2">
      <c r="A592" s="41"/>
      <c r="B592" s="12" t="s">
        <v>563</v>
      </c>
      <c r="C592" s="13">
        <v>3</v>
      </c>
      <c r="D592" s="13">
        <v>11</v>
      </c>
      <c r="E592" s="14">
        <f t="shared" si="63"/>
        <v>1.0901162790697674E-3</v>
      </c>
      <c r="F592" s="14">
        <f t="shared" si="64"/>
        <v>4.0801186943620182E-3</v>
      </c>
      <c r="G592" s="14">
        <f t="shared" si="66"/>
        <v>2.6666666666666665</v>
      </c>
      <c r="H592" s="14">
        <f t="shared" si="65"/>
        <v>2.9069767441860465E-3</v>
      </c>
    </row>
    <row r="593" spans="1:8" x14ac:dyDescent="0.2">
      <c r="A593" s="41"/>
      <c r="B593" s="12" t="s">
        <v>564</v>
      </c>
      <c r="C593" s="13">
        <v>102</v>
      </c>
      <c r="D593" s="13">
        <v>5</v>
      </c>
      <c r="E593" s="14">
        <f t="shared" si="63"/>
        <v>3.7063953488372096E-2</v>
      </c>
      <c r="F593" s="14">
        <f t="shared" si="64"/>
        <v>1.85459940652819E-3</v>
      </c>
      <c r="G593" s="14">
        <f t="shared" si="66"/>
        <v>-0.9509803921568627</v>
      </c>
      <c r="H593" s="14">
        <f t="shared" si="65"/>
        <v>-3.5247093023255814E-2</v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0</v>
      </c>
      <c r="D597" s="13">
        <v>0</v>
      </c>
      <c r="E597" s="14" t="str">
        <f t="shared" si="63"/>
        <v/>
      </c>
      <c r="F597" s="14" t="str">
        <f t="shared" si="64"/>
        <v/>
      </c>
      <c r="G597" s="14" t="str">
        <f t="shared" si="66"/>
        <v xml:space="preserve"> </v>
      </c>
      <c r="H597" s="14" t="str">
        <f t="shared" si="65"/>
        <v/>
      </c>
    </row>
    <row r="598" spans="1:8" x14ac:dyDescent="0.2">
      <c r="A598" s="41"/>
      <c r="B598" s="12" t="s">
        <v>569</v>
      </c>
      <c r="C598" s="13">
        <v>0</v>
      </c>
      <c r="D598" s="13">
        <v>35</v>
      </c>
      <c r="E598" s="14" t="str">
        <f t="shared" si="63"/>
        <v/>
      </c>
      <c r="F598" s="14">
        <f t="shared" si="64"/>
        <v>1.298219584569733E-2</v>
      </c>
      <c r="G598" s="14">
        <f t="shared" si="66"/>
        <v>1</v>
      </c>
      <c r="H598" s="14" t="str">
        <f t="shared" si="65"/>
        <v/>
      </c>
    </row>
    <row r="599" spans="1:8" x14ac:dyDescent="0.2">
      <c r="A599" s="41"/>
      <c r="B599" s="12" t="s">
        <v>570</v>
      </c>
      <c r="C599" s="13">
        <v>0</v>
      </c>
      <c r="D599" s="13">
        <v>12</v>
      </c>
      <c r="E599" s="14" t="str">
        <f t="shared" si="63"/>
        <v/>
      </c>
      <c r="F599" s="14">
        <f t="shared" si="64"/>
        <v>4.4510385756676559E-3</v>
      </c>
      <c r="G599" s="14">
        <f t="shared" si="66"/>
        <v>1</v>
      </c>
      <c r="H599" s="14" t="str">
        <f t="shared" si="65"/>
        <v/>
      </c>
    </row>
    <row r="600" spans="1:8" x14ac:dyDescent="0.2">
      <c r="A600" s="41"/>
      <c r="B600" s="12" t="s">
        <v>571</v>
      </c>
      <c r="C600" s="13">
        <v>223</v>
      </c>
      <c r="D600" s="13">
        <v>47</v>
      </c>
      <c r="E600" s="14">
        <f t="shared" si="63"/>
        <v>8.1031976744186052E-2</v>
      </c>
      <c r="F600" s="14">
        <f t="shared" si="64"/>
        <v>1.7433234421364987E-2</v>
      </c>
      <c r="G600" s="14">
        <f t="shared" si="66"/>
        <v>-0.78923766816143492</v>
      </c>
      <c r="H600" s="14">
        <f t="shared" si="65"/>
        <v>-6.3953488372093026E-2</v>
      </c>
    </row>
    <row r="601" spans="1:8" x14ac:dyDescent="0.2">
      <c r="A601" s="41"/>
      <c r="B601" s="12" t="s">
        <v>572</v>
      </c>
      <c r="C601" s="13">
        <v>24</v>
      </c>
      <c r="D601" s="13">
        <v>23</v>
      </c>
      <c r="E601" s="14">
        <f t="shared" si="63"/>
        <v>8.7209302325581394E-3</v>
      </c>
      <c r="F601" s="14">
        <f t="shared" si="64"/>
        <v>8.5311572700296733E-3</v>
      </c>
      <c r="G601" s="14">
        <f t="shared" si="66"/>
        <v>-4.1666666666666664E-2</v>
      </c>
      <c r="H601" s="14">
        <f t="shared" si="65"/>
        <v>-3.6337209302325581E-4</v>
      </c>
    </row>
    <row r="602" spans="1:8" x14ac:dyDescent="0.2">
      <c r="A602" s="41"/>
      <c r="B602" s="12" t="s">
        <v>573</v>
      </c>
      <c r="C602" s="13">
        <v>0</v>
      </c>
      <c r="D602" s="13">
        <v>81</v>
      </c>
      <c r="E602" s="14" t="str">
        <f t="shared" si="63"/>
        <v/>
      </c>
      <c r="F602" s="14">
        <f t="shared" si="64"/>
        <v>3.0044510385756677E-2</v>
      </c>
      <c r="G602" s="14">
        <f t="shared" si="66"/>
        <v>1</v>
      </c>
      <c r="H602" s="14" t="str">
        <f t="shared" si="65"/>
        <v/>
      </c>
    </row>
    <row r="603" spans="1:8" x14ac:dyDescent="0.2">
      <c r="A603" s="41"/>
      <c r="B603" s="12" t="s">
        <v>574</v>
      </c>
      <c r="C603" s="13">
        <v>10</v>
      </c>
      <c r="D603" s="13">
        <v>11</v>
      </c>
      <c r="E603" s="14">
        <f t="shared" si="63"/>
        <v>3.6337209302325581E-3</v>
      </c>
      <c r="F603" s="14">
        <f t="shared" si="64"/>
        <v>4.0801186943620182E-3</v>
      </c>
      <c r="G603" s="14">
        <f t="shared" si="66"/>
        <v>0.1</v>
      </c>
      <c r="H603" s="14">
        <f t="shared" si="65"/>
        <v>3.6337209302325581E-4</v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37</v>
      </c>
      <c r="D605" s="13">
        <v>24</v>
      </c>
      <c r="E605" s="14">
        <f t="shared" si="63"/>
        <v>1.3444767441860465E-2</v>
      </c>
      <c r="F605" s="14">
        <f t="shared" si="64"/>
        <v>8.9020771513353119E-3</v>
      </c>
      <c r="G605" s="14">
        <f t="shared" si="66"/>
        <v>-0.35135135135135137</v>
      </c>
      <c r="H605" s="14">
        <f t="shared" si="65"/>
        <v>-4.7238372093023253E-3</v>
      </c>
    </row>
    <row r="606" spans="1:8" x14ac:dyDescent="0.2">
      <c r="A606" s="41"/>
      <c r="B606" s="12" t="s">
        <v>577</v>
      </c>
      <c r="C606" s="13">
        <v>0</v>
      </c>
      <c r="D606" s="13">
        <v>1</v>
      </c>
      <c r="E606" s="14" t="str">
        <f t="shared" si="63"/>
        <v/>
      </c>
      <c r="F606" s="14">
        <f t="shared" si="64"/>
        <v>3.70919881305638E-4</v>
      </c>
      <c r="G606" s="14">
        <f t="shared" si="66"/>
        <v>1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2</v>
      </c>
      <c r="D607" s="13">
        <v>0</v>
      </c>
      <c r="E607" s="14">
        <f t="shared" si="63"/>
        <v>7.2674418604651162E-4</v>
      </c>
      <c r="F607" s="14" t="str">
        <f t="shared" si="64"/>
        <v/>
      </c>
      <c r="G607" s="14">
        <f t="shared" si="66"/>
        <v>-1</v>
      </c>
      <c r="H607" s="14">
        <f t="shared" si="65"/>
        <v>-7.2674418604651162E-4</v>
      </c>
    </row>
    <row r="608" spans="1:8" ht="25.5" x14ac:dyDescent="0.2">
      <c r="A608" s="41"/>
      <c r="B608" s="12" t="s">
        <v>579</v>
      </c>
      <c r="C608" s="13">
        <v>46</v>
      </c>
      <c r="D608" s="13">
        <v>133</v>
      </c>
      <c r="E608" s="14">
        <f t="shared" si="63"/>
        <v>1.6715116279069766E-2</v>
      </c>
      <c r="F608" s="14">
        <f t="shared" si="64"/>
        <v>4.9332344213649855E-2</v>
      </c>
      <c r="G608" s="14">
        <f t="shared" si="66"/>
        <v>1.8913043478260869</v>
      </c>
      <c r="H608" s="14">
        <f t="shared" si="65"/>
        <v>3.161337209302325E-2</v>
      </c>
    </row>
    <row r="609" spans="1:8" ht="25.5" x14ac:dyDescent="0.2">
      <c r="A609" s="41"/>
      <c r="B609" s="12" t="s">
        <v>580</v>
      </c>
      <c r="C609" s="13">
        <v>1718</v>
      </c>
      <c r="D609" s="13">
        <v>1981</v>
      </c>
      <c r="E609" s="14">
        <f t="shared" si="63"/>
        <v>0.62427325581395354</v>
      </c>
      <c r="F609" s="14">
        <f t="shared" si="64"/>
        <v>0.73479228486646886</v>
      </c>
      <c r="G609" s="14">
        <f t="shared" si="66"/>
        <v>0.1530849825378347</v>
      </c>
      <c r="H609" s="14">
        <f t="shared" si="65"/>
        <v>9.5566860465116296E-2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642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643</v>
      </c>
      <c r="C8" s="10">
        <f>+C19+C75+C173+C349+C582</f>
        <v>17</v>
      </c>
      <c r="D8" s="11">
        <f>+D19+D75+D173+D349+D582</f>
        <v>48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1.8235294117647058</v>
      </c>
      <c r="H8" s="9">
        <f t="shared" ref="H8:H13" si="1">+IF(OR(AND(E8=""),(G8="")),"",E8*G8)</f>
        <v>1.8235294117647058</v>
      </c>
    </row>
    <row r="9" spans="1:8" x14ac:dyDescent="0.2">
      <c r="A9" s="41"/>
      <c r="B9" s="12" t="s">
        <v>8</v>
      </c>
      <c r="C9" s="13">
        <f>+C19</f>
        <v>0</v>
      </c>
      <c r="D9" s="13">
        <f>+D19</f>
        <v>0</v>
      </c>
      <c r="E9" s="14">
        <f t="shared" ref="E9:F13" si="2">+C9/C$8</f>
        <v>0</v>
      </c>
      <c r="F9" s="14">
        <f t="shared" si="2"/>
        <v>0</v>
      </c>
      <c r="G9" s="14" t="str">
        <f t="shared" si="0"/>
        <v/>
      </c>
      <c r="H9" s="14" t="str">
        <f t="shared" si="1"/>
        <v/>
      </c>
    </row>
    <row r="10" spans="1:8" ht="25.5" x14ac:dyDescent="0.2">
      <c r="A10" s="41"/>
      <c r="B10" s="12" t="s">
        <v>9</v>
      </c>
      <c r="C10" s="13">
        <f>+C75</f>
        <v>8</v>
      </c>
      <c r="D10" s="13">
        <f>+D75</f>
        <v>24</v>
      </c>
      <c r="E10" s="14">
        <f t="shared" si="2"/>
        <v>0.47058823529411764</v>
      </c>
      <c r="F10" s="14">
        <f t="shared" si="2"/>
        <v>0.5</v>
      </c>
      <c r="G10" s="14">
        <f t="shared" si="0"/>
        <v>2</v>
      </c>
      <c r="H10" s="14">
        <f t="shared" si="1"/>
        <v>0.94117647058823528</v>
      </c>
    </row>
    <row r="11" spans="1:8" ht="25.5" x14ac:dyDescent="0.2">
      <c r="A11" s="41"/>
      <c r="B11" s="12" t="s">
        <v>10</v>
      </c>
      <c r="C11" s="13">
        <f>+C173</f>
        <v>7</v>
      </c>
      <c r="D11" s="13">
        <f>+D173</f>
        <v>2</v>
      </c>
      <c r="E11" s="14">
        <f t="shared" si="2"/>
        <v>0.41176470588235292</v>
      </c>
      <c r="F11" s="14">
        <f t="shared" si="2"/>
        <v>4.1666666666666664E-2</v>
      </c>
      <c r="G11" s="14">
        <f t="shared" si="0"/>
        <v>-0.7142857142857143</v>
      </c>
      <c r="H11" s="14">
        <f t="shared" si="1"/>
        <v>-0.29411764705882354</v>
      </c>
    </row>
    <row r="12" spans="1:8" ht="25.5" x14ac:dyDescent="0.2">
      <c r="A12" s="41"/>
      <c r="B12" s="12" t="s">
        <v>11</v>
      </c>
      <c r="C12" s="13">
        <f>+C349</f>
        <v>1</v>
      </c>
      <c r="D12" s="13">
        <f>+D349</f>
        <v>22</v>
      </c>
      <c r="E12" s="14">
        <f t="shared" si="2"/>
        <v>5.8823529411764705E-2</v>
      </c>
      <c r="F12" s="14">
        <f t="shared" si="2"/>
        <v>0.45833333333333331</v>
      </c>
      <c r="G12" s="14">
        <f t="shared" si="0"/>
        <v>21</v>
      </c>
      <c r="H12" s="14">
        <f t="shared" si="1"/>
        <v>1.2352941176470589</v>
      </c>
    </row>
    <row r="13" spans="1:8" ht="25.5" x14ac:dyDescent="0.2">
      <c r="A13" s="41"/>
      <c r="B13" s="12" t="s">
        <v>12</v>
      </c>
      <c r="C13" s="13">
        <f>+C582</f>
        <v>1</v>
      </c>
      <c r="D13" s="13">
        <f>+D582</f>
        <v>0</v>
      </c>
      <c r="E13" s="14">
        <f t="shared" si="2"/>
        <v>5.8823529411764705E-2</v>
      </c>
      <c r="F13" s="14">
        <f t="shared" si="2"/>
        <v>0</v>
      </c>
      <c r="G13" s="14">
        <f t="shared" si="0"/>
        <v>-1</v>
      </c>
      <c r="H13" s="14">
        <f t="shared" si="1"/>
        <v>-5.8823529411764705E-2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0</v>
      </c>
      <c r="D19" s="17">
        <f>SUM(D20:D69)</f>
        <v>0</v>
      </c>
      <c r="E19" s="18" t="str">
        <f t="shared" ref="E19:E50" si="3">+IF(C19=0,"",C19/C$19)</f>
        <v/>
      </c>
      <c r="F19" s="18" t="str">
        <f t="shared" ref="F19:F50" si="4">+IF(D19=0,"",D19/D$19)</f>
        <v/>
      </c>
      <c r="G19" s="18" t="str">
        <f>+IF(AND(C19=0,D19=0),"",IF(C19=0,1,IF(D19=0,-1,(D19-C19)/C19)))</f>
        <v/>
      </c>
      <c r="H19" s="18" t="str">
        <f t="shared" ref="H19:H50" si="5">+IF(OR(AND(E19=""),(G19="")),"",E19*G19)</f>
        <v/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0</v>
      </c>
      <c r="D27" s="13">
        <v>0</v>
      </c>
      <c r="E27" s="14" t="str">
        <f t="shared" si="3"/>
        <v/>
      </c>
      <c r="F27" s="14" t="str">
        <f t="shared" si="4"/>
        <v/>
      </c>
      <c r="G27" s="14" t="str">
        <f t="shared" si="6"/>
        <v xml:space="preserve"> </v>
      </c>
      <c r="H27" s="14" t="str">
        <f t="shared" si="5"/>
        <v/>
      </c>
    </row>
    <row r="28" spans="1:8" x14ac:dyDescent="0.2">
      <c r="A28" s="41"/>
      <c r="B28" s="12" t="s">
        <v>24</v>
      </c>
      <c r="C28" s="13">
        <v>0</v>
      </c>
      <c r="D28" s="13">
        <v>0</v>
      </c>
      <c r="E28" s="14" t="str">
        <f t="shared" si="3"/>
        <v/>
      </c>
      <c r="F28" s="14" t="str">
        <f t="shared" si="4"/>
        <v/>
      </c>
      <c r="G28" s="14" t="str">
        <f t="shared" si="6"/>
        <v xml:space="preserve"> </v>
      </c>
      <c r="H28" s="14" t="str">
        <f t="shared" si="5"/>
        <v/>
      </c>
    </row>
    <row r="29" spans="1:8" x14ac:dyDescent="0.2">
      <c r="A29" s="41"/>
      <c r="B29" s="12" t="s">
        <v>25</v>
      </c>
      <c r="C29" s="13">
        <v>0</v>
      </c>
      <c r="D29" s="13">
        <v>0</v>
      </c>
      <c r="E29" s="14" t="str">
        <f t="shared" si="3"/>
        <v/>
      </c>
      <c r="F29" s="14" t="str">
        <f t="shared" si="4"/>
        <v/>
      </c>
      <c r="G29" s="14" t="str">
        <f t="shared" si="6"/>
        <v xml:space="preserve"> </v>
      </c>
      <c r="H29" s="14" t="str">
        <f t="shared" si="5"/>
        <v/>
      </c>
    </row>
    <row r="30" spans="1:8" x14ac:dyDescent="0.2">
      <c r="A30" s="41"/>
      <c r="B30" s="12" t="s">
        <v>26</v>
      </c>
      <c r="C30" s="13">
        <v>0</v>
      </c>
      <c r="D30" s="13">
        <v>0</v>
      </c>
      <c r="E30" s="14" t="str">
        <f t="shared" si="3"/>
        <v/>
      </c>
      <c r="F30" s="14" t="str">
        <f t="shared" si="4"/>
        <v/>
      </c>
      <c r="G30" s="14" t="str">
        <f t="shared" si="6"/>
        <v xml:space="preserve"> </v>
      </c>
      <c r="H30" s="14" t="str">
        <f t="shared" si="5"/>
        <v/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0</v>
      </c>
      <c r="D36" s="13">
        <v>0</v>
      </c>
      <c r="E36" s="14" t="str">
        <f t="shared" si="3"/>
        <v/>
      </c>
      <c r="F36" s="14" t="str">
        <f t="shared" si="4"/>
        <v/>
      </c>
      <c r="G36" s="14" t="str">
        <f t="shared" si="6"/>
        <v xml:space="preserve"> </v>
      </c>
      <c r="H36" s="14" t="str">
        <f t="shared" si="5"/>
        <v/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0</v>
      </c>
      <c r="E38" s="14" t="str">
        <f t="shared" si="3"/>
        <v/>
      </c>
      <c r="F38" s="14" t="str">
        <f t="shared" si="4"/>
        <v/>
      </c>
      <c r="G38" s="14" t="str">
        <f t="shared" si="6"/>
        <v xml:space="preserve"> 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0</v>
      </c>
      <c r="D39" s="13">
        <v>0</v>
      </c>
      <c r="E39" s="14" t="str">
        <f t="shared" si="3"/>
        <v/>
      </c>
      <c r="F39" s="14" t="str">
        <f t="shared" si="4"/>
        <v/>
      </c>
      <c r="G39" s="14" t="str">
        <f t="shared" si="6"/>
        <v xml:space="preserve"> 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0</v>
      </c>
      <c r="E45" s="14" t="str">
        <f t="shared" si="3"/>
        <v/>
      </c>
      <c r="F45" s="14" t="str">
        <f t="shared" si="4"/>
        <v/>
      </c>
      <c r="G45" s="14" t="str">
        <f t="shared" si="6"/>
        <v xml:space="preserve"> 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0</v>
      </c>
      <c r="D50" s="13">
        <v>0</v>
      </c>
      <c r="E50" s="14" t="str">
        <f t="shared" si="3"/>
        <v/>
      </c>
      <c r="F50" s="14" t="str">
        <f t="shared" si="4"/>
        <v/>
      </c>
      <c r="G50" s="14" t="str">
        <f t="shared" si="6"/>
        <v xml:space="preserve"> </v>
      </c>
      <c r="H50" s="14" t="str">
        <f t="shared" si="5"/>
        <v/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0</v>
      </c>
      <c r="D54" s="13">
        <v>0</v>
      </c>
      <c r="E54" s="14" t="str">
        <f t="shared" si="7"/>
        <v/>
      </c>
      <c r="F54" s="14" t="str">
        <f t="shared" si="8"/>
        <v/>
      </c>
      <c r="G54" s="14" t="str">
        <f t="shared" si="10"/>
        <v xml:space="preserve"> </v>
      </c>
      <c r="H54" s="14" t="str">
        <f t="shared" si="9"/>
        <v/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0</v>
      </c>
      <c r="E61" s="14" t="str">
        <f t="shared" si="7"/>
        <v/>
      </c>
      <c r="F61" s="14" t="str">
        <f t="shared" si="8"/>
        <v/>
      </c>
      <c r="G61" s="14" t="str">
        <f t="shared" si="10"/>
        <v xml:space="preserve"> 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0</v>
      </c>
      <c r="D62" s="13">
        <v>0</v>
      </c>
      <c r="E62" s="14" t="str">
        <f t="shared" si="7"/>
        <v/>
      </c>
      <c r="F62" s="14" t="str">
        <f t="shared" si="8"/>
        <v/>
      </c>
      <c r="G62" s="14" t="str">
        <f t="shared" si="10"/>
        <v xml:space="preserve"> </v>
      </c>
      <c r="H62" s="14" t="str">
        <f t="shared" si="9"/>
        <v/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0</v>
      </c>
      <c r="D64" s="13">
        <v>0</v>
      </c>
      <c r="E64" s="14" t="str">
        <f t="shared" si="7"/>
        <v/>
      </c>
      <c r="F64" s="14" t="str">
        <f t="shared" si="8"/>
        <v/>
      </c>
      <c r="G64" s="14" t="str">
        <f t="shared" si="10"/>
        <v xml:space="preserve"> </v>
      </c>
      <c r="H64" s="14" t="str">
        <f t="shared" si="9"/>
        <v/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0</v>
      </c>
      <c r="D67" s="13">
        <v>0</v>
      </c>
      <c r="E67" s="14" t="str">
        <f t="shared" si="7"/>
        <v/>
      </c>
      <c r="F67" s="14" t="str">
        <f t="shared" si="8"/>
        <v/>
      </c>
      <c r="G67" s="14" t="str">
        <f t="shared" si="10"/>
        <v xml:space="preserve"> </v>
      </c>
      <c r="H67" s="14" t="str">
        <f t="shared" si="9"/>
        <v/>
      </c>
    </row>
    <row r="68" spans="1:8" x14ac:dyDescent="0.2">
      <c r="A68" s="41"/>
      <c r="B68" s="12" t="s">
        <v>64</v>
      </c>
      <c r="C68" s="13">
        <v>0</v>
      </c>
      <c r="D68" s="13">
        <v>0</v>
      </c>
      <c r="E68" s="14" t="str">
        <f t="shared" si="7"/>
        <v/>
      </c>
      <c r="F68" s="14" t="str">
        <f t="shared" si="8"/>
        <v/>
      </c>
      <c r="G68" s="14" t="str">
        <f t="shared" si="10"/>
        <v xml:space="preserve"> </v>
      </c>
      <c r="H68" s="14" t="str">
        <f t="shared" si="9"/>
        <v/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8</v>
      </c>
      <c r="D75" s="17">
        <f>SUM(D76:D167)</f>
        <v>24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2</v>
      </c>
      <c r="H75" s="18">
        <f t="shared" ref="H75:H106" si="13">+IF(OR(AND(E75=""),(G75="")),"",E75*G75)</f>
        <v>2</v>
      </c>
    </row>
    <row r="76" spans="1:8" x14ac:dyDescent="0.2">
      <c r="A76" s="41"/>
      <c r="B76" s="12" t="s">
        <v>66</v>
      </c>
      <c r="C76" s="13">
        <v>0</v>
      </c>
      <c r="D76" s="13">
        <v>0</v>
      </c>
      <c r="E76" s="14" t="str">
        <f t="shared" si="11"/>
        <v/>
      </c>
      <c r="F76" s="14" t="str">
        <f t="shared" si="12"/>
        <v/>
      </c>
      <c r="G76" s="14" t="str">
        <f t="shared" ref="G76:G107" si="14">+IF(AND(C76=0,D76=0)," ",IF(C76=0,1,IF(D76=0,-1,(D76-C76)/C76)))</f>
        <v xml:space="preserve"> </v>
      </c>
      <c r="H76" s="14" t="str">
        <f t="shared" si="13"/>
        <v/>
      </c>
    </row>
    <row r="77" spans="1:8" ht="25.5" x14ac:dyDescent="0.2">
      <c r="A77" s="41"/>
      <c r="B77" s="12" t="s">
        <v>67</v>
      </c>
      <c r="C77" s="13">
        <v>0</v>
      </c>
      <c r="D77" s="13">
        <v>0</v>
      </c>
      <c r="E77" s="14" t="str">
        <f t="shared" si="11"/>
        <v/>
      </c>
      <c r="F77" s="14" t="str">
        <f t="shared" si="12"/>
        <v/>
      </c>
      <c r="G77" s="14" t="str">
        <f t="shared" si="14"/>
        <v xml:space="preserve"> </v>
      </c>
      <c r="H77" s="14" t="str">
        <f t="shared" si="13"/>
        <v/>
      </c>
    </row>
    <row r="78" spans="1:8" x14ac:dyDescent="0.2">
      <c r="A78" s="41"/>
      <c r="B78" s="12" t="s">
        <v>68</v>
      </c>
      <c r="C78" s="13">
        <v>0</v>
      </c>
      <c r="D78" s="13">
        <v>0</v>
      </c>
      <c r="E78" s="14" t="str">
        <f t="shared" si="11"/>
        <v/>
      </c>
      <c r="F78" s="14" t="str">
        <f t="shared" si="12"/>
        <v/>
      </c>
      <c r="G78" s="14" t="str">
        <f t="shared" si="14"/>
        <v xml:space="preserve"> </v>
      </c>
      <c r="H78" s="14" t="str">
        <f t="shared" si="13"/>
        <v/>
      </c>
    </row>
    <row r="79" spans="1:8" x14ac:dyDescent="0.2">
      <c r="A79" s="41"/>
      <c r="B79" s="12" t="s">
        <v>69</v>
      </c>
      <c r="C79" s="13">
        <v>0</v>
      </c>
      <c r="D79" s="13">
        <v>2</v>
      </c>
      <c r="E79" s="14" t="str">
        <f t="shared" si="11"/>
        <v/>
      </c>
      <c r="F79" s="14">
        <f t="shared" si="12"/>
        <v>8.3333333333333329E-2</v>
      </c>
      <c r="G79" s="14">
        <f t="shared" si="14"/>
        <v>1</v>
      </c>
      <c r="H79" s="14" t="str">
        <f t="shared" si="13"/>
        <v/>
      </c>
    </row>
    <row r="80" spans="1:8" ht="25.5" x14ac:dyDescent="0.2">
      <c r="A80" s="41"/>
      <c r="B80" s="12" t="s">
        <v>70</v>
      </c>
      <c r="C80" s="13">
        <v>0</v>
      </c>
      <c r="D80" s="13">
        <v>0</v>
      </c>
      <c r="E80" s="14" t="str">
        <f t="shared" si="11"/>
        <v/>
      </c>
      <c r="F80" s="14" t="str">
        <f t="shared" si="12"/>
        <v/>
      </c>
      <c r="G80" s="14" t="str">
        <f t="shared" si="14"/>
        <v xml:space="preserve"> </v>
      </c>
      <c r="H80" s="14" t="str">
        <f t="shared" si="13"/>
        <v/>
      </c>
    </row>
    <row r="81" spans="1:8" x14ac:dyDescent="0.2">
      <c r="A81" s="41"/>
      <c r="B81" s="12" t="s">
        <v>71</v>
      </c>
      <c r="C81" s="13">
        <v>0</v>
      </c>
      <c r="D81" s="13">
        <v>0</v>
      </c>
      <c r="E81" s="14" t="str">
        <f t="shared" si="11"/>
        <v/>
      </c>
      <c r="F81" s="14" t="str">
        <f t="shared" si="12"/>
        <v/>
      </c>
      <c r="G81" s="14" t="str">
        <f t="shared" si="14"/>
        <v xml:space="preserve"> 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0</v>
      </c>
      <c r="D82" s="13">
        <v>0</v>
      </c>
      <c r="E82" s="14" t="str">
        <f t="shared" si="11"/>
        <v/>
      </c>
      <c r="F82" s="14" t="str">
        <f t="shared" si="12"/>
        <v/>
      </c>
      <c r="G82" s="14" t="str">
        <f t="shared" si="14"/>
        <v xml:space="preserve"> </v>
      </c>
      <c r="H82" s="14" t="str">
        <f t="shared" si="13"/>
        <v/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0</v>
      </c>
      <c r="D84" s="13">
        <v>0</v>
      </c>
      <c r="E84" s="14" t="str">
        <f t="shared" si="11"/>
        <v/>
      </c>
      <c r="F84" s="14" t="str">
        <f t="shared" si="12"/>
        <v/>
      </c>
      <c r="G84" s="14" t="str">
        <f t="shared" si="14"/>
        <v xml:space="preserve"> </v>
      </c>
      <c r="H84" s="14" t="str">
        <f t="shared" si="13"/>
        <v/>
      </c>
    </row>
    <row r="85" spans="1:8" x14ac:dyDescent="0.2">
      <c r="A85" s="41"/>
      <c r="B85" s="12" t="s">
        <v>75</v>
      </c>
      <c r="C85" s="13">
        <v>0</v>
      </c>
      <c r="D85" s="13">
        <v>0</v>
      </c>
      <c r="E85" s="14" t="str">
        <f t="shared" si="11"/>
        <v/>
      </c>
      <c r="F85" s="14" t="str">
        <f t="shared" si="12"/>
        <v/>
      </c>
      <c r="G85" s="14" t="str">
        <f t="shared" si="14"/>
        <v xml:space="preserve"> </v>
      </c>
      <c r="H85" s="14" t="str">
        <f t="shared" si="13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0</v>
      </c>
      <c r="D87" s="13">
        <v>1</v>
      </c>
      <c r="E87" s="14" t="str">
        <f t="shared" si="11"/>
        <v/>
      </c>
      <c r="F87" s="14">
        <f t="shared" si="12"/>
        <v>4.1666666666666664E-2</v>
      </c>
      <c r="G87" s="14">
        <f t="shared" si="14"/>
        <v>1</v>
      </c>
      <c r="H87" s="14" t="str">
        <f t="shared" si="13"/>
        <v/>
      </c>
    </row>
    <row r="88" spans="1:8" x14ac:dyDescent="0.2">
      <c r="A88" s="41"/>
      <c r="B88" s="12" t="s">
        <v>78</v>
      </c>
      <c r="C88" s="13">
        <v>0</v>
      </c>
      <c r="D88" s="13">
        <v>0</v>
      </c>
      <c r="E88" s="14" t="str">
        <f t="shared" si="11"/>
        <v/>
      </c>
      <c r="F88" s="14" t="str">
        <f t="shared" si="12"/>
        <v/>
      </c>
      <c r="G88" s="14" t="str">
        <f t="shared" si="14"/>
        <v xml:space="preserve"> </v>
      </c>
      <c r="H88" s="14" t="str">
        <f t="shared" si="13"/>
        <v/>
      </c>
    </row>
    <row r="89" spans="1:8" x14ac:dyDescent="0.2">
      <c r="A89" s="41"/>
      <c r="B89" s="12" t="s">
        <v>79</v>
      </c>
      <c r="C89" s="13">
        <v>0</v>
      </c>
      <c r="D89" s="13">
        <v>0</v>
      </c>
      <c r="E89" s="14" t="str">
        <f t="shared" si="11"/>
        <v/>
      </c>
      <c r="F89" s="14" t="str">
        <f t="shared" si="12"/>
        <v/>
      </c>
      <c r="G89" s="14" t="str">
        <f t="shared" si="14"/>
        <v xml:space="preserve"> </v>
      </c>
      <c r="H89" s="14" t="str">
        <f t="shared" si="13"/>
        <v/>
      </c>
    </row>
    <row r="90" spans="1:8" x14ac:dyDescent="0.2">
      <c r="A90" s="41"/>
      <c r="B90" s="12" t="s">
        <v>80</v>
      </c>
      <c r="C90" s="13">
        <v>0</v>
      </c>
      <c r="D90" s="13">
        <v>0</v>
      </c>
      <c r="E90" s="14" t="str">
        <f t="shared" si="11"/>
        <v/>
      </c>
      <c r="F90" s="14" t="str">
        <f t="shared" si="12"/>
        <v/>
      </c>
      <c r="G90" s="14" t="str">
        <f t="shared" si="14"/>
        <v xml:space="preserve"> </v>
      </c>
      <c r="H90" s="14" t="str">
        <f t="shared" si="13"/>
        <v/>
      </c>
    </row>
    <row r="91" spans="1:8" x14ac:dyDescent="0.2">
      <c r="A91" s="41"/>
      <c r="B91" s="12" t="s">
        <v>81</v>
      </c>
      <c r="C91" s="13">
        <v>0</v>
      </c>
      <c r="D91" s="13">
        <v>0</v>
      </c>
      <c r="E91" s="14" t="str">
        <f t="shared" si="11"/>
        <v/>
      </c>
      <c r="F91" s="14" t="str">
        <f t="shared" si="12"/>
        <v/>
      </c>
      <c r="G91" s="14" t="str">
        <f t="shared" si="14"/>
        <v xml:space="preserve"> </v>
      </c>
      <c r="H91" s="14" t="str">
        <f t="shared" si="13"/>
        <v/>
      </c>
    </row>
    <row r="92" spans="1:8" x14ac:dyDescent="0.2">
      <c r="A92" s="41"/>
      <c r="B92" s="12" t="s">
        <v>82</v>
      </c>
      <c r="C92" s="13">
        <v>0</v>
      </c>
      <c r="D92" s="13">
        <v>0</v>
      </c>
      <c r="E92" s="14" t="str">
        <f t="shared" si="11"/>
        <v/>
      </c>
      <c r="F92" s="14" t="str">
        <f t="shared" si="12"/>
        <v/>
      </c>
      <c r="G92" s="14" t="str">
        <f t="shared" si="14"/>
        <v xml:space="preserve"> </v>
      </c>
      <c r="H92" s="14" t="str">
        <f t="shared" si="13"/>
        <v/>
      </c>
    </row>
    <row r="93" spans="1:8" x14ac:dyDescent="0.2">
      <c r="A93" s="41"/>
      <c r="B93" s="12" t="s">
        <v>83</v>
      </c>
      <c r="C93" s="13">
        <v>0</v>
      </c>
      <c r="D93" s="13">
        <v>0</v>
      </c>
      <c r="E93" s="14" t="str">
        <f t="shared" si="11"/>
        <v/>
      </c>
      <c r="F93" s="14" t="str">
        <f t="shared" si="12"/>
        <v/>
      </c>
      <c r="G93" s="14" t="str">
        <f t="shared" si="14"/>
        <v xml:space="preserve"> </v>
      </c>
      <c r="H93" s="14" t="str">
        <f t="shared" si="13"/>
        <v/>
      </c>
    </row>
    <row r="94" spans="1:8" x14ac:dyDescent="0.2">
      <c r="A94" s="41"/>
      <c r="B94" s="12" t="s">
        <v>84</v>
      </c>
      <c r="C94" s="13">
        <v>0</v>
      </c>
      <c r="D94" s="13">
        <v>0</v>
      </c>
      <c r="E94" s="14" t="str">
        <f t="shared" si="11"/>
        <v/>
      </c>
      <c r="F94" s="14" t="str">
        <f t="shared" si="12"/>
        <v/>
      </c>
      <c r="G94" s="14" t="str">
        <f t="shared" si="14"/>
        <v xml:space="preserve"> </v>
      </c>
      <c r="H94" s="14" t="str">
        <f t="shared" si="13"/>
        <v/>
      </c>
    </row>
    <row r="95" spans="1:8" x14ac:dyDescent="0.2">
      <c r="A95" s="41"/>
      <c r="B95" s="12" t="s">
        <v>85</v>
      </c>
      <c r="C95" s="13">
        <v>0</v>
      </c>
      <c r="D95" s="13">
        <v>0</v>
      </c>
      <c r="E95" s="14" t="str">
        <f t="shared" si="11"/>
        <v/>
      </c>
      <c r="F95" s="14" t="str">
        <f t="shared" si="12"/>
        <v/>
      </c>
      <c r="G95" s="14" t="str">
        <f t="shared" si="14"/>
        <v xml:space="preserve"> </v>
      </c>
      <c r="H95" s="14" t="str">
        <f t="shared" si="13"/>
        <v/>
      </c>
    </row>
    <row r="96" spans="1:8" x14ac:dyDescent="0.2">
      <c r="A96" s="41"/>
      <c r="B96" s="12" t="s">
        <v>86</v>
      </c>
      <c r="C96" s="13">
        <v>0</v>
      </c>
      <c r="D96" s="13">
        <v>0</v>
      </c>
      <c r="E96" s="14" t="str">
        <f t="shared" si="11"/>
        <v/>
      </c>
      <c r="F96" s="14" t="str">
        <f t="shared" si="12"/>
        <v/>
      </c>
      <c r="G96" s="14" t="str">
        <f t="shared" si="14"/>
        <v xml:space="preserve"> </v>
      </c>
      <c r="H96" s="14" t="str">
        <f t="shared" si="13"/>
        <v/>
      </c>
    </row>
    <row r="97" spans="1:8" x14ac:dyDescent="0.2">
      <c r="A97" s="41"/>
      <c r="B97" s="12" t="s">
        <v>87</v>
      </c>
      <c r="C97" s="13">
        <v>0</v>
      </c>
      <c r="D97" s="13">
        <v>0</v>
      </c>
      <c r="E97" s="14" t="str">
        <f t="shared" si="11"/>
        <v/>
      </c>
      <c r="F97" s="14" t="str">
        <f t="shared" si="12"/>
        <v/>
      </c>
      <c r="G97" s="14" t="str">
        <f t="shared" si="14"/>
        <v xml:space="preserve"> 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0</v>
      </c>
      <c r="D99" s="13">
        <v>0</v>
      </c>
      <c r="E99" s="14" t="str">
        <f t="shared" si="11"/>
        <v/>
      </c>
      <c r="F99" s="14" t="str">
        <f t="shared" si="12"/>
        <v/>
      </c>
      <c r="G99" s="14" t="str">
        <f t="shared" si="14"/>
        <v xml:space="preserve"> </v>
      </c>
      <c r="H99" s="14" t="str">
        <f t="shared" si="13"/>
        <v/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1</v>
      </c>
      <c r="D103" s="13">
        <v>0</v>
      </c>
      <c r="E103" s="14">
        <f t="shared" si="11"/>
        <v>0.125</v>
      </c>
      <c r="F103" s="14" t="str">
        <f t="shared" si="12"/>
        <v/>
      </c>
      <c r="G103" s="14">
        <f t="shared" si="14"/>
        <v>-1</v>
      </c>
      <c r="H103" s="14">
        <f t="shared" si="13"/>
        <v>-0.125</v>
      </c>
    </row>
    <row r="104" spans="1:8" x14ac:dyDescent="0.2">
      <c r="A104" s="41"/>
      <c r="B104" s="12" t="s">
        <v>94</v>
      </c>
      <c r="C104" s="13">
        <v>0</v>
      </c>
      <c r="D104" s="13">
        <v>0</v>
      </c>
      <c r="E104" s="14" t="str">
        <f t="shared" si="11"/>
        <v/>
      </c>
      <c r="F104" s="14" t="str">
        <f t="shared" si="12"/>
        <v/>
      </c>
      <c r="G104" s="14" t="str">
        <f t="shared" si="14"/>
        <v xml:space="preserve"> </v>
      </c>
      <c r="H104" s="14" t="str">
        <f t="shared" si="13"/>
        <v/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0</v>
      </c>
      <c r="D106" s="13">
        <v>0</v>
      </c>
      <c r="E106" s="14" t="str">
        <f t="shared" si="11"/>
        <v/>
      </c>
      <c r="F106" s="14" t="str">
        <f t="shared" si="12"/>
        <v/>
      </c>
      <c r="G106" s="14" t="str">
        <f t="shared" si="14"/>
        <v xml:space="preserve"> </v>
      </c>
      <c r="H106" s="14" t="str">
        <f t="shared" si="13"/>
        <v/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0</v>
      </c>
      <c r="E108" s="14" t="str">
        <f t="shared" si="15"/>
        <v/>
      </c>
      <c r="F108" s="14" t="str">
        <f t="shared" si="16"/>
        <v/>
      </c>
      <c r="G108" s="14" t="str">
        <f t="shared" ref="G108:G139" si="18">+IF(AND(C108=0,D108=0)," ",IF(C108=0,1,IF(D108=0,-1,(D108-C108)/C108)))</f>
        <v xml:space="preserve"> 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0</v>
      </c>
      <c r="D109" s="13">
        <v>0</v>
      </c>
      <c r="E109" s="14" t="str">
        <f t="shared" si="15"/>
        <v/>
      </c>
      <c r="F109" s="14" t="str">
        <f t="shared" si="16"/>
        <v/>
      </c>
      <c r="G109" s="14" t="str">
        <f t="shared" si="18"/>
        <v xml:space="preserve"> </v>
      </c>
      <c r="H109" s="14" t="str">
        <f t="shared" si="17"/>
        <v/>
      </c>
    </row>
    <row r="110" spans="1:8" x14ac:dyDescent="0.2">
      <c r="A110" s="41"/>
      <c r="B110" s="12" t="s">
        <v>101</v>
      </c>
      <c r="C110" s="13">
        <v>0</v>
      </c>
      <c r="D110" s="13">
        <v>0</v>
      </c>
      <c r="E110" s="14" t="str">
        <f t="shared" si="15"/>
        <v/>
      </c>
      <c r="F110" s="14" t="str">
        <f t="shared" si="16"/>
        <v/>
      </c>
      <c r="G110" s="14" t="str">
        <f t="shared" si="18"/>
        <v xml:space="preserve"> 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0</v>
      </c>
      <c r="D111" s="13">
        <v>0</v>
      </c>
      <c r="E111" s="14" t="str">
        <f t="shared" si="15"/>
        <v/>
      </c>
      <c r="F111" s="14" t="str">
        <f t="shared" si="16"/>
        <v/>
      </c>
      <c r="G111" s="14" t="str">
        <f t="shared" si="18"/>
        <v xml:space="preserve"> </v>
      </c>
      <c r="H111" s="14" t="str">
        <f t="shared" si="17"/>
        <v/>
      </c>
    </row>
    <row r="112" spans="1:8" ht="25.5" x14ac:dyDescent="0.2">
      <c r="A112" s="41"/>
      <c r="B112" s="12" t="s">
        <v>103</v>
      </c>
      <c r="C112" s="13">
        <v>0</v>
      </c>
      <c r="D112" s="13">
        <v>0</v>
      </c>
      <c r="E112" s="14" t="str">
        <f t="shared" si="15"/>
        <v/>
      </c>
      <c r="F112" s="14" t="str">
        <f t="shared" si="16"/>
        <v/>
      </c>
      <c r="G112" s="14" t="str">
        <f t="shared" si="18"/>
        <v xml:space="preserve"> </v>
      </c>
      <c r="H112" s="14" t="str">
        <f t="shared" si="17"/>
        <v/>
      </c>
    </row>
    <row r="113" spans="1:8" ht="25.5" x14ac:dyDescent="0.2">
      <c r="A113" s="41"/>
      <c r="B113" s="12" t="s">
        <v>104</v>
      </c>
      <c r="C113" s="13">
        <v>0</v>
      </c>
      <c r="D113" s="13">
        <v>0</v>
      </c>
      <c r="E113" s="14" t="str">
        <f t="shared" si="15"/>
        <v/>
      </c>
      <c r="F113" s="14" t="str">
        <f t="shared" si="16"/>
        <v/>
      </c>
      <c r="G113" s="14" t="str">
        <f t="shared" si="18"/>
        <v xml:space="preserve"> </v>
      </c>
      <c r="H113" s="14" t="str">
        <f t="shared" si="17"/>
        <v/>
      </c>
    </row>
    <row r="114" spans="1:8" x14ac:dyDescent="0.2">
      <c r="A114" s="41"/>
      <c r="B114" s="12" t="s">
        <v>105</v>
      </c>
      <c r="C114" s="13">
        <v>0</v>
      </c>
      <c r="D114" s="13">
        <v>0</v>
      </c>
      <c r="E114" s="14" t="str">
        <f t="shared" si="15"/>
        <v/>
      </c>
      <c r="F114" s="14" t="str">
        <f t="shared" si="16"/>
        <v/>
      </c>
      <c r="G114" s="14" t="str">
        <f t="shared" si="18"/>
        <v xml:space="preserve"> </v>
      </c>
      <c r="H114" s="14" t="str">
        <f t="shared" si="17"/>
        <v/>
      </c>
    </row>
    <row r="115" spans="1:8" x14ac:dyDescent="0.2">
      <c r="A115" s="41"/>
      <c r="B115" s="12" t="s">
        <v>106</v>
      </c>
      <c r="C115" s="13">
        <v>0</v>
      </c>
      <c r="D115" s="13">
        <v>0</v>
      </c>
      <c r="E115" s="14" t="str">
        <f t="shared" si="15"/>
        <v/>
      </c>
      <c r="F115" s="14" t="str">
        <f t="shared" si="16"/>
        <v/>
      </c>
      <c r="G115" s="14" t="str">
        <f t="shared" si="18"/>
        <v xml:space="preserve"> </v>
      </c>
      <c r="H115" s="14" t="str">
        <f t="shared" si="17"/>
        <v/>
      </c>
    </row>
    <row r="116" spans="1:8" x14ac:dyDescent="0.2">
      <c r="A116" s="41"/>
      <c r="B116" s="12" t="s">
        <v>107</v>
      </c>
      <c r="C116" s="13">
        <v>0</v>
      </c>
      <c r="D116" s="13">
        <v>0</v>
      </c>
      <c r="E116" s="14" t="str">
        <f t="shared" si="15"/>
        <v/>
      </c>
      <c r="F116" s="14" t="str">
        <f t="shared" si="16"/>
        <v/>
      </c>
      <c r="G116" s="14" t="str">
        <f t="shared" si="18"/>
        <v xml:space="preserve"> </v>
      </c>
      <c r="H116" s="14" t="str">
        <f t="shared" si="17"/>
        <v/>
      </c>
    </row>
    <row r="117" spans="1:8" x14ac:dyDescent="0.2">
      <c r="A117" s="41"/>
      <c r="B117" s="12" t="s">
        <v>108</v>
      </c>
      <c r="C117" s="13">
        <v>0</v>
      </c>
      <c r="D117" s="13">
        <v>0</v>
      </c>
      <c r="E117" s="14" t="str">
        <f t="shared" si="15"/>
        <v/>
      </c>
      <c r="F117" s="14" t="str">
        <f t="shared" si="16"/>
        <v/>
      </c>
      <c r="G117" s="14" t="str">
        <f t="shared" si="18"/>
        <v xml:space="preserve"> </v>
      </c>
      <c r="H117" s="14" t="str">
        <f t="shared" si="17"/>
        <v/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0</v>
      </c>
      <c r="D120" s="13">
        <v>0</v>
      </c>
      <c r="E120" s="14" t="str">
        <f t="shared" si="15"/>
        <v/>
      </c>
      <c r="F120" s="14" t="str">
        <f t="shared" si="16"/>
        <v/>
      </c>
      <c r="G120" s="14" t="str">
        <f t="shared" si="18"/>
        <v xml:space="preserve"> </v>
      </c>
      <c r="H120" s="14" t="str">
        <f t="shared" si="17"/>
        <v/>
      </c>
    </row>
    <row r="121" spans="1:8" x14ac:dyDescent="0.2">
      <c r="A121" s="41"/>
      <c r="B121" s="12" t="s">
        <v>112</v>
      </c>
      <c r="C121" s="13">
        <v>0</v>
      </c>
      <c r="D121" s="13">
        <v>0</v>
      </c>
      <c r="E121" s="14" t="str">
        <f t="shared" si="15"/>
        <v/>
      </c>
      <c r="F121" s="14" t="str">
        <f t="shared" si="16"/>
        <v/>
      </c>
      <c r="G121" s="14" t="str">
        <f t="shared" si="18"/>
        <v xml:space="preserve"> </v>
      </c>
      <c r="H121" s="14" t="str">
        <f t="shared" si="17"/>
        <v/>
      </c>
    </row>
    <row r="122" spans="1:8" x14ac:dyDescent="0.2">
      <c r="A122" s="41"/>
      <c r="B122" s="12" t="s">
        <v>113</v>
      </c>
      <c r="C122" s="13">
        <v>0</v>
      </c>
      <c r="D122" s="13">
        <v>0</v>
      </c>
      <c r="E122" s="14" t="str">
        <f t="shared" si="15"/>
        <v/>
      </c>
      <c r="F122" s="14" t="str">
        <f t="shared" si="16"/>
        <v/>
      </c>
      <c r="G122" s="14" t="str">
        <f t="shared" si="18"/>
        <v xml:space="preserve"> 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0</v>
      </c>
      <c r="D123" s="13">
        <v>0</v>
      </c>
      <c r="E123" s="14" t="str">
        <f t="shared" si="15"/>
        <v/>
      </c>
      <c r="F123" s="14" t="str">
        <f t="shared" si="16"/>
        <v/>
      </c>
      <c r="G123" s="14" t="str">
        <f t="shared" si="18"/>
        <v xml:space="preserve"> </v>
      </c>
      <c r="H123" s="14" t="str">
        <f t="shared" si="17"/>
        <v/>
      </c>
    </row>
    <row r="124" spans="1:8" x14ac:dyDescent="0.2">
      <c r="A124" s="41"/>
      <c r="B124" s="12" t="s">
        <v>115</v>
      </c>
      <c r="C124" s="13">
        <v>0</v>
      </c>
      <c r="D124" s="13">
        <v>0</v>
      </c>
      <c r="E124" s="14" t="str">
        <f t="shared" si="15"/>
        <v/>
      </c>
      <c r="F124" s="14" t="str">
        <f t="shared" si="16"/>
        <v/>
      </c>
      <c r="G124" s="14" t="str">
        <f t="shared" si="18"/>
        <v xml:space="preserve"> 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1</v>
      </c>
      <c r="D125" s="13">
        <v>0</v>
      </c>
      <c r="E125" s="14">
        <f t="shared" si="15"/>
        <v>0.125</v>
      </c>
      <c r="F125" s="14" t="str">
        <f t="shared" si="16"/>
        <v/>
      </c>
      <c r="G125" s="14">
        <f t="shared" si="18"/>
        <v>-1</v>
      </c>
      <c r="H125" s="14">
        <f t="shared" si="17"/>
        <v>-0.125</v>
      </c>
    </row>
    <row r="126" spans="1:8" x14ac:dyDescent="0.2">
      <c r="A126" s="41"/>
      <c r="B126" s="12" t="s">
        <v>117</v>
      </c>
      <c r="C126" s="13">
        <v>0</v>
      </c>
      <c r="D126" s="13">
        <v>2</v>
      </c>
      <c r="E126" s="14" t="str">
        <f t="shared" si="15"/>
        <v/>
      </c>
      <c r="F126" s="14">
        <f t="shared" si="16"/>
        <v>8.3333333333333329E-2</v>
      </c>
      <c r="G126" s="14">
        <f t="shared" si="18"/>
        <v>1</v>
      </c>
      <c r="H126" s="14" t="str">
        <f t="shared" si="17"/>
        <v/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0</v>
      </c>
      <c r="D128" s="13">
        <v>0</v>
      </c>
      <c r="E128" s="14" t="str">
        <f t="shared" si="15"/>
        <v/>
      </c>
      <c r="F128" s="14" t="str">
        <f t="shared" si="16"/>
        <v/>
      </c>
      <c r="G128" s="14" t="str">
        <f t="shared" si="18"/>
        <v xml:space="preserve"> </v>
      </c>
      <c r="H128" s="14" t="str">
        <f t="shared" si="17"/>
        <v/>
      </c>
    </row>
    <row r="129" spans="1:8" x14ac:dyDescent="0.2">
      <c r="A129" s="41"/>
      <c r="B129" s="12" t="s">
        <v>120</v>
      </c>
      <c r="C129" s="13">
        <v>0</v>
      </c>
      <c r="D129" s="13">
        <v>0</v>
      </c>
      <c r="E129" s="14" t="str">
        <f t="shared" si="15"/>
        <v/>
      </c>
      <c r="F129" s="14" t="str">
        <f t="shared" si="16"/>
        <v/>
      </c>
      <c r="G129" s="14" t="str">
        <f t="shared" si="18"/>
        <v xml:space="preserve"> </v>
      </c>
      <c r="H129" s="14" t="str">
        <f t="shared" si="17"/>
        <v/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4</v>
      </c>
      <c r="D131" s="13">
        <v>5</v>
      </c>
      <c r="E131" s="14">
        <f t="shared" si="15"/>
        <v>0.5</v>
      </c>
      <c r="F131" s="14">
        <f t="shared" si="16"/>
        <v>0.20833333333333334</v>
      </c>
      <c r="G131" s="14">
        <f t="shared" si="18"/>
        <v>0.25</v>
      </c>
      <c r="H131" s="14">
        <f t="shared" si="17"/>
        <v>0.125</v>
      </c>
    </row>
    <row r="132" spans="1:8" ht="25.5" x14ac:dyDescent="0.2">
      <c r="A132" s="41"/>
      <c r="B132" s="12" t="s">
        <v>123</v>
      </c>
      <c r="C132" s="13">
        <v>0</v>
      </c>
      <c r="D132" s="13">
        <v>0</v>
      </c>
      <c r="E132" s="14" t="str">
        <f t="shared" si="15"/>
        <v/>
      </c>
      <c r="F132" s="14" t="str">
        <f t="shared" si="16"/>
        <v/>
      </c>
      <c r="G132" s="14" t="str">
        <f t="shared" si="18"/>
        <v xml:space="preserve"> </v>
      </c>
      <c r="H132" s="14" t="str">
        <f t="shared" si="17"/>
        <v/>
      </c>
    </row>
    <row r="133" spans="1:8" x14ac:dyDescent="0.2">
      <c r="A133" s="41"/>
      <c r="B133" s="12" t="s">
        <v>124</v>
      </c>
      <c r="C133" s="13">
        <v>0</v>
      </c>
      <c r="D133" s="13">
        <v>0</v>
      </c>
      <c r="E133" s="14" t="str">
        <f t="shared" si="15"/>
        <v/>
      </c>
      <c r="F133" s="14" t="str">
        <f t="shared" si="16"/>
        <v/>
      </c>
      <c r="G133" s="14" t="str">
        <f t="shared" si="18"/>
        <v xml:space="preserve"> </v>
      </c>
      <c r="H133" s="14" t="str">
        <f t="shared" si="17"/>
        <v/>
      </c>
    </row>
    <row r="134" spans="1:8" x14ac:dyDescent="0.2">
      <c r="A134" s="41"/>
      <c r="B134" s="12" t="s">
        <v>125</v>
      </c>
      <c r="C134" s="13">
        <v>0</v>
      </c>
      <c r="D134" s="13">
        <v>0</v>
      </c>
      <c r="E134" s="14" t="str">
        <f t="shared" si="15"/>
        <v/>
      </c>
      <c r="F134" s="14" t="str">
        <f t="shared" si="16"/>
        <v/>
      </c>
      <c r="G134" s="14" t="str">
        <f t="shared" si="18"/>
        <v xml:space="preserve"> </v>
      </c>
      <c r="H134" s="14" t="str">
        <f t="shared" si="17"/>
        <v/>
      </c>
    </row>
    <row r="135" spans="1:8" x14ac:dyDescent="0.2">
      <c r="A135" s="41"/>
      <c r="B135" s="12" t="s">
        <v>126</v>
      </c>
      <c r="C135" s="13">
        <v>0</v>
      </c>
      <c r="D135" s="13">
        <v>0</v>
      </c>
      <c r="E135" s="14" t="str">
        <f t="shared" si="15"/>
        <v/>
      </c>
      <c r="F135" s="14" t="str">
        <f t="shared" si="16"/>
        <v/>
      </c>
      <c r="G135" s="14" t="str">
        <f t="shared" si="18"/>
        <v xml:space="preserve"> 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0</v>
      </c>
      <c r="D136" s="13">
        <v>2</v>
      </c>
      <c r="E136" s="14" t="str">
        <f t="shared" si="15"/>
        <v/>
      </c>
      <c r="F136" s="14">
        <f t="shared" si="16"/>
        <v>8.3333333333333329E-2</v>
      </c>
      <c r="G136" s="14">
        <f t="shared" si="18"/>
        <v>1</v>
      </c>
      <c r="H136" s="14" t="str">
        <f t="shared" si="17"/>
        <v/>
      </c>
    </row>
    <row r="137" spans="1:8" x14ac:dyDescent="0.2">
      <c r="A137" s="41"/>
      <c r="B137" s="12" t="s">
        <v>128</v>
      </c>
      <c r="C137" s="13">
        <v>0</v>
      </c>
      <c r="D137" s="13">
        <v>11</v>
      </c>
      <c r="E137" s="14" t="str">
        <f t="shared" si="15"/>
        <v/>
      </c>
      <c r="F137" s="14">
        <f t="shared" si="16"/>
        <v>0.45833333333333331</v>
      </c>
      <c r="G137" s="14">
        <f t="shared" si="18"/>
        <v>1</v>
      </c>
      <c r="H137" s="14" t="str">
        <f t="shared" si="17"/>
        <v/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0</v>
      </c>
      <c r="D139" s="13">
        <v>0</v>
      </c>
      <c r="E139" s="14" t="str">
        <f t="shared" ref="E139:E167" si="19">+IF(C139=0,"",C139/C$75)</f>
        <v/>
      </c>
      <c r="F139" s="14" t="str">
        <f t="shared" ref="F139:F167" si="20">+IF(D139=0,"",D139/D$75)</f>
        <v/>
      </c>
      <c r="G139" s="14" t="str">
        <f t="shared" si="18"/>
        <v xml:space="preserve"> </v>
      </c>
      <c r="H139" s="14" t="str">
        <f t="shared" ref="H139:H167" si="21">+IF(OR(AND(E139=""),(G139="")),"",E139*G139)</f>
        <v/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0</v>
      </c>
      <c r="E141" s="14" t="str">
        <f t="shared" si="19"/>
        <v/>
      </c>
      <c r="F141" s="14" t="str">
        <f t="shared" si="20"/>
        <v/>
      </c>
      <c r="G141" s="14" t="str">
        <f t="shared" si="22"/>
        <v xml:space="preserve"> 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0</v>
      </c>
      <c r="D142" s="13">
        <v>0</v>
      </c>
      <c r="E142" s="14" t="str">
        <f t="shared" si="19"/>
        <v/>
      </c>
      <c r="F142" s="14" t="str">
        <f t="shared" si="20"/>
        <v/>
      </c>
      <c r="G142" s="14" t="str">
        <f t="shared" si="22"/>
        <v xml:space="preserve"> </v>
      </c>
      <c r="H142" s="14" t="str">
        <f t="shared" si="21"/>
        <v/>
      </c>
    </row>
    <row r="143" spans="1:8" ht="25.5" x14ac:dyDescent="0.2">
      <c r="A143" s="41"/>
      <c r="B143" s="12" t="s">
        <v>134</v>
      </c>
      <c r="C143" s="13">
        <v>0</v>
      </c>
      <c r="D143" s="13">
        <v>0</v>
      </c>
      <c r="E143" s="14" t="str">
        <f t="shared" si="19"/>
        <v/>
      </c>
      <c r="F143" s="14" t="str">
        <f t="shared" si="20"/>
        <v/>
      </c>
      <c r="G143" s="14" t="str">
        <f t="shared" si="22"/>
        <v xml:space="preserve"> </v>
      </c>
      <c r="H143" s="14" t="str">
        <f t="shared" si="21"/>
        <v/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0</v>
      </c>
      <c r="E148" s="14" t="str">
        <f t="shared" si="19"/>
        <v/>
      </c>
      <c r="F148" s="14" t="str">
        <f t="shared" si="20"/>
        <v/>
      </c>
      <c r="G148" s="14" t="str">
        <f t="shared" si="22"/>
        <v xml:space="preserve"> 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0</v>
      </c>
      <c r="D153" s="13">
        <v>1</v>
      </c>
      <c r="E153" s="14" t="str">
        <f t="shared" si="19"/>
        <v/>
      </c>
      <c r="F153" s="14">
        <f t="shared" si="20"/>
        <v>4.1666666666666664E-2</v>
      </c>
      <c r="G153" s="14">
        <f t="shared" si="22"/>
        <v>1</v>
      </c>
      <c r="H153" s="14" t="str">
        <f t="shared" si="21"/>
        <v/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0</v>
      </c>
      <c r="D155" s="13">
        <v>0</v>
      </c>
      <c r="E155" s="14" t="str">
        <f t="shared" si="19"/>
        <v/>
      </c>
      <c r="F155" s="14" t="str">
        <f t="shared" si="20"/>
        <v/>
      </c>
      <c r="G155" s="14" t="str">
        <f t="shared" si="22"/>
        <v xml:space="preserve"> </v>
      </c>
      <c r="H155" s="14" t="str">
        <f t="shared" si="21"/>
        <v/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0</v>
      </c>
      <c r="E158" s="14" t="str">
        <f t="shared" si="19"/>
        <v/>
      </c>
      <c r="F158" s="14" t="str">
        <f t="shared" si="20"/>
        <v/>
      </c>
      <c r="G158" s="14" t="str">
        <f t="shared" si="22"/>
        <v xml:space="preserve"> 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2</v>
      </c>
      <c r="D164" s="13">
        <v>0</v>
      </c>
      <c r="E164" s="14">
        <f t="shared" si="19"/>
        <v>0.25</v>
      </c>
      <c r="F164" s="14" t="str">
        <f t="shared" si="20"/>
        <v/>
      </c>
      <c r="G164" s="14">
        <f t="shared" si="22"/>
        <v>-1</v>
      </c>
      <c r="H164" s="14">
        <f t="shared" si="21"/>
        <v>-0.25</v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7</v>
      </c>
      <c r="D173" s="17">
        <f>SUM(D174:D343)</f>
        <v>2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-0.7142857142857143</v>
      </c>
      <c r="H173" s="18">
        <f t="shared" ref="H173:H204" si="25">+IF(OR(AND(E173=""),(G173="")),"",E173*G173)</f>
        <v>-0.7142857142857143</v>
      </c>
    </row>
    <row r="174" spans="1:8" x14ac:dyDescent="0.2">
      <c r="A174" s="41"/>
      <c r="B174" s="12" t="s">
        <v>159</v>
      </c>
      <c r="C174" s="13">
        <v>1</v>
      </c>
      <c r="D174" s="13">
        <v>0</v>
      </c>
      <c r="E174" s="14">
        <f t="shared" si="23"/>
        <v>0.14285714285714285</v>
      </c>
      <c r="F174" s="14" t="str">
        <f t="shared" si="24"/>
        <v/>
      </c>
      <c r="G174" s="14">
        <f t="shared" ref="G174:G205" si="26">+IF(AND(C174=0,D174=0)," ",IF(C174=0,1,IF(D174=0,-1,(D174-C174)/C174)))</f>
        <v>-1</v>
      </c>
      <c r="H174" s="14">
        <f t="shared" si="25"/>
        <v>-0.14285714285714285</v>
      </c>
    </row>
    <row r="175" spans="1:8" x14ac:dyDescent="0.2">
      <c r="A175" s="41"/>
      <c r="B175" s="12" t="s">
        <v>160</v>
      </c>
      <c r="C175" s="13">
        <v>0</v>
      </c>
      <c r="D175" s="13">
        <v>0</v>
      </c>
      <c r="E175" s="14" t="str">
        <f t="shared" si="23"/>
        <v/>
      </c>
      <c r="F175" s="14" t="str">
        <f t="shared" si="24"/>
        <v/>
      </c>
      <c r="G175" s="14" t="str">
        <f t="shared" si="26"/>
        <v xml:space="preserve"> </v>
      </c>
      <c r="H175" s="14" t="str">
        <f t="shared" si="25"/>
        <v/>
      </c>
    </row>
    <row r="176" spans="1:8" ht="38.25" x14ac:dyDescent="0.2">
      <c r="A176" s="41"/>
      <c r="B176" s="12" t="s">
        <v>161</v>
      </c>
      <c r="C176" s="13">
        <v>0</v>
      </c>
      <c r="D176" s="13">
        <v>0</v>
      </c>
      <c r="E176" s="14" t="str">
        <f t="shared" si="23"/>
        <v/>
      </c>
      <c r="F176" s="14" t="str">
        <f t="shared" si="24"/>
        <v/>
      </c>
      <c r="G176" s="14" t="str">
        <f t="shared" si="26"/>
        <v xml:space="preserve"> </v>
      </c>
      <c r="H176" s="14" t="str">
        <f t="shared" si="25"/>
        <v/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0</v>
      </c>
      <c r="D178" s="13">
        <v>0</v>
      </c>
      <c r="E178" s="14" t="str">
        <f t="shared" si="23"/>
        <v/>
      </c>
      <c r="F178" s="14" t="str">
        <f t="shared" si="24"/>
        <v/>
      </c>
      <c r="G178" s="14" t="str">
        <f t="shared" si="26"/>
        <v xml:space="preserve"> </v>
      </c>
      <c r="H178" s="14" t="str">
        <f t="shared" si="25"/>
        <v/>
      </c>
    </row>
    <row r="179" spans="1:8" x14ac:dyDescent="0.2">
      <c r="A179" s="41"/>
      <c r="B179" s="12" t="s">
        <v>164</v>
      </c>
      <c r="C179" s="13">
        <v>0</v>
      </c>
      <c r="D179" s="13">
        <v>0</v>
      </c>
      <c r="E179" s="14" t="str">
        <f t="shared" si="23"/>
        <v/>
      </c>
      <c r="F179" s="14" t="str">
        <f t="shared" si="24"/>
        <v/>
      </c>
      <c r="G179" s="14" t="str">
        <f t="shared" si="26"/>
        <v xml:space="preserve"> </v>
      </c>
      <c r="H179" s="14" t="str">
        <f t="shared" si="25"/>
        <v/>
      </c>
    </row>
    <row r="180" spans="1:8" x14ac:dyDescent="0.2">
      <c r="A180" s="41"/>
      <c r="B180" s="12" t="s">
        <v>165</v>
      </c>
      <c r="C180" s="13">
        <v>0</v>
      </c>
      <c r="D180" s="13">
        <v>0</v>
      </c>
      <c r="E180" s="14" t="str">
        <f t="shared" si="23"/>
        <v/>
      </c>
      <c r="F180" s="14" t="str">
        <f t="shared" si="24"/>
        <v/>
      </c>
      <c r="G180" s="14" t="str">
        <f t="shared" si="26"/>
        <v xml:space="preserve"> 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0</v>
      </c>
      <c r="D181" s="13">
        <v>0</v>
      </c>
      <c r="E181" s="14" t="str">
        <f t="shared" si="23"/>
        <v/>
      </c>
      <c r="F181" s="14" t="str">
        <f t="shared" si="24"/>
        <v/>
      </c>
      <c r="G181" s="14" t="str">
        <f t="shared" si="26"/>
        <v xml:space="preserve"> </v>
      </c>
      <c r="H181" s="14" t="str">
        <f t="shared" si="25"/>
        <v/>
      </c>
    </row>
    <row r="182" spans="1:8" x14ac:dyDescent="0.2">
      <c r="A182" s="41"/>
      <c r="B182" s="12" t="s">
        <v>167</v>
      </c>
      <c r="C182" s="13">
        <v>0</v>
      </c>
      <c r="D182" s="13">
        <v>0</v>
      </c>
      <c r="E182" s="14" t="str">
        <f t="shared" si="23"/>
        <v/>
      </c>
      <c r="F182" s="14" t="str">
        <f t="shared" si="24"/>
        <v/>
      </c>
      <c r="G182" s="14" t="str">
        <f t="shared" si="26"/>
        <v xml:space="preserve"> </v>
      </c>
      <c r="H182" s="14" t="str">
        <f t="shared" si="25"/>
        <v/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0</v>
      </c>
      <c r="D186" s="13">
        <v>0</v>
      </c>
      <c r="E186" s="14" t="str">
        <f t="shared" si="23"/>
        <v/>
      </c>
      <c r="F186" s="14" t="str">
        <f t="shared" si="24"/>
        <v/>
      </c>
      <c r="G186" s="14" t="str">
        <f t="shared" si="26"/>
        <v xml:space="preserve"> </v>
      </c>
      <c r="H186" s="14" t="str">
        <f t="shared" si="25"/>
        <v/>
      </c>
    </row>
    <row r="187" spans="1:8" x14ac:dyDescent="0.2">
      <c r="A187" s="41"/>
      <c r="B187" s="12" t="s">
        <v>172</v>
      </c>
      <c r="C187" s="13">
        <v>0</v>
      </c>
      <c r="D187" s="13">
        <v>0</v>
      </c>
      <c r="E187" s="14" t="str">
        <f t="shared" si="23"/>
        <v/>
      </c>
      <c r="F187" s="14" t="str">
        <f t="shared" si="24"/>
        <v/>
      </c>
      <c r="G187" s="14" t="str">
        <f t="shared" si="26"/>
        <v xml:space="preserve"> </v>
      </c>
      <c r="H187" s="14" t="str">
        <f t="shared" si="25"/>
        <v/>
      </c>
    </row>
    <row r="188" spans="1:8" ht="25.5" x14ac:dyDescent="0.2">
      <c r="A188" s="41"/>
      <c r="B188" s="12" t="s">
        <v>173</v>
      </c>
      <c r="C188" s="13">
        <v>0</v>
      </c>
      <c r="D188" s="13">
        <v>0</v>
      </c>
      <c r="E188" s="14" t="str">
        <f t="shared" si="23"/>
        <v/>
      </c>
      <c r="F188" s="14" t="str">
        <f t="shared" si="24"/>
        <v/>
      </c>
      <c r="G188" s="14" t="str">
        <f t="shared" si="26"/>
        <v xml:space="preserve"> </v>
      </c>
      <c r="H188" s="14" t="str">
        <f t="shared" si="25"/>
        <v/>
      </c>
    </row>
    <row r="189" spans="1:8" ht="25.5" x14ac:dyDescent="0.2">
      <c r="A189" s="41"/>
      <c r="B189" s="12" t="s">
        <v>174</v>
      </c>
      <c r="C189" s="13">
        <v>0</v>
      </c>
      <c r="D189" s="13">
        <v>0</v>
      </c>
      <c r="E189" s="14" t="str">
        <f t="shared" si="23"/>
        <v/>
      </c>
      <c r="F189" s="14" t="str">
        <f t="shared" si="24"/>
        <v/>
      </c>
      <c r="G189" s="14" t="str">
        <f t="shared" si="26"/>
        <v xml:space="preserve"> 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0</v>
      </c>
      <c r="D191" s="13">
        <v>0</v>
      </c>
      <c r="E191" s="14" t="str">
        <f t="shared" si="23"/>
        <v/>
      </c>
      <c r="F191" s="14" t="str">
        <f t="shared" si="24"/>
        <v/>
      </c>
      <c r="G191" s="14" t="str">
        <f t="shared" si="26"/>
        <v xml:space="preserve"> </v>
      </c>
      <c r="H191" s="14" t="str">
        <f t="shared" si="25"/>
        <v/>
      </c>
    </row>
    <row r="192" spans="1:8" x14ac:dyDescent="0.2">
      <c r="A192" s="41"/>
      <c r="B192" s="12" t="s">
        <v>177</v>
      </c>
      <c r="C192" s="13">
        <v>0</v>
      </c>
      <c r="D192" s="13">
        <v>0</v>
      </c>
      <c r="E192" s="14" t="str">
        <f t="shared" si="23"/>
        <v/>
      </c>
      <c r="F192" s="14" t="str">
        <f t="shared" si="24"/>
        <v/>
      </c>
      <c r="G192" s="14" t="str">
        <f t="shared" si="26"/>
        <v xml:space="preserve"> </v>
      </c>
      <c r="H192" s="14" t="str">
        <f t="shared" si="25"/>
        <v/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0</v>
      </c>
      <c r="E193" s="14" t="str">
        <f t="shared" si="23"/>
        <v/>
      </c>
      <c r="F193" s="14" t="str">
        <f t="shared" si="24"/>
        <v/>
      </c>
      <c r="G193" s="14" t="str">
        <f t="shared" si="26"/>
        <v xml:space="preserve"> 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0</v>
      </c>
      <c r="D194" s="13">
        <v>0</v>
      </c>
      <c r="E194" s="14" t="str">
        <f t="shared" si="23"/>
        <v/>
      </c>
      <c r="F194" s="14" t="str">
        <f t="shared" si="24"/>
        <v/>
      </c>
      <c r="G194" s="14" t="str">
        <f t="shared" si="26"/>
        <v xml:space="preserve"> </v>
      </c>
      <c r="H194" s="14" t="str">
        <f t="shared" si="25"/>
        <v/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0</v>
      </c>
      <c r="D197" s="13">
        <v>0</v>
      </c>
      <c r="E197" s="14" t="str">
        <f t="shared" si="23"/>
        <v/>
      </c>
      <c r="F197" s="14" t="str">
        <f t="shared" si="24"/>
        <v/>
      </c>
      <c r="G197" s="14" t="str">
        <f t="shared" si="26"/>
        <v xml:space="preserve"> </v>
      </c>
      <c r="H197" s="14" t="str">
        <f t="shared" si="25"/>
        <v/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0</v>
      </c>
      <c r="D199" s="13">
        <v>0</v>
      </c>
      <c r="E199" s="14" t="str">
        <f t="shared" si="23"/>
        <v/>
      </c>
      <c r="F199" s="14" t="str">
        <f t="shared" si="24"/>
        <v/>
      </c>
      <c r="G199" s="14" t="str">
        <f t="shared" si="26"/>
        <v xml:space="preserve"> </v>
      </c>
      <c r="H199" s="14" t="str">
        <f t="shared" si="25"/>
        <v/>
      </c>
    </row>
    <row r="200" spans="1:8" ht="25.5" x14ac:dyDescent="0.2">
      <c r="A200" s="41"/>
      <c r="B200" s="12" t="s">
        <v>185</v>
      </c>
      <c r="C200" s="13">
        <v>0</v>
      </c>
      <c r="D200" s="13">
        <v>0</v>
      </c>
      <c r="E200" s="14" t="str">
        <f t="shared" si="23"/>
        <v/>
      </c>
      <c r="F200" s="14" t="str">
        <f t="shared" si="24"/>
        <v/>
      </c>
      <c r="G200" s="14" t="str">
        <f t="shared" si="26"/>
        <v xml:space="preserve"> </v>
      </c>
      <c r="H200" s="14" t="str">
        <f t="shared" si="25"/>
        <v/>
      </c>
    </row>
    <row r="201" spans="1:8" x14ac:dyDescent="0.2">
      <c r="A201" s="41"/>
      <c r="B201" s="12" t="s">
        <v>186</v>
      </c>
      <c r="C201" s="13">
        <v>0</v>
      </c>
      <c r="D201" s="13">
        <v>0</v>
      </c>
      <c r="E201" s="14" t="str">
        <f t="shared" si="23"/>
        <v/>
      </c>
      <c r="F201" s="14" t="str">
        <f t="shared" si="24"/>
        <v/>
      </c>
      <c r="G201" s="14" t="str">
        <f t="shared" si="26"/>
        <v xml:space="preserve"> </v>
      </c>
      <c r="H201" s="14" t="str">
        <f t="shared" si="25"/>
        <v/>
      </c>
    </row>
    <row r="202" spans="1:8" x14ac:dyDescent="0.2">
      <c r="A202" s="41"/>
      <c r="B202" s="12" t="s">
        <v>187</v>
      </c>
      <c r="C202" s="13">
        <v>0</v>
      </c>
      <c r="D202" s="13">
        <v>1</v>
      </c>
      <c r="E202" s="14" t="str">
        <f t="shared" si="23"/>
        <v/>
      </c>
      <c r="F202" s="14">
        <f t="shared" si="24"/>
        <v>0.5</v>
      </c>
      <c r="G202" s="14">
        <f t="shared" si="26"/>
        <v>1</v>
      </c>
      <c r="H202" s="14" t="str">
        <f t="shared" si="25"/>
        <v/>
      </c>
    </row>
    <row r="203" spans="1:8" x14ac:dyDescent="0.2">
      <c r="A203" s="41"/>
      <c r="B203" s="12" t="s">
        <v>188</v>
      </c>
      <c r="C203" s="13">
        <v>0</v>
      </c>
      <c r="D203" s="13">
        <v>0</v>
      </c>
      <c r="E203" s="14" t="str">
        <f t="shared" si="23"/>
        <v/>
      </c>
      <c r="F203" s="14" t="str">
        <f t="shared" si="24"/>
        <v/>
      </c>
      <c r="G203" s="14" t="str">
        <f t="shared" si="26"/>
        <v xml:space="preserve"> </v>
      </c>
      <c r="H203" s="14" t="str">
        <f t="shared" si="25"/>
        <v/>
      </c>
    </row>
    <row r="204" spans="1:8" x14ac:dyDescent="0.2">
      <c r="A204" s="41"/>
      <c r="B204" s="12" t="s">
        <v>189</v>
      </c>
      <c r="C204" s="13">
        <v>0</v>
      </c>
      <c r="D204" s="13">
        <v>0</v>
      </c>
      <c r="E204" s="14" t="str">
        <f t="shared" si="23"/>
        <v/>
      </c>
      <c r="F204" s="14" t="str">
        <f t="shared" si="24"/>
        <v/>
      </c>
      <c r="G204" s="14" t="str">
        <f t="shared" si="26"/>
        <v xml:space="preserve"> </v>
      </c>
      <c r="H204" s="14" t="str">
        <f t="shared" si="25"/>
        <v/>
      </c>
    </row>
    <row r="205" spans="1:8" x14ac:dyDescent="0.2">
      <c r="A205" s="41"/>
      <c r="B205" s="12" t="s">
        <v>190</v>
      </c>
      <c r="C205" s="13">
        <v>0</v>
      </c>
      <c r="D205" s="13">
        <v>0</v>
      </c>
      <c r="E205" s="14" t="str">
        <f t="shared" ref="E205:E236" si="27">+IF(C205=0,"",C205/C$173)</f>
        <v/>
      </c>
      <c r="F205" s="14" t="str">
        <f t="shared" ref="F205:F236" si="28">+IF(D205=0,"",D205/D$173)</f>
        <v/>
      </c>
      <c r="G205" s="14" t="str">
        <f t="shared" si="26"/>
        <v xml:space="preserve"> </v>
      </c>
      <c r="H205" s="14" t="str">
        <f t="shared" ref="H205:H236" si="29">+IF(OR(AND(E205=""),(G205="")),"",E205*G205)</f>
        <v/>
      </c>
    </row>
    <row r="206" spans="1:8" x14ac:dyDescent="0.2">
      <c r="A206" s="41"/>
      <c r="B206" s="12" t="s">
        <v>191</v>
      </c>
      <c r="C206" s="13">
        <v>0</v>
      </c>
      <c r="D206" s="13">
        <v>0</v>
      </c>
      <c r="E206" s="14" t="str">
        <f t="shared" si="27"/>
        <v/>
      </c>
      <c r="F206" s="14" t="str">
        <f t="shared" si="28"/>
        <v/>
      </c>
      <c r="G206" s="14" t="str">
        <f t="shared" ref="G206:G237" si="30">+IF(AND(C206=0,D206=0)," ",IF(C206=0,1,IF(D206=0,-1,(D206-C206)/C206)))</f>
        <v xml:space="preserve"> </v>
      </c>
      <c r="H206" s="14" t="str">
        <f t="shared" si="29"/>
        <v/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0</v>
      </c>
      <c r="D208" s="13">
        <v>0</v>
      </c>
      <c r="E208" s="14" t="str">
        <f t="shared" si="27"/>
        <v/>
      </c>
      <c r="F208" s="14" t="str">
        <f t="shared" si="28"/>
        <v/>
      </c>
      <c r="G208" s="14" t="str">
        <f t="shared" si="30"/>
        <v xml:space="preserve"> </v>
      </c>
      <c r="H208" s="14" t="str">
        <f t="shared" si="29"/>
        <v/>
      </c>
    </row>
    <row r="209" spans="1:8" x14ac:dyDescent="0.2">
      <c r="A209" s="41"/>
      <c r="B209" s="12" t="s">
        <v>194</v>
      </c>
      <c r="C209" s="13">
        <v>0</v>
      </c>
      <c r="D209" s="13">
        <v>0</v>
      </c>
      <c r="E209" s="14" t="str">
        <f t="shared" si="27"/>
        <v/>
      </c>
      <c r="F209" s="14" t="str">
        <f t="shared" si="28"/>
        <v/>
      </c>
      <c r="G209" s="14" t="str">
        <f t="shared" si="30"/>
        <v xml:space="preserve"> </v>
      </c>
      <c r="H209" s="14" t="str">
        <f t="shared" si="29"/>
        <v/>
      </c>
    </row>
    <row r="210" spans="1:8" x14ac:dyDescent="0.2">
      <c r="A210" s="41"/>
      <c r="B210" s="12" t="s">
        <v>195</v>
      </c>
      <c r="C210" s="13">
        <v>0</v>
      </c>
      <c r="D210" s="13">
        <v>0</v>
      </c>
      <c r="E210" s="14" t="str">
        <f t="shared" si="27"/>
        <v/>
      </c>
      <c r="F210" s="14" t="str">
        <f t="shared" si="28"/>
        <v/>
      </c>
      <c r="G210" s="14" t="str">
        <f t="shared" si="30"/>
        <v xml:space="preserve"> </v>
      </c>
      <c r="H210" s="14" t="str">
        <f t="shared" si="29"/>
        <v/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0</v>
      </c>
      <c r="D213" s="13">
        <v>0</v>
      </c>
      <c r="E213" s="14" t="str">
        <f t="shared" si="27"/>
        <v/>
      </c>
      <c r="F213" s="14" t="str">
        <f t="shared" si="28"/>
        <v/>
      </c>
      <c r="G213" s="14" t="str">
        <f t="shared" si="30"/>
        <v xml:space="preserve"> </v>
      </c>
      <c r="H213" s="14" t="str">
        <f t="shared" si="29"/>
        <v/>
      </c>
    </row>
    <row r="214" spans="1:8" x14ac:dyDescent="0.2">
      <c r="A214" s="41"/>
      <c r="B214" s="12" t="s">
        <v>199</v>
      </c>
      <c r="C214" s="13">
        <v>0</v>
      </c>
      <c r="D214" s="13">
        <v>0</v>
      </c>
      <c r="E214" s="14" t="str">
        <f t="shared" si="27"/>
        <v/>
      </c>
      <c r="F214" s="14" t="str">
        <f t="shared" si="28"/>
        <v/>
      </c>
      <c r="G214" s="14" t="str">
        <f t="shared" si="30"/>
        <v xml:space="preserve"> </v>
      </c>
      <c r="H214" s="14" t="str">
        <f t="shared" si="29"/>
        <v/>
      </c>
    </row>
    <row r="215" spans="1:8" ht="25.5" x14ac:dyDescent="0.2">
      <c r="A215" s="41"/>
      <c r="B215" s="12" t="s">
        <v>200</v>
      </c>
      <c r="C215" s="13">
        <v>0</v>
      </c>
      <c r="D215" s="13">
        <v>0</v>
      </c>
      <c r="E215" s="14" t="str">
        <f t="shared" si="27"/>
        <v/>
      </c>
      <c r="F215" s="14" t="str">
        <f t="shared" si="28"/>
        <v/>
      </c>
      <c r="G215" s="14" t="str">
        <f t="shared" si="30"/>
        <v xml:space="preserve"> 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0</v>
      </c>
      <c r="E218" s="14" t="str">
        <f t="shared" si="27"/>
        <v/>
      </c>
      <c r="F218" s="14" t="str">
        <f t="shared" si="28"/>
        <v/>
      </c>
      <c r="G218" s="14" t="str">
        <f t="shared" si="30"/>
        <v xml:space="preserve"> 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0</v>
      </c>
      <c r="D225" s="13">
        <v>0</v>
      </c>
      <c r="E225" s="14" t="str">
        <f t="shared" si="27"/>
        <v/>
      </c>
      <c r="F225" s="14" t="str">
        <f t="shared" si="28"/>
        <v/>
      </c>
      <c r="G225" s="14" t="str">
        <f t="shared" si="30"/>
        <v xml:space="preserve"> </v>
      </c>
      <c r="H225" s="14" t="str">
        <f t="shared" si="29"/>
        <v/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0</v>
      </c>
      <c r="E227" s="14" t="str">
        <f t="shared" si="27"/>
        <v/>
      </c>
      <c r="F227" s="14" t="str">
        <f t="shared" si="28"/>
        <v/>
      </c>
      <c r="G227" s="14" t="str">
        <f t="shared" si="30"/>
        <v xml:space="preserve"> 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0</v>
      </c>
      <c r="D228" s="13">
        <v>0</v>
      </c>
      <c r="E228" s="14" t="str">
        <f t="shared" si="27"/>
        <v/>
      </c>
      <c r="F228" s="14" t="str">
        <f t="shared" si="28"/>
        <v/>
      </c>
      <c r="G228" s="14" t="str">
        <f t="shared" si="30"/>
        <v xml:space="preserve"> 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0</v>
      </c>
      <c r="E230" s="14" t="str">
        <f t="shared" si="27"/>
        <v/>
      </c>
      <c r="F230" s="14" t="str">
        <f t="shared" si="28"/>
        <v/>
      </c>
      <c r="G230" s="14" t="str">
        <f t="shared" si="30"/>
        <v xml:space="preserve"> 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0</v>
      </c>
      <c r="E232" s="14" t="str">
        <f t="shared" si="27"/>
        <v/>
      </c>
      <c r="F232" s="14" t="str">
        <f t="shared" si="28"/>
        <v/>
      </c>
      <c r="G232" s="14" t="str">
        <f t="shared" si="30"/>
        <v xml:space="preserve"> 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0</v>
      </c>
      <c r="E233" s="14" t="str">
        <f t="shared" si="27"/>
        <v/>
      </c>
      <c r="F233" s="14" t="str">
        <f t="shared" si="28"/>
        <v/>
      </c>
      <c r="G233" s="14" t="str">
        <f t="shared" si="30"/>
        <v xml:space="preserve"> 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0</v>
      </c>
      <c r="D236" s="13">
        <v>0</v>
      </c>
      <c r="E236" s="14" t="str">
        <f t="shared" si="27"/>
        <v/>
      </c>
      <c r="F236" s="14" t="str">
        <f t="shared" si="28"/>
        <v/>
      </c>
      <c r="G236" s="14" t="str">
        <f t="shared" si="30"/>
        <v xml:space="preserve"> </v>
      </c>
      <c r="H236" s="14" t="str">
        <f t="shared" si="29"/>
        <v/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0</v>
      </c>
      <c r="D238" s="13">
        <v>0</v>
      </c>
      <c r="E238" s="14" t="str">
        <f t="shared" si="31"/>
        <v/>
      </c>
      <c r="F238" s="14" t="str">
        <f t="shared" si="32"/>
        <v/>
      </c>
      <c r="G238" s="14" t="str">
        <f t="shared" ref="G238:G269" si="34">+IF(AND(C238=0,D238=0)," ",IF(C238=0,1,IF(D238=0,-1,(D238-C238)/C238)))</f>
        <v xml:space="preserve"> </v>
      </c>
      <c r="H238" s="14" t="str">
        <f t="shared" si="33"/>
        <v/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2</v>
      </c>
      <c r="D241" s="13">
        <v>1</v>
      </c>
      <c r="E241" s="14">
        <f t="shared" si="31"/>
        <v>0.2857142857142857</v>
      </c>
      <c r="F241" s="14">
        <f t="shared" si="32"/>
        <v>0.5</v>
      </c>
      <c r="G241" s="14">
        <f t="shared" si="34"/>
        <v>-0.5</v>
      </c>
      <c r="H241" s="14">
        <f t="shared" si="33"/>
        <v>-0.14285714285714285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0</v>
      </c>
      <c r="D244" s="13">
        <v>0</v>
      </c>
      <c r="E244" s="14" t="str">
        <f t="shared" si="31"/>
        <v/>
      </c>
      <c r="F244" s="14" t="str">
        <f t="shared" si="32"/>
        <v/>
      </c>
      <c r="G244" s="14" t="str">
        <f t="shared" si="34"/>
        <v xml:space="preserve"> </v>
      </c>
      <c r="H244" s="14" t="str">
        <f t="shared" si="33"/>
        <v/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0</v>
      </c>
      <c r="E246" s="14" t="str">
        <f t="shared" si="31"/>
        <v/>
      </c>
      <c r="F246" s="14" t="str">
        <f t="shared" si="32"/>
        <v/>
      </c>
      <c r="G246" s="14" t="str">
        <f t="shared" si="34"/>
        <v xml:space="preserve"> 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31"/>
        <v/>
      </c>
      <c r="F248" s="14" t="str">
        <f t="shared" si="32"/>
        <v/>
      </c>
      <c r="G248" s="14" t="str">
        <f t="shared" si="34"/>
        <v xml:space="preserve"> 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0</v>
      </c>
      <c r="E250" s="14" t="str">
        <f t="shared" si="31"/>
        <v/>
      </c>
      <c r="F250" s="14" t="str">
        <f t="shared" si="32"/>
        <v/>
      </c>
      <c r="G250" s="14" t="str">
        <f t="shared" si="34"/>
        <v xml:space="preserve"> 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0</v>
      </c>
      <c r="D259" s="13">
        <v>0</v>
      </c>
      <c r="E259" s="14" t="str">
        <f t="shared" si="31"/>
        <v/>
      </c>
      <c r="F259" s="14" t="str">
        <f t="shared" si="32"/>
        <v/>
      </c>
      <c r="G259" s="14" t="str">
        <f t="shared" si="34"/>
        <v xml:space="preserve"> 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0</v>
      </c>
      <c r="D262" s="13">
        <v>0</v>
      </c>
      <c r="E262" s="14" t="str">
        <f t="shared" si="31"/>
        <v/>
      </c>
      <c r="F262" s="14" t="str">
        <f t="shared" si="32"/>
        <v/>
      </c>
      <c r="G262" s="14" t="str">
        <f t="shared" si="34"/>
        <v xml:space="preserve"> 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3</v>
      </c>
      <c r="D264" s="13">
        <v>0</v>
      </c>
      <c r="E264" s="14">
        <f t="shared" si="31"/>
        <v>0.42857142857142855</v>
      </c>
      <c r="F264" s="14" t="str">
        <f t="shared" si="32"/>
        <v/>
      </c>
      <c r="G264" s="14">
        <f t="shared" si="34"/>
        <v>-1</v>
      </c>
      <c r="H264" s="14">
        <f t="shared" si="33"/>
        <v>-0.42857142857142855</v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1</v>
      </c>
      <c r="D271" s="13">
        <v>0</v>
      </c>
      <c r="E271" s="14">
        <f t="shared" si="35"/>
        <v>0.14285714285714285</v>
      </c>
      <c r="F271" s="14" t="str">
        <f t="shared" si="36"/>
        <v/>
      </c>
      <c r="G271" s="14">
        <f t="shared" si="38"/>
        <v>-1</v>
      </c>
      <c r="H271" s="14">
        <f t="shared" si="37"/>
        <v>-0.14285714285714285</v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0</v>
      </c>
      <c r="D275" s="13">
        <v>0</v>
      </c>
      <c r="E275" s="14" t="str">
        <f t="shared" si="35"/>
        <v/>
      </c>
      <c r="F275" s="14" t="str">
        <f t="shared" si="36"/>
        <v/>
      </c>
      <c r="G275" s="14" t="str">
        <f t="shared" si="38"/>
        <v xml:space="preserve"> </v>
      </c>
      <c r="H275" s="14" t="str">
        <f t="shared" si="37"/>
        <v/>
      </c>
    </row>
    <row r="276" spans="1:8" ht="25.5" x14ac:dyDescent="0.2">
      <c r="A276" s="41"/>
      <c r="B276" s="12" t="s">
        <v>260</v>
      </c>
      <c r="C276" s="13">
        <v>0</v>
      </c>
      <c r="D276" s="13">
        <v>0</v>
      </c>
      <c r="E276" s="14" t="str">
        <f t="shared" si="35"/>
        <v/>
      </c>
      <c r="F276" s="14" t="str">
        <f t="shared" si="36"/>
        <v/>
      </c>
      <c r="G276" s="14" t="str">
        <f t="shared" si="38"/>
        <v xml:space="preserve"> </v>
      </c>
      <c r="H276" s="14" t="str">
        <f t="shared" si="37"/>
        <v/>
      </c>
    </row>
    <row r="277" spans="1:8" x14ac:dyDescent="0.2">
      <c r="A277" s="41"/>
      <c r="B277" s="12" t="s">
        <v>261</v>
      </c>
      <c r="C277" s="13">
        <v>0</v>
      </c>
      <c r="D277" s="13">
        <v>0</v>
      </c>
      <c r="E277" s="14" t="str">
        <f t="shared" si="35"/>
        <v/>
      </c>
      <c r="F277" s="14" t="str">
        <f t="shared" si="36"/>
        <v/>
      </c>
      <c r="G277" s="14" t="str">
        <f t="shared" si="38"/>
        <v xml:space="preserve"> </v>
      </c>
      <c r="H277" s="14" t="str">
        <f t="shared" si="37"/>
        <v/>
      </c>
    </row>
    <row r="278" spans="1:8" x14ac:dyDescent="0.2">
      <c r="A278" s="41"/>
      <c r="B278" s="12" t="s">
        <v>262</v>
      </c>
      <c r="C278" s="13">
        <v>0</v>
      </c>
      <c r="D278" s="13">
        <v>0</v>
      </c>
      <c r="E278" s="14" t="str">
        <f t="shared" si="35"/>
        <v/>
      </c>
      <c r="F278" s="14" t="str">
        <f t="shared" si="36"/>
        <v/>
      </c>
      <c r="G278" s="14" t="str">
        <f t="shared" si="38"/>
        <v xml:space="preserve"> 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0</v>
      </c>
      <c r="D280" s="13">
        <v>0</v>
      </c>
      <c r="E280" s="14" t="str">
        <f t="shared" si="35"/>
        <v/>
      </c>
      <c r="F280" s="14" t="str">
        <f t="shared" si="36"/>
        <v/>
      </c>
      <c r="G280" s="14" t="str">
        <f t="shared" si="38"/>
        <v xml:space="preserve"> </v>
      </c>
      <c r="H280" s="14" t="str">
        <f t="shared" si="37"/>
        <v/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0</v>
      </c>
      <c r="E282" s="14" t="str">
        <f t="shared" si="35"/>
        <v/>
      </c>
      <c r="F282" s="14" t="str">
        <f t="shared" si="36"/>
        <v/>
      </c>
      <c r="G282" s="14" t="str">
        <f t="shared" si="38"/>
        <v xml:space="preserve"> 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0</v>
      </c>
      <c r="D283" s="13">
        <v>0</v>
      </c>
      <c r="E283" s="14" t="str">
        <f t="shared" si="35"/>
        <v/>
      </c>
      <c r="F283" s="14" t="str">
        <f t="shared" si="36"/>
        <v/>
      </c>
      <c r="G283" s="14" t="str">
        <f t="shared" si="38"/>
        <v xml:space="preserve"> </v>
      </c>
      <c r="H283" s="14" t="str">
        <f t="shared" si="37"/>
        <v/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0</v>
      </c>
      <c r="D288" s="13">
        <v>0</v>
      </c>
      <c r="E288" s="14" t="str">
        <f t="shared" si="35"/>
        <v/>
      </c>
      <c r="F288" s="14" t="str">
        <f t="shared" si="36"/>
        <v/>
      </c>
      <c r="G288" s="14" t="str">
        <f t="shared" si="38"/>
        <v xml:space="preserve"> </v>
      </c>
      <c r="H288" s="14" t="str">
        <f t="shared" si="37"/>
        <v/>
      </c>
    </row>
    <row r="289" spans="1:8" x14ac:dyDescent="0.2">
      <c r="A289" s="41"/>
      <c r="B289" s="12" t="s">
        <v>273</v>
      </c>
      <c r="C289" s="13">
        <v>0</v>
      </c>
      <c r="D289" s="13">
        <v>0</v>
      </c>
      <c r="E289" s="14" t="str">
        <f t="shared" si="35"/>
        <v/>
      </c>
      <c r="F289" s="14" t="str">
        <f t="shared" si="36"/>
        <v/>
      </c>
      <c r="G289" s="14" t="str">
        <f t="shared" si="38"/>
        <v xml:space="preserve"> </v>
      </c>
      <c r="H289" s="14" t="str">
        <f t="shared" si="37"/>
        <v/>
      </c>
    </row>
    <row r="290" spans="1:8" x14ac:dyDescent="0.2">
      <c r="A290" s="41"/>
      <c r="B290" s="12" t="s">
        <v>274</v>
      </c>
      <c r="C290" s="13">
        <v>0</v>
      </c>
      <c r="D290" s="13">
        <v>0</v>
      </c>
      <c r="E290" s="14" t="str">
        <f t="shared" si="35"/>
        <v/>
      </c>
      <c r="F290" s="14" t="str">
        <f t="shared" si="36"/>
        <v/>
      </c>
      <c r="G290" s="14" t="str">
        <f t="shared" si="38"/>
        <v xml:space="preserve"> 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0</v>
      </c>
      <c r="D291" s="13">
        <v>0</v>
      </c>
      <c r="E291" s="14" t="str">
        <f t="shared" si="35"/>
        <v/>
      </c>
      <c r="F291" s="14" t="str">
        <f t="shared" si="36"/>
        <v/>
      </c>
      <c r="G291" s="14" t="str">
        <f t="shared" si="38"/>
        <v xml:space="preserve"> 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0</v>
      </c>
      <c r="D293" s="13">
        <v>0</v>
      </c>
      <c r="E293" s="14" t="str">
        <f t="shared" si="35"/>
        <v/>
      </c>
      <c r="F293" s="14" t="str">
        <f t="shared" si="36"/>
        <v/>
      </c>
      <c r="G293" s="14" t="str">
        <f t="shared" si="38"/>
        <v xml:space="preserve"> </v>
      </c>
      <c r="H293" s="14" t="str">
        <f t="shared" si="37"/>
        <v/>
      </c>
    </row>
    <row r="294" spans="1:8" x14ac:dyDescent="0.2">
      <c r="A294" s="41"/>
      <c r="B294" s="12" t="s">
        <v>278</v>
      </c>
      <c r="C294" s="13">
        <v>0</v>
      </c>
      <c r="D294" s="13">
        <v>0</v>
      </c>
      <c r="E294" s="14" t="str">
        <f t="shared" si="35"/>
        <v/>
      </c>
      <c r="F294" s="14" t="str">
        <f t="shared" si="36"/>
        <v/>
      </c>
      <c r="G294" s="14" t="str">
        <f t="shared" si="38"/>
        <v xml:space="preserve"> </v>
      </c>
      <c r="H294" s="14" t="str">
        <f t="shared" si="37"/>
        <v/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0</v>
      </c>
      <c r="E300" s="14" t="str">
        <f t="shared" si="35"/>
        <v/>
      </c>
      <c r="F300" s="14" t="str">
        <f t="shared" si="36"/>
        <v/>
      </c>
      <c r="G300" s="14" t="str">
        <f t="shared" si="38"/>
        <v xml:space="preserve"> 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0</v>
      </c>
      <c r="D301" s="13">
        <v>0</v>
      </c>
      <c r="E301" s="14" t="str">
        <f t="shared" ref="E301:E332" si="39">+IF(C301=0,"",C301/C$173)</f>
        <v/>
      </c>
      <c r="F301" s="14" t="str">
        <f t="shared" ref="F301:F332" si="40">+IF(D301=0,"",D301/D$173)</f>
        <v/>
      </c>
      <c r="G301" s="14" t="str">
        <f t="shared" si="38"/>
        <v xml:space="preserve"> 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0</v>
      </c>
      <c r="D302" s="13">
        <v>0</v>
      </c>
      <c r="E302" s="14" t="str">
        <f t="shared" si="39"/>
        <v/>
      </c>
      <c r="F302" s="14" t="str">
        <f t="shared" si="40"/>
        <v/>
      </c>
      <c r="G302" s="14" t="str">
        <f t="shared" ref="G302:G333" si="42">+IF(AND(C302=0,D302=0)," ",IF(C302=0,1,IF(D302=0,-1,(D302-C302)/C302)))</f>
        <v xml:space="preserve"> </v>
      </c>
      <c r="H302" s="14" t="str">
        <f t="shared" si="41"/>
        <v/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0</v>
      </c>
      <c r="D305" s="13">
        <v>0</v>
      </c>
      <c r="E305" s="14" t="str">
        <f t="shared" si="39"/>
        <v/>
      </c>
      <c r="F305" s="14" t="str">
        <f t="shared" si="40"/>
        <v/>
      </c>
      <c r="G305" s="14" t="str">
        <f t="shared" si="42"/>
        <v xml:space="preserve"> </v>
      </c>
      <c r="H305" s="14" t="str">
        <f t="shared" si="41"/>
        <v/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0</v>
      </c>
      <c r="D308" s="13">
        <v>0</v>
      </c>
      <c r="E308" s="14" t="str">
        <f t="shared" si="39"/>
        <v/>
      </c>
      <c r="F308" s="14" t="str">
        <f t="shared" si="40"/>
        <v/>
      </c>
      <c r="G308" s="14" t="str">
        <f t="shared" si="42"/>
        <v xml:space="preserve"> </v>
      </c>
      <c r="H308" s="14" t="str">
        <f t="shared" si="41"/>
        <v/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0</v>
      </c>
      <c r="D313" s="13">
        <v>0</v>
      </c>
      <c r="E313" s="14" t="str">
        <f t="shared" si="39"/>
        <v/>
      </c>
      <c r="F313" s="14" t="str">
        <f t="shared" si="40"/>
        <v/>
      </c>
      <c r="G313" s="14" t="str">
        <f t="shared" si="42"/>
        <v xml:space="preserve"> </v>
      </c>
      <c r="H313" s="14" t="str">
        <f t="shared" si="41"/>
        <v/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0</v>
      </c>
      <c r="D317" s="13">
        <v>0</v>
      </c>
      <c r="E317" s="14" t="str">
        <f t="shared" si="39"/>
        <v/>
      </c>
      <c r="F317" s="14" t="str">
        <f t="shared" si="40"/>
        <v/>
      </c>
      <c r="G317" s="14" t="str">
        <f t="shared" si="42"/>
        <v xml:space="preserve"> </v>
      </c>
      <c r="H317" s="14" t="str">
        <f t="shared" si="41"/>
        <v/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0</v>
      </c>
      <c r="D319" s="13">
        <v>0</v>
      </c>
      <c r="E319" s="14" t="str">
        <f t="shared" si="39"/>
        <v/>
      </c>
      <c r="F319" s="14" t="str">
        <f t="shared" si="40"/>
        <v/>
      </c>
      <c r="G319" s="14" t="str">
        <f t="shared" si="42"/>
        <v xml:space="preserve"> </v>
      </c>
      <c r="H319" s="14" t="str">
        <f t="shared" si="41"/>
        <v/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0</v>
      </c>
      <c r="D321" s="13">
        <v>0</v>
      </c>
      <c r="E321" s="14" t="str">
        <f t="shared" si="39"/>
        <v/>
      </c>
      <c r="F321" s="14" t="str">
        <f t="shared" si="40"/>
        <v/>
      </c>
      <c r="G321" s="14" t="str">
        <f t="shared" si="42"/>
        <v xml:space="preserve"> </v>
      </c>
      <c r="H321" s="14" t="str">
        <f t="shared" si="41"/>
        <v/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0</v>
      </c>
      <c r="D324" s="13">
        <v>0</v>
      </c>
      <c r="E324" s="14" t="str">
        <f t="shared" si="39"/>
        <v/>
      </c>
      <c r="F324" s="14" t="str">
        <f t="shared" si="40"/>
        <v/>
      </c>
      <c r="G324" s="14" t="str">
        <f t="shared" si="42"/>
        <v xml:space="preserve"> </v>
      </c>
      <c r="H324" s="14" t="str">
        <f t="shared" si="41"/>
        <v/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0</v>
      </c>
      <c r="D328" s="13">
        <v>0</v>
      </c>
      <c r="E328" s="14" t="str">
        <f t="shared" si="39"/>
        <v/>
      </c>
      <c r="F328" s="14" t="str">
        <f t="shared" si="40"/>
        <v/>
      </c>
      <c r="G328" s="14" t="str">
        <f t="shared" si="42"/>
        <v xml:space="preserve"> </v>
      </c>
      <c r="H328" s="14" t="str">
        <f t="shared" si="41"/>
        <v/>
      </c>
    </row>
    <row r="329" spans="1:8" x14ac:dyDescent="0.2">
      <c r="A329" s="41"/>
      <c r="B329" s="12" t="s">
        <v>313</v>
      </c>
      <c r="C329" s="13">
        <v>0</v>
      </c>
      <c r="D329" s="13">
        <v>0</v>
      </c>
      <c r="E329" s="14" t="str">
        <f t="shared" si="39"/>
        <v/>
      </c>
      <c r="F329" s="14" t="str">
        <f t="shared" si="40"/>
        <v/>
      </c>
      <c r="G329" s="14" t="str">
        <f t="shared" si="42"/>
        <v xml:space="preserve"> 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0</v>
      </c>
      <c r="E338" s="14" t="str">
        <f t="shared" si="43"/>
        <v/>
      </c>
      <c r="F338" s="14" t="str">
        <f t="shared" si="44"/>
        <v/>
      </c>
      <c r="G338" s="14" t="str">
        <f t="shared" si="46"/>
        <v xml:space="preserve"> 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1</v>
      </c>
      <c r="D349" s="17">
        <f>SUM(D350:D576)</f>
        <v>22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21</v>
      </c>
      <c r="H349" s="18">
        <f t="shared" ref="H349:H412" si="49">+IF(OR(AND(E349=""),(G349="")),"",E349*G349)</f>
        <v>21</v>
      </c>
    </row>
    <row r="350" spans="1:8" x14ac:dyDescent="0.2">
      <c r="A350" s="41"/>
      <c r="B350" s="12" t="s">
        <v>328</v>
      </c>
      <c r="C350" s="13">
        <v>0</v>
      </c>
      <c r="D350" s="13">
        <v>0</v>
      </c>
      <c r="E350" s="14" t="str">
        <f t="shared" si="47"/>
        <v/>
      </c>
      <c r="F350" s="14" t="str">
        <f t="shared" si="48"/>
        <v/>
      </c>
      <c r="G350" s="14" t="str">
        <f t="shared" ref="G350:G413" si="50">+IF(AND(C350=0,D350=0)," ",IF(C350=0,1,IF(D350=0,-1,(D350-C350)/C350)))</f>
        <v xml:space="preserve"> </v>
      </c>
      <c r="H350" s="14" t="str">
        <f t="shared" si="49"/>
        <v/>
      </c>
    </row>
    <row r="351" spans="1:8" x14ac:dyDescent="0.2">
      <c r="A351" s="41"/>
      <c r="B351" s="12" t="s">
        <v>329</v>
      </c>
      <c r="C351" s="13">
        <v>0</v>
      </c>
      <c r="D351" s="13">
        <v>0</v>
      </c>
      <c r="E351" s="14" t="str">
        <f t="shared" si="47"/>
        <v/>
      </c>
      <c r="F351" s="14" t="str">
        <f t="shared" si="48"/>
        <v/>
      </c>
      <c r="G351" s="14" t="str">
        <f t="shared" si="50"/>
        <v xml:space="preserve"> </v>
      </c>
      <c r="H351" s="14" t="str">
        <f t="shared" si="49"/>
        <v/>
      </c>
    </row>
    <row r="352" spans="1:8" x14ac:dyDescent="0.2">
      <c r="A352" s="41"/>
      <c r="B352" s="12" t="s">
        <v>330</v>
      </c>
      <c r="C352" s="13">
        <v>0</v>
      </c>
      <c r="D352" s="13">
        <v>0</v>
      </c>
      <c r="E352" s="14" t="str">
        <f t="shared" si="47"/>
        <v/>
      </c>
      <c r="F352" s="14" t="str">
        <f t="shared" si="48"/>
        <v/>
      </c>
      <c r="G352" s="14" t="str">
        <f t="shared" si="50"/>
        <v xml:space="preserve"> </v>
      </c>
      <c r="H352" s="14" t="str">
        <f t="shared" si="49"/>
        <v/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1</v>
      </c>
      <c r="E354" s="14" t="str">
        <f t="shared" si="47"/>
        <v/>
      </c>
      <c r="F354" s="14">
        <f t="shared" si="48"/>
        <v>4.5454545454545456E-2</v>
      </c>
      <c r="G354" s="14">
        <f t="shared" si="50"/>
        <v>1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0</v>
      </c>
      <c r="D355" s="13">
        <v>0</v>
      </c>
      <c r="E355" s="14" t="str">
        <f t="shared" si="47"/>
        <v/>
      </c>
      <c r="F355" s="14" t="str">
        <f t="shared" si="48"/>
        <v/>
      </c>
      <c r="G355" s="14" t="str">
        <f t="shared" si="50"/>
        <v xml:space="preserve"> </v>
      </c>
      <c r="H355" s="14" t="str">
        <f t="shared" si="49"/>
        <v/>
      </c>
    </row>
    <row r="356" spans="1:8" x14ac:dyDescent="0.2">
      <c r="A356" s="41"/>
      <c r="B356" s="12" t="s">
        <v>334</v>
      </c>
      <c r="C356" s="13">
        <v>0</v>
      </c>
      <c r="D356" s="13">
        <v>0</v>
      </c>
      <c r="E356" s="14" t="str">
        <f t="shared" si="47"/>
        <v/>
      </c>
      <c r="F356" s="14" t="str">
        <f t="shared" si="48"/>
        <v/>
      </c>
      <c r="G356" s="14" t="str">
        <f t="shared" si="50"/>
        <v xml:space="preserve"> </v>
      </c>
      <c r="H356" s="14" t="str">
        <f t="shared" si="49"/>
        <v/>
      </c>
    </row>
    <row r="357" spans="1:8" x14ac:dyDescent="0.2">
      <c r="A357" s="41"/>
      <c r="B357" s="12" t="s">
        <v>335</v>
      </c>
      <c r="C357" s="13">
        <v>0</v>
      </c>
      <c r="D357" s="13">
        <v>0</v>
      </c>
      <c r="E357" s="14" t="str">
        <f t="shared" si="47"/>
        <v/>
      </c>
      <c r="F357" s="14" t="str">
        <f t="shared" si="48"/>
        <v/>
      </c>
      <c r="G357" s="14" t="str">
        <f t="shared" si="50"/>
        <v xml:space="preserve"> </v>
      </c>
      <c r="H357" s="14" t="str">
        <f t="shared" si="49"/>
        <v/>
      </c>
    </row>
    <row r="358" spans="1:8" x14ac:dyDescent="0.2">
      <c r="A358" s="41"/>
      <c r="B358" s="12" t="s">
        <v>336</v>
      </c>
      <c r="C358" s="13">
        <v>0</v>
      </c>
      <c r="D358" s="13">
        <v>0</v>
      </c>
      <c r="E358" s="14" t="str">
        <f t="shared" si="47"/>
        <v/>
      </c>
      <c r="F358" s="14" t="str">
        <f t="shared" si="48"/>
        <v/>
      </c>
      <c r="G358" s="14" t="str">
        <f t="shared" si="50"/>
        <v xml:space="preserve"> </v>
      </c>
      <c r="H358" s="14" t="str">
        <f t="shared" si="49"/>
        <v/>
      </c>
    </row>
    <row r="359" spans="1:8" x14ac:dyDescent="0.2">
      <c r="A359" s="41"/>
      <c r="B359" s="12" t="s">
        <v>337</v>
      </c>
      <c r="C359" s="13">
        <v>0</v>
      </c>
      <c r="D359" s="13">
        <v>0</v>
      </c>
      <c r="E359" s="14" t="str">
        <f t="shared" si="47"/>
        <v/>
      </c>
      <c r="F359" s="14" t="str">
        <f t="shared" si="48"/>
        <v/>
      </c>
      <c r="G359" s="14" t="str">
        <f t="shared" si="50"/>
        <v xml:space="preserve"> </v>
      </c>
      <c r="H359" s="14" t="str">
        <f t="shared" si="49"/>
        <v/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0</v>
      </c>
      <c r="D361" s="13">
        <v>0</v>
      </c>
      <c r="E361" s="14" t="str">
        <f t="shared" si="47"/>
        <v/>
      </c>
      <c r="F361" s="14" t="str">
        <f t="shared" si="48"/>
        <v/>
      </c>
      <c r="G361" s="14" t="str">
        <f t="shared" si="50"/>
        <v xml:space="preserve"> </v>
      </c>
      <c r="H361" s="14" t="str">
        <f t="shared" si="49"/>
        <v/>
      </c>
    </row>
    <row r="362" spans="1:8" x14ac:dyDescent="0.2">
      <c r="A362" s="41"/>
      <c r="B362" s="12" t="s">
        <v>340</v>
      </c>
      <c r="C362" s="13">
        <v>0</v>
      </c>
      <c r="D362" s="13">
        <v>0</v>
      </c>
      <c r="E362" s="14" t="str">
        <f t="shared" si="47"/>
        <v/>
      </c>
      <c r="F362" s="14" t="str">
        <f t="shared" si="48"/>
        <v/>
      </c>
      <c r="G362" s="14" t="str">
        <f t="shared" si="50"/>
        <v xml:space="preserve"> </v>
      </c>
      <c r="H362" s="14" t="str">
        <f t="shared" si="49"/>
        <v/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0</v>
      </c>
      <c r="D364" s="13">
        <v>0</v>
      </c>
      <c r="E364" s="14" t="str">
        <f t="shared" si="47"/>
        <v/>
      </c>
      <c r="F364" s="14" t="str">
        <f t="shared" si="48"/>
        <v/>
      </c>
      <c r="G364" s="14" t="str">
        <f t="shared" si="50"/>
        <v xml:space="preserve"> </v>
      </c>
      <c r="H364" s="14" t="str">
        <f t="shared" si="49"/>
        <v/>
      </c>
    </row>
    <row r="365" spans="1:8" x14ac:dyDescent="0.2">
      <c r="A365" s="41"/>
      <c r="B365" s="12" t="s">
        <v>343</v>
      </c>
      <c r="C365" s="13">
        <v>0</v>
      </c>
      <c r="D365" s="13">
        <v>0</v>
      </c>
      <c r="E365" s="14" t="str">
        <f t="shared" si="47"/>
        <v/>
      </c>
      <c r="F365" s="14" t="str">
        <f t="shared" si="48"/>
        <v/>
      </c>
      <c r="G365" s="14" t="str">
        <f t="shared" si="50"/>
        <v xml:space="preserve"> </v>
      </c>
      <c r="H365" s="14" t="str">
        <f t="shared" si="49"/>
        <v/>
      </c>
    </row>
    <row r="366" spans="1:8" x14ac:dyDescent="0.2">
      <c r="A366" s="41"/>
      <c r="B366" s="12" t="s">
        <v>344</v>
      </c>
      <c r="C366" s="13">
        <v>0</v>
      </c>
      <c r="D366" s="13">
        <v>0</v>
      </c>
      <c r="E366" s="14" t="str">
        <f t="shared" si="47"/>
        <v/>
      </c>
      <c r="F366" s="14" t="str">
        <f t="shared" si="48"/>
        <v/>
      </c>
      <c r="G366" s="14" t="str">
        <f t="shared" si="50"/>
        <v xml:space="preserve"> 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0</v>
      </c>
      <c r="D369" s="13">
        <v>0</v>
      </c>
      <c r="E369" s="14" t="str">
        <f t="shared" si="47"/>
        <v/>
      </c>
      <c r="F369" s="14" t="str">
        <f t="shared" si="48"/>
        <v/>
      </c>
      <c r="G369" s="14" t="str">
        <f t="shared" si="50"/>
        <v xml:space="preserve"> </v>
      </c>
      <c r="H369" s="14" t="str">
        <f t="shared" si="49"/>
        <v/>
      </c>
    </row>
    <row r="370" spans="1:8" x14ac:dyDescent="0.2">
      <c r="A370" s="41"/>
      <c r="B370" s="12" t="s">
        <v>348</v>
      </c>
      <c r="C370" s="13">
        <v>0</v>
      </c>
      <c r="D370" s="13">
        <v>0</v>
      </c>
      <c r="E370" s="14" t="str">
        <f t="shared" si="47"/>
        <v/>
      </c>
      <c r="F370" s="14" t="str">
        <f t="shared" si="48"/>
        <v/>
      </c>
      <c r="G370" s="14" t="str">
        <f t="shared" si="50"/>
        <v xml:space="preserve"> </v>
      </c>
      <c r="H370" s="14" t="str">
        <f t="shared" si="49"/>
        <v/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0</v>
      </c>
      <c r="D372" s="13">
        <v>0</v>
      </c>
      <c r="E372" s="14" t="str">
        <f t="shared" si="47"/>
        <v/>
      </c>
      <c r="F372" s="14" t="str">
        <f t="shared" si="48"/>
        <v/>
      </c>
      <c r="G372" s="14" t="str">
        <f t="shared" si="50"/>
        <v xml:space="preserve"> </v>
      </c>
      <c r="H372" s="14" t="str">
        <f t="shared" si="49"/>
        <v/>
      </c>
    </row>
    <row r="373" spans="1:8" x14ac:dyDescent="0.2">
      <c r="A373" s="41"/>
      <c r="B373" s="12" t="s">
        <v>351</v>
      </c>
      <c r="C373" s="13">
        <v>0</v>
      </c>
      <c r="D373" s="13">
        <v>0</v>
      </c>
      <c r="E373" s="14" t="str">
        <f t="shared" si="47"/>
        <v/>
      </c>
      <c r="F373" s="14" t="str">
        <f t="shared" si="48"/>
        <v/>
      </c>
      <c r="G373" s="14" t="str">
        <f t="shared" si="50"/>
        <v xml:space="preserve"> </v>
      </c>
      <c r="H373" s="14" t="str">
        <f t="shared" si="49"/>
        <v/>
      </c>
    </row>
    <row r="374" spans="1:8" x14ac:dyDescent="0.2">
      <c r="A374" s="41"/>
      <c r="B374" s="12" t="s">
        <v>352</v>
      </c>
      <c r="C374" s="13">
        <v>0</v>
      </c>
      <c r="D374" s="13">
        <v>0</v>
      </c>
      <c r="E374" s="14" t="str">
        <f t="shared" si="47"/>
        <v/>
      </c>
      <c r="F374" s="14" t="str">
        <f t="shared" si="48"/>
        <v/>
      </c>
      <c r="G374" s="14" t="str">
        <f t="shared" si="50"/>
        <v xml:space="preserve"> </v>
      </c>
      <c r="H374" s="14" t="str">
        <f t="shared" si="49"/>
        <v/>
      </c>
    </row>
    <row r="375" spans="1:8" x14ac:dyDescent="0.2">
      <c r="A375" s="41"/>
      <c r="B375" s="12" t="s">
        <v>353</v>
      </c>
      <c r="C375" s="13">
        <v>0</v>
      </c>
      <c r="D375" s="13">
        <v>0</v>
      </c>
      <c r="E375" s="14" t="str">
        <f t="shared" si="47"/>
        <v/>
      </c>
      <c r="F375" s="14" t="str">
        <f t="shared" si="48"/>
        <v/>
      </c>
      <c r="G375" s="14" t="str">
        <f t="shared" si="50"/>
        <v xml:space="preserve"> 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0</v>
      </c>
      <c r="D378" s="13">
        <v>0</v>
      </c>
      <c r="E378" s="14" t="str">
        <f t="shared" si="47"/>
        <v/>
      </c>
      <c r="F378" s="14" t="str">
        <f t="shared" si="48"/>
        <v/>
      </c>
      <c r="G378" s="14" t="str">
        <f t="shared" si="50"/>
        <v xml:space="preserve"> 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0</v>
      </c>
      <c r="D379" s="13">
        <v>0</v>
      </c>
      <c r="E379" s="14" t="str">
        <f t="shared" si="47"/>
        <v/>
      </c>
      <c r="F379" s="14" t="str">
        <f t="shared" si="48"/>
        <v/>
      </c>
      <c r="G379" s="14" t="str">
        <f t="shared" si="50"/>
        <v xml:space="preserve"> </v>
      </c>
      <c r="H379" s="14" t="str">
        <f t="shared" si="49"/>
        <v/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0</v>
      </c>
      <c r="E380" s="14" t="str">
        <f t="shared" si="47"/>
        <v/>
      </c>
      <c r="F380" s="14" t="str">
        <f t="shared" si="48"/>
        <v/>
      </c>
      <c r="G380" s="14" t="str">
        <f t="shared" si="50"/>
        <v xml:space="preserve"> 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0</v>
      </c>
      <c r="D382" s="13">
        <v>0</v>
      </c>
      <c r="E382" s="14" t="str">
        <f t="shared" si="47"/>
        <v/>
      </c>
      <c r="F382" s="14" t="str">
        <f t="shared" si="48"/>
        <v/>
      </c>
      <c r="G382" s="14" t="str">
        <f t="shared" si="50"/>
        <v xml:space="preserve"> </v>
      </c>
      <c r="H382" s="14" t="str">
        <f t="shared" si="49"/>
        <v/>
      </c>
    </row>
    <row r="383" spans="1:8" ht="25.5" x14ac:dyDescent="0.2">
      <c r="A383" s="41"/>
      <c r="B383" s="12" t="s">
        <v>361</v>
      </c>
      <c r="C383" s="13">
        <v>0</v>
      </c>
      <c r="D383" s="13">
        <v>0</v>
      </c>
      <c r="E383" s="14" t="str">
        <f t="shared" si="47"/>
        <v/>
      </c>
      <c r="F383" s="14" t="str">
        <f t="shared" si="48"/>
        <v/>
      </c>
      <c r="G383" s="14" t="str">
        <f t="shared" si="50"/>
        <v xml:space="preserve"> </v>
      </c>
      <c r="H383" s="14" t="str">
        <f t="shared" si="49"/>
        <v/>
      </c>
    </row>
    <row r="384" spans="1:8" x14ac:dyDescent="0.2">
      <c r="A384" s="41"/>
      <c r="B384" s="12" t="s">
        <v>362</v>
      </c>
      <c r="C384" s="13">
        <v>1</v>
      </c>
      <c r="D384" s="13">
        <v>0</v>
      </c>
      <c r="E384" s="14">
        <f t="shared" si="47"/>
        <v>1</v>
      </c>
      <c r="F384" s="14" t="str">
        <f t="shared" si="48"/>
        <v/>
      </c>
      <c r="G384" s="14">
        <f t="shared" si="50"/>
        <v>-1</v>
      </c>
      <c r="H384" s="14">
        <f t="shared" si="49"/>
        <v>-1</v>
      </c>
    </row>
    <row r="385" spans="1:8" x14ac:dyDescent="0.2">
      <c r="A385" s="41"/>
      <c r="B385" s="12" t="s">
        <v>363</v>
      </c>
      <c r="C385" s="13">
        <v>0</v>
      </c>
      <c r="D385" s="13">
        <v>0</v>
      </c>
      <c r="E385" s="14" t="str">
        <f t="shared" si="47"/>
        <v/>
      </c>
      <c r="F385" s="14" t="str">
        <f t="shared" si="48"/>
        <v/>
      </c>
      <c r="G385" s="14" t="str">
        <f t="shared" si="50"/>
        <v xml:space="preserve"> </v>
      </c>
      <c r="H385" s="14" t="str">
        <f t="shared" si="49"/>
        <v/>
      </c>
    </row>
    <row r="386" spans="1:8" x14ac:dyDescent="0.2">
      <c r="A386" s="41"/>
      <c r="B386" s="12" t="s">
        <v>364</v>
      </c>
      <c r="C386" s="13">
        <v>0</v>
      </c>
      <c r="D386" s="13">
        <v>0</v>
      </c>
      <c r="E386" s="14" t="str">
        <f t="shared" si="47"/>
        <v/>
      </c>
      <c r="F386" s="14" t="str">
        <f t="shared" si="48"/>
        <v/>
      </c>
      <c r="G386" s="14" t="str">
        <f t="shared" si="50"/>
        <v xml:space="preserve"> </v>
      </c>
      <c r="H386" s="14" t="str">
        <f t="shared" si="49"/>
        <v/>
      </c>
    </row>
    <row r="387" spans="1:8" x14ac:dyDescent="0.2">
      <c r="A387" s="41"/>
      <c r="B387" s="12" t="s">
        <v>365</v>
      </c>
      <c r="C387" s="13">
        <v>0</v>
      </c>
      <c r="D387" s="13">
        <v>0</v>
      </c>
      <c r="E387" s="14" t="str">
        <f t="shared" si="47"/>
        <v/>
      </c>
      <c r="F387" s="14" t="str">
        <f t="shared" si="48"/>
        <v/>
      </c>
      <c r="G387" s="14" t="str">
        <f t="shared" si="50"/>
        <v xml:space="preserve"> 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0</v>
      </c>
      <c r="D388" s="13">
        <v>1</v>
      </c>
      <c r="E388" s="14" t="str">
        <f t="shared" si="47"/>
        <v/>
      </c>
      <c r="F388" s="14">
        <f t="shared" si="48"/>
        <v>4.5454545454545456E-2</v>
      </c>
      <c r="G388" s="14">
        <f t="shared" si="50"/>
        <v>1</v>
      </c>
      <c r="H388" s="14" t="str">
        <f t="shared" si="49"/>
        <v/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0</v>
      </c>
      <c r="D391" s="13">
        <v>0</v>
      </c>
      <c r="E391" s="14" t="str">
        <f t="shared" si="47"/>
        <v/>
      </c>
      <c r="F391" s="14" t="str">
        <f t="shared" si="48"/>
        <v/>
      </c>
      <c r="G391" s="14" t="str">
        <f t="shared" si="50"/>
        <v xml:space="preserve"> </v>
      </c>
      <c r="H391" s="14" t="str">
        <f t="shared" si="49"/>
        <v/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0</v>
      </c>
      <c r="D395" s="13">
        <v>1</v>
      </c>
      <c r="E395" s="14" t="str">
        <f t="shared" si="47"/>
        <v/>
      </c>
      <c r="F395" s="14">
        <f t="shared" si="48"/>
        <v>4.5454545454545456E-2</v>
      </c>
      <c r="G395" s="14">
        <f t="shared" si="50"/>
        <v>1</v>
      </c>
      <c r="H395" s="14" t="str">
        <f t="shared" si="49"/>
        <v/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0</v>
      </c>
      <c r="D397" s="13">
        <v>0</v>
      </c>
      <c r="E397" s="14" t="str">
        <f t="shared" si="47"/>
        <v/>
      </c>
      <c r="F397" s="14" t="str">
        <f t="shared" si="48"/>
        <v/>
      </c>
      <c r="G397" s="14" t="str">
        <f t="shared" si="50"/>
        <v xml:space="preserve"> </v>
      </c>
      <c r="H397" s="14" t="str">
        <f t="shared" si="49"/>
        <v/>
      </c>
    </row>
    <row r="398" spans="1:8" x14ac:dyDescent="0.2">
      <c r="A398" s="41"/>
      <c r="B398" s="12" t="s">
        <v>376</v>
      </c>
      <c r="C398" s="13">
        <v>0</v>
      </c>
      <c r="D398" s="13">
        <v>0</v>
      </c>
      <c r="E398" s="14" t="str">
        <f t="shared" si="47"/>
        <v/>
      </c>
      <c r="F398" s="14" t="str">
        <f t="shared" si="48"/>
        <v/>
      </c>
      <c r="G398" s="14" t="str">
        <f t="shared" si="50"/>
        <v xml:space="preserve"> </v>
      </c>
      <c r="H398" s="14" t="str">
        <f t="shared" si="49"/>
        <v/>
      </c>
    </row>
    <row r="399" spans="1:8" x14ac:dyDescent="0.2">
      <c r="A399" s="41"/>
      <c r="B399" s="12" t="s">
        <v>377</v>
      </c>
      <c r="C399" s="13">
        <v>0</v>
      </c>
      <c r="D399" s="13">
        <v>0</v>
      </c>
      <c r="E399" s="14" t="str">
        <f t="shared" si="47"/>
        <v/>
      </c>
      <c r="F399" s="14" t="str">
        <f t="shared" si="48"/>
        <v/>
      </c>
      <c r="G399" s="14" t="str">
        <f t="shared" si="50"/>
        <v xml:space="preserve"> </v>
      </c>
      <c r="H399" s="14" t="str">
        <f t="shared" si="49"/>
        <v/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0</v>
      </c>
      <c r="E401" s="14" t="str">
        <f t="shared" si="47"/>
        <v/>
      </c>
      <c r="F401" s="14" t="str">
        <f t="shared" si="48"/>
        <v/>
      </c>
      <c r="G401" s="14" t="str">
        <f t="shared" si="50"/>
        <v xml:space="preserve"> 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0</v>
      </c>
      <c r="D402" s="13">
        <v>0</v>
      </c>
      <c r="E402" s="14" t="str">
        <f t="shared" si="47"/>
        <v/>
      </c>
      <c r="F402" s="14" t="str">
        <f t="shared" si="48"/>
        <v/>
      </c>
      <c r="G402" s="14" t="str">
        <f t="shared" si="50"/>
        <v xml:space="preserve"> 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0</v>
      </c>
      <c r="D403" s="13">
        <v>0</v>
      </c>
      <c r="E403" s="14" t="str">
        <f t="shared" si="47"/>
        <v/>
      </c>
      <c r="F403" s="14" t="str">
        <f t="shared" si="48"/>
        <v/>
      </c>
      <c r="G403" s="14" t="str">
        <f t="shared" si="50"/>
        <v xml:space="preserve"> </v>
      </c>
      <c r="H403" s="14" t="str">
        <f t="shared" si="49"/>
        <v/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0</v>
      </c>
      <c r="D405" s="13">
        <v>0</v>
      </c>
      <c r="E405" s="14" t="str">
        <f t="shared" si="47"/>
        <v/>
      </c>
      <c r="F405" s="14" t="str">
        <f t="shared" si="48"/>
        <v/>
      </c>
      <c r="G405" s="14" t="str">
        <f t="shared" si="50"/>
        <v xml:space="preserve"> </v>
      </c>
      <c r="H405" s="14" t="str">
        <f t="shared" si="49"/>
        <v/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0</v>
      </c>
      <c r="D408" s="13">
        <v>0</v>
      </c>
      <c r="E408" s="14" t="str">
        <f t="shared" si="47"/>
        <v/>
      </c>
      <c r="F408" s="14" t="str">
        <f t="shared" si="48"/>
        <v/>
      </c>
      <c r="G408" s="14" t="str">
        <f t="shared" si="50"/>
        <v xml:space="preserve"> </v>
      </c>
      <c r="H408" s="14" t="str">
        <f t="shared" si="49"/>
        <v/>
      </c>
    </row>
    <row r="409" spans="1:8" x14ac:dyDescent="0.2">
      <c r="A409" s="41"/>
      <c r="B409" s="12" t="s">
        <v>387</v>
      </c>
      <c r="C409" s="13">
        <v>0</v>
      </c>
      <c r="D409" s="13">
        <v>0</v>
      </c>
      <c r="E409" s="14" t="str">
        <f t="shared" si="47"/>
        <v/>
      </c>
      <c r="F409" s="14" t="str">
        <f t="shared" si="48"/>
        <v/>
      </c>
      <c r="G409" s="14" t="str">
        <f t="shared" si="50"/>
        <v xml:space="preserve"> </v>
      </c>
      <c r="H409" s="14" t="str">
        <f t="shared" si="49"/>
        <v/>
      </c>
    </row>
    <row r="410" spans="1:8" x14ac:dyDescent="0.2">
      <c r="A410" s="41"/>
      <c r="B410" s="12" t="s">
        <v>388</v>
      </c>
      <c r="C410" s="13">
        <v>0</v>
      </c>
      <c r="D410" s="13">
        <v>0</v>
      </c>
      <c r="E410" s="14" t="str">
        <f t="shared" si="47"/>
        <v/>
      </c>
      <c r="F410" s="14" t="str">
        <f t="shared" si="48"/>
        <v/>
      </c>
      <c r="G410" s="14" t="str">
        <f t="shared" si="50"/>
        <v xml:space="preserve"> </v>
      </c>
      <c r="H410" s="14" t="str">
        <f t="shared" si="49"/>
        <v/>
      </c>
    </row>
    <row r="411" spans="1:8" x14ac:dyDescent="0.2">
      <c r="A411" s="41"/>
      <c r="B411" s="12" t="s">
        <v>389</v>
      </c>
      <c r="C411" s="13">
        <v>0</v>
      </c>
      <c r="D411" s="13">
        <v>0</v>
      </c>
      <c r="E411" s="14" t="str">
        <f t="shared" si="47"/>
        <v/>
      </c>
      <c r="F411" s="14" t="str">
        <f t="shared" si="48"/>
        <v/>
      </c>
      <c r="G411" s="14" t="str">
        <f t="shared" si="50"/>
        <v xml:space="preserve"> </v>
      </c>
      <c r="H411" s="14" t="str">
        <f t="shared" si="49"/>
        <v/>
      </c>
    </row>
    <row r="412" spans="1:8" x14ac:dyDescent="0.2">
      <c r="A412" s="41"/>
      <c r="B412" s="12" t="s">
        <v>390</v>
      </c>
      <c r="C412" s="13">
        <v>0</v>
      </c>
      <c r="D412" s="13">
        <v>0</v>
      </c>
      <c r="E412" s="14" t="str">
        <f t="shared" si="47"/>
        <v/>
      </c>
      <c r="F412" s="14" t="str">
        <f t="shared" si="48"/>
        <v/>
      </c>
      <c r="G412" s="14" t="str">
        <f t="shared" si="50"/>
        <v xml:space="preserve"> </v>
      </c>
      <c r="H412" s="14" t="str">
        <f t="shared" si="49"/>
        <v/>
      </c>
    </row>
    <row r="413" spans="1:8" x14ac:dyDescent="0.2">
      <c r="A413" s="41"/>
      <c r="B413" s="12" t="s">
        <v>391</v>
      </c>
      <c r="C413" s="13">
        <v>0</v>
      </c>
      <c r="D413" s="13">
        <v>0</v>
      </c>
      <c r="E413" s="14" t="str">
        <f t="shared" ref="E413:E476" si="51">+IF(C413=0,"",C413/C$349)</f>
        <v/>
      </c>
      <c r="F413" s="14" t="str">
        <f t="shared" ref="F413:F476" si="52">+IF(D413=0,"",D413/D$349)</f>
        <v/>
      </c>
      <c r="G413" s="14" t="str">
        <f t="shared" si="50"/>
        <v xml:space="preserve"> </v>
      </c>
      <c r="H413" s="14" t="str">
        <f t="shared" ref="H413:H476" si="53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0</v>
      </c>
      <c r="D416" s="13">
        <v>0</v>
      </c>
      <c r="E416" s="14" t="str">
        <f t="shared" si="51"/>
        <v/>
      </c>
      <c r="F416" s="14" t="str">
        <f t="shared" si="52"/>
        <v/>
      </c>
      <c r="G416" s="14" t="str">
        <f t="shared" si="54"/>
        <v xml:space="preserve"> 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0</v>
      </c>
      <c r="D420" s="13">
        <v>0</v>
      </c>
      <c r="E420" s="14" t="str">
        <f t="shared" si="51"/>
        <v/>
      </c>
      <c r="F420" s="14" t="str">
        <f t="shared" si="52"/>
        <v/>
      </c>
      <c r="G420" s="14" t="str">
        <f t="shared" si="54"/>
        <v xml:space="preserve"> </v>
      </c>
      <c r="H420" s="14" t="str">
        <f t="shared" si="53"/>
        <v/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0</v>
      </c>
      <c r="E423" s="14" t="str">
        <f t="shared" si="51"/>
        <v/>
      </c>
      <c r="F423" s="14" t="str">
        <f t="shared" si="52"/>
        <v/>
      </c>
      <c r="G423" s="14" t="str">
        <f t="shared" si="54"/>
        <v xml:space="preserve"> 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0</v>
      </c>
      <c r="D424" s="13">
        <v>0</v>
      </c>
      <c r="E424" s="14" t="str">
        <f t="shared" si="51"/>
        <v/>
      </c>
      <c r="F424" s="14" t="str">
        <f t="shared" si="52"/>
        <v/>
      </c>
      <c r="G424" s="14" t="str">
        <f t="shared" si="54"/>
        <v xml:space="preserve"> </v>
      </c>
      <c r="H424" s="14" t="str">
        <f t="shared" si="53"/>
        <v/>
      </c>
    </row>
    <row r="425" spans="1:8" x14ac:dyDescent="0.2">
      <c r="A425" s="41"/>
      <c r="B425" s="12" t="s">
        <v>403</v>
      </c>
      <c r="C425" s="13">
        <v>0</v>
      </c>
      <c r="D425" s="13">
        <v>0</v>
      </c>
      <c r="E425" s="14" t="str">
        <f t="shared" si="51"/>
        <v/>
      </c>
      <c r="F425" s="14" t="str">
        <f t="shared" si="52"/>
        <v/>
      </c>
      <c r="G425" s="14" t="str">
        <f t="shared" si="54"/>
        <v xml:space="preserve"> 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0</v>
      </c>
      <c r="D428" s="13">
        <v>0</v>
      </c>
      <c r="E428" s="14" t="str">
        <f t="shared" si="51"/>
        <v/>
      </c>
      <c r="F428" s="14" t="str">
        <f t="shared" si="52"/>
        <v/>
      </c>
      <c r="G428" s="14" t="str">
        <f t="shared" si="54"/>
        <v xml:space="preserve"> </v>
      </c>
      <c r="H428" s="14" t="str">
        <f t="shared" si="53"/>
        <v/>
      </c>
    </row>
    <row r="429" spans="1:8" x14ac:dyDescent="0.2">
      <c r="A429" s="41"/>
      <c r="B429" s="12" t="s">
        <v>407</v>
      </c>
      <c r="C429" s="13">
        <v>0</v>
      </c>
      <c r="D429" s="13">
        <v>0</v>
      </c>
      <c r="E429" s="14" t="str">
        <f t="shared" si="51"/>
        <v/>
      </c>
      <c r="F429" s="14" t="str">
        <f t="shared" si="52"/>
        <v/>
      </c>
      <c r="G429" s="14" t="str">
        <f t="shared" si="54"/>
        <v xml:space="preserve"> </v>
      </c>
      <c r="H429" s="14" t="str">
        <f t="shared" si="53"/>
        <v/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0</v>
      </c>
      <c r="D432" s="13">
        <v>0</v>
      </c>
      <c r="E432" s="14" t="str">
        <f t="shared" si="51"/>
        <v/>
      </c>
      <c r="F432" s="14" t="str">
        <f t="shared" si="52"/>
        <v/>
      </c>
      <c r="G432" s="14" t="str">
        <f t="shared" si="54"/>
        <v xml:space="preserve"> </v>
      </c>
      <c r="H432" s="14" t="str">
        <f t="shared" si="53"/>
        <v/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0</v>
      </c>
      <c r="D434" s="13">
        <v>0</v>
      </c>
      <c r="E434" s="14" t="str">
        <f t="shared" si="51"/>
        <v/>
      </c>
      <c r="F434" s="14" t="str">
        <f t="shared" si="52"/>
        <v/>
      </c>
      <c r="G434" s="14" t="str">
        <f t="shared" si="54"/>
        <v xml:space="preserve"> </v>
      </c>
      <c r="H434" s="14" t="str">
        <f t="shared" si="53"/>
        <v/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0</v>
      </c>
      <c r="E437" s="14" t="str">
        <f t="shared" si="51"/>
        <v/>
      </c>
      <c r="F437" s="14" t="str">
        <f t="shared" si="52"/>
        <v/>
      </c>
      <c r="G437" s="14" t="str">
        <f t="shared" si="54"/>
        <v xml:space="preserve"> 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0</v>
      </c>
      <c r="E439" s="14" t="str">
        <f t="shared" si="51"/>
        <v/>
      </c>
      <c r="F439" s="14" t="str">
        <f t="shared" si="52"/>
        <v/>
      </c>
      <c r="G439" s="14" t="str">
        <f t="shared" si="54"/>
        <v xml:space="preserve"> 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0</v>
      </c>
      <c r="D441" s="13">
        <v>0</v>
      </c>
      <c r="E441" s="14" t="str">
        <f t="shared" si="51"/>
        <v/>
      </c>
      <c r="F441" s="14" t="str">
        <f t="shared" si="52"/>
        <v/>
      </c>
      <c r="G441" s="14" t="str">
        <f t="shared" si="54"/>
        <v xml:space="preserve"> </v>
      </c>
      <c r="H441" s="14" t="str">
        <f t="shared" si="53"/>
        <v/>
      </c>
    </row>
    <row r="442" spans="1:8" x14ac:dyDescent="0.2">
      <c r="A442" s="41"/>
      <c r="B442" s="12" t="s">
        <v>420</v>
      </c>
      <c r="C442" s="13">
        <v>0</v>
      </c>
      <c r="D442" s="13">
        <v>0</v>
      </c>
      <c r="E442" s="14" t="str">
        <f t="shared" si="51"/>
        <v/>
      </c>
      <c r="F442" s="14" t="str">
        <f t="shared" si="52"/>
        <v/>
      </c>
      <c r="G442" s="14" t="str">
        <f t="shared" si="54"/>
        <v xml:space="preserve"> </v>
      </c>
      <c r="H442" s="14" t="str">
        <f t="shared" si="53"/>
        <v/>
      </c>
    </row>
    <row r="443" spans="1:8" x14ac:dyDescent="0.2">
      <c r="A443" s="41"/>
      <c r="B443" s="12" t="s">
        <v>421</v>
      </c>
      <c r="C443" s="13">
        <v>0</v>
      </c>
      <c r="D443" s="13">
        <v>0</v>
      </c>
      <c r="E443" s="14" t="str">
        <f t="shared" si="51"/>
        <v/>
      </c>
      <c r="F443" s="14" t="str">
        <f t="shared" si="52"/>
        <v/>
      </c>
      <c r="G443" s="14" t="str">
        <f t="shared" si="54"/>
        <v xml:space="preserve"> </v>
      </c>
      <c r="H443" s="14" t="str">
        <f t="shared" si="53"/>
        <v/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0</v>
      </c>
      <c r="D445" s="13">
        <v>0</v>
      </c>
      <c r="E445" s="14" t="str">
        <f t="shared" si="51"/>
        <v/>
      </c>
      <c r="F445" s="14" t="str">
        <f t="shared" si="52"/>
        <v/>
      </c>
      <c r="G445" s="14" t="str">
        <f t="shared" si="54"/>
        <v xml:space="preserve"> </v>
      </c>
      <c r="H445" s="14" t="str">
        <f t="shared" si="53"/>
        <v/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0</v>
      </c>
      <c r="E453" s="14" t="str">
        <f t="shared" si="51"/>
        <v/>
      </c>
      <c r="F453" s="14" t="str">
        <f t="shared" si="52"/>
        <v/>
      </c>
      <c r="G453" s="14" t="str">
        <f t="shared" si="54"/>
        <v xml:space="preserve"> 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0</v>
      </c>
      <c r="D455" s="13">
        <v>0</v>
      </c>
      <c r="E455" s="14" t="str">
        <f t="shared" si="51"/>
        <v/>
      </c>
      <c r="F455" s="14" t="str">
        <f t="shared" si="52"/>
        <v/>
      </c>
      <c r="G455" s="14" t="str">
        <f t="shared" si="54"/>
        <v xml:space="preserve"> </v>
      </c>
      <c r="H455" s="14" t="str">
        <f t="shared" si="53"/>
        <v/>
      </c>
    </row>
    <row r="456" spans="1:8" x14ac:dyDescent="0.2">
      <c r="A456" s="41"/>
      <c r="B456" s="12" t="s">
        <v>434</v>
      </c>
      <c r="C456" s="13">
        <v>0</v>
      </c>
      <c r="D456" s="13">
        <v>0</v>
      </c>
      <c r="E456" s="14" t="str">
        <f t="shared" si="51"/>
        <v/>
      </c>
      <c r="F456" s="14" t="str">
        <f t="shared" si="52"/>
        <v/>
      </c>
      <c r="G456" s="14" t="str">
        <f t="shared" si="54"/>
        <v xml:space="preserve"> </v>
      </c>
      <c r="H456" s="14" t="str">
        <f t="shared" si="53"/>
        <v/>
      </c>
    </row>
    <row r="457" spans="1:8" x14ac:dyDescent="0.2">
      <c r="A457" s="41"/>
      <c r="B457" s="12" t="s">
        <v>435</v>
      </c>
      <c r="C457" s="13">
        <v>0</v>
      </c>
      <c r="D457" s="13">
        <v>0</v>
      </c>
      <c r="E457" s="14" t="str">
        <f t="shared" si="51"/>
        <v/>
      </c>
      <c r="F457" s="14" t="str">
        <f t="shared" si="52"/>
        <v/>
      </c>
      <c r="G457" s="14" t="str">
        <f t="shared" si="54"/>
        <v xml:space="preserve"> </v>
      </c>
      <c r="H457" s="14" t="str">
        <f t="shared" si="53"/>
        <v/>
      </c>
    </row>
    <row r="458" spans="1:8" ht="25.5" x14ac:dyDescent="0.2">
      <c r="A458" s="41"/>
      <c r="B458" s="12" t="s">
        <v>436</v>
      </c>
      <c r="C458" s="13">
        <v>0</v>
      </c>
      <c r="D458" s="13">
        <v>0</v>
      </c>
      <c r="E458" s="14" t="str">
        <f t="shared" si="51"/>
        <v/>
      </c>
      <c r="F458" s="14" t="str">
        <f t="shared" si="52"/>
        <v/>
      </c>
      <c r="G458" s="14" t="str">
        <f t="shared" si="54"/>
        <v xml:space="preserve"> </v>
      </c>
      <c r="H458" s="14" t="str">
        <f t="shared" si="53"/>
        <v/>
      </c>
    </row>
    <row r="459" spans="1:8" ht="25.5" x14ac:dyDescent="0.2">
      <c r="A459" s="41"/>
      <c r="B459" s="12" t="s">
        <v>437</v>
      </c>
      <c r="C459" s="13">
        <v>0</v>
      </c>
      <c r="D459" s="13">
        <v>0</v>
      </c>
      <c r="E459" s="14" t="str">
        <f t="shared" si="51"/>
        <v/>
      </c>
      <c r="F459" s="14" t="str">
        <f t="shared" si="52"/>
        <v/>
      </c>
      <c r="G459" s="14" t="str">
        <f t="shared" si="54"/>
        <v xml:space="preserve"> </v>
      </c>
      <c r="H459" s="14" t="str">
        <f t="shared" si="53"/>
        <v/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0</v>
      </c>
      <c r="D461" s="13">
        <v>0</v>
      </c>
      <c r="E461" s="14" t="str">
        <f t="shared" si="51"/>
        <v/>
      </c>
      <c r="F461" s="14" t="str">
        <f t="shared" si="52"/>
        <v/>
      </c>
      <c r="G461" s="14" t="str">
        <f t="shared" si="54"/>
        <v xml:space="preserve"> </v>
      </c>
      <c r="H461" s="14" t="str">
        <f t="shared" si="53"/>
        <v/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0</v>
      </c>
      <c r="D463" s="13">
        <v>0</v>
      </c>
      <c r="E463" s="14" t="str">
        <f t="shared" si="51"/>
        <v/>
      </c>
      <c r="F463" s="14" t="str">
        <f t="shared" si="52"/>
        <v/>
      </c>
      <c r="G463" s="14" t="str">
        <f t="shared" si="54"/>
        <v xml:space="preserve"> </v>
      </c>
      <c r="H463" s="14" t="str">
        <f t="shared" si="53"/>
        <v/>
      </c>
    </row>
    <row r="464" spans="1:8" x14ac:dyDescent="0.2">
      <c r="A464" s="41"/>
      <c r="B464" s="12" t="s">
        <v>442</v>
      </c>
      <c r="C464" s="13">
        <v>0</v>
      </c>
      <c r="D464" s="13">
        <v>0</v>
      </c>
      <c r="E464" s="14" t="str">
        <f t="shared" si="51"/>
        <v/>
      </c>
      <c r="F464" s="14" t="str">
        <f t="shared" si="52"/>
        <v/>
      </c>
      <c r="G464" s="14" t="str">
        <f t="shared" si="54"/>
        <v xml:space="preserve"> </v>
      </c>
      <c r="H464" s="14" t="str">
        <f t="shared" si="53"/>
        <v/>
      </c>
    </row>
    <row r="465" spans="1:8" x14ac:dyDescent="0.2">
      <c r="A465" s="41"/>
      <c r="B465" s="12" t="s">
        <v>443</v>
      </c>
      <c r="C465" s="13">
        <v>0</v>
      </c>
      <c r="D465" s="13">
        <v>0</v>
      </c>
      <c r="E465" s="14" t="str">
        <f t="shared" si="51"/>
        <v/>
      </c>
      <c r="F465" s="14" t="str">
        <f t="shared" si="52"/>
        <v/>
      </c>
      <c r="G465" s="14" t="str">
        <f t="shared" si="54"/>
        <v xml:space="preserve"> </v>
      </c>
      <c r="H465" s="14" t="str">
        <f t="shared" si="53"/>
        <v/>
      </c>
    </row>
    <row r="466" spans="1:8" x14ac:dyDescent="0.2">
      <c r="A466" s="41"/>
      <c r="B466" s="12" t="s">
        <v>444</v>
      </c>
      <c r="C466" s="13">
        <v>0</v>
      </c>
      <c r="D466" s="13">
        <v>0</v>
      </c>
      <c r="E466" s="14" t="str">
        <f t="shared" si="51"/>
        <v/>
      </c>
      <c r="F466" s="14" t="str">
        <f t="shared" si="52"/>
        <v/>
      </c>
      <c r="G466" s="14" t="str">
        <f t="shared" si="54"/>
        <v xml:space="preserve"> </v>
      </c>
      <c r="H466" s="14" t="str">
        <f t="shared" si="53"/>
        <v/>
      </c>
    </row>
    <row r="467" spans="1:8" x14ac:dyDescent="0.2">
      <c r="A467" s="41"/>
      <c r="B467" s="12" t="s">
        <v>445</v>
      </c>
      <c r="C467" s="13">
        <v>0</v>
      </c>
      <c r="D467" s="13">
        <v>0</v>
      </c>
      <c r="E467" s="14" t="str">
        <f t="shared" si="51"/>
        <v/>
      </c>
      <c r="F467" s="14" t="str">
        <f t="shared" si="52"/>
        <v/>
      </c>
      <c r="G467" s="14" t="str">
        <f t="shared" si="54"/>
        <v xml:space="preserve"> 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0</v>
      </c>
      <c r="D468" s="13">
        <v>0</v>
      </c>
      <c r="E468" s="14" t="str">
        <f t="shared" si="51"/>
        <v/>
      </c>
      <c r="F468" s="14" t="str">
        <f t="shared" si="52"/>
        <v/>
      </c>
      <c r="G468" s="14" t="str">
        <f t="shared" si="54"/>
        <v xml:space="preserve"> </v>
      </c>
      <c r="H468" s="14" t="str">
        <f t="shared" si="53"/>
        <v/>
      </c>
    </row>
    <row r="469" spans="1:8" x14ac:dyDescent="0.2">
      <c r="A469" s="41"/>
      <c r="B469" s="12" t="s">
        <v>447</v>
      </c>
      <c r="C469" s="13">
        <v>0</v>
      </c>
      <c r="D469" s="13">
        <v>0</v>
      </c>
      <c r="E469" s="14" t="str">
        <f t="shared" si="51"/>
        <v/>
      </c>
      <c r="F469" s="14" t="str">
        <f t="shared" si="52"/>
        <v/>
      </c>
      <c r="G469" s="14" t="str">
        <f t="shared" si="54"/>
        <v xml:space="preserve"> </v>
      </c>
      <c r="H469" s="14" t="str">
        <f t="shared" si="53"/>
        <v/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51"/>
        <v/>
      </c>
      <c r="F470" s="14" t="str">
        <f t="shared" si="52"/>
        <v/>
      </c>
      <c r="G470" s="14" t="str">
        <f t="shared" si="54"/>
        <v xml:space="preserve"> 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0</v>
      </c>
      <c r="D471" s="13">
        <v>0</v>
      </c>
      <c r="E471" s="14" t="str">
        <f t="shared" si="51"/>
        <v/>
      </c>
      <c r="F471" s="14" t="str">
        <f t="shared" si="52"/>
        <v/>
      </c>
      <c r="G471" s="14" t="str">
        <f t="shared" si="54"/>
        <v xml:space="preserve"> </v>
      </c>
      <c r="H471" s="14" t="str">
        <f t="shared" si="53"/>
        <v/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0</v>
      </c>
      <c r="D476" s="13">
        <v>0</v>
      </c>
      <c r="E476" s="14" t="str">
        <f t="shared" si="51"/>
        <v/>
      </c>
      <c r="F476" s="14" t="str">
        <f t="shared" si="52"/>
        <v/>
      </c>
      <c r="G476" s="14" t="str">
        <f t="shared" si="54"/>
        <v xml:space="preserve"> </v>
      </c>
      <c r="H476" s="14" t="str">
        <f t="shared" si="53"/>
        <v/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0</v>
      </c>
      <c r="D479" s="13">
        <v>0</v>
      </c>
      <c r="E479" s="14" t="str">
        <f t="shared" si="55"/>
        <v/>
      </c>
      <c r="F479" s="14" t="str">
        <f t="shared" si="56"/>
        <v/>
      </c>
      <c r="G479" s="14" t="str">
        <f t="shared" si="58"/>
        <v xml:space="preserve"> </v>
      </c>
      <c r="H479" s="14" t="str">
        <f t="shared" si="57"/>
        <v/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0</v>
      </c>
      <c r="D481" s="13">
        <v>0</v>
      </c>
      <c r="E481" s="14" t="str">
        <f t="shared" si="55"/>
        <v/>
      </c>
      <c r="F481" s="14" t="str">
        <f t="shared" si="56"/>
        <v/>
      </c>
      <c r="G481" s="14" t="str">
        <f t="shared" si="58"/>
        <v xml:space="preserve"> </v>
      </c>
      <c r="H481" s="14" t="str">
        <f t="shared" si="57"/>
        <v/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0</v>
      </c>
      <c r="D483" s="13">
        <v>0</v>
      </c>
      <c r="E483" s="14" t="str">
        <f t="shared" si="55"/>
        <v/>
      </c>
      <c r="F483" s="14" t="str">
        <f t="shared" si="56"/>
        <v/>
      </c>
      <c r="G483" s="14" t="str">
        <f t="shared" si="58"/>
        <v xml:space="preserve"> </v>
      </c>
      <c r="H483" s="14" t="str">
        <f t="shared" si="57"/>
        <v/>
      </c>
    </row>
    <row r="484" spans="1:8" x14ac:dyDescent="0.2">
      <c r="A484" s="41"/>
      <c r="B484" s="12" t="s">
        <v>462</v>
      </c>
      <c r="C484" s="13">
        <v>0</v>
      </c>
      <c r="D484" s="13">
        <v>0</v>
      </c>
      <c r="E484" s="14" t="str">
        <f t="shared" si="55"/>
        <v/>
      </c>
      <c r="F484" s="14" t="str">
        <f t="shared" si="56"/>
        <v/>
      </c>
      <c r="G484" s="14" t="str">
        <f t="shared" si="58"/>
        <v xml:space="preserve"> </v>
      </c>
      <c r="H484" s="14" t="str">
        <f t="shared" si="57"/>
        <v/>
      </c>
    </row>
    <row r="485" spans="1:8" x14ac:dyDescent="0.2">
      <c r="A485" s="41"/>
      <c r="B485" s="12" t="s">
        <v>463</v>
      </c>
      <c r="C485" s="13">
        <v>0</v>
      </c>
      <c r="D485" s="13">
        <v>0</v>
      </c>
      <c r="E485" s="14" t="str">
        <f t="shared" si="55"/>
        <v/>
      </c>
      <c r="F485" s="14" t="str">
        <f t="shared" si="56"/>
        <v/>
      </c>
      <c r="G485" s="14" t="str">
        <f t="shared" si="58"/>
        <v xml:space="preserve"> </v>
      </c>
      <c r="H485" s="14" t="str">
        <f t="shared" si="57"/>
        <v/>
      </c>
    </row>
    <row r="486" spans="1:8" x14ac:dyDescent="0.2">
      <c r="A486" s="41"/>
      <c r="B486" s="12" t="s">
        <v>464</v>
      </c>
      <c r="C486" s="13">
        <v>0</v>
      </c>
      <c r="D486" s="13">
        <v>0</v>
      </c>
      <c r="E486" s="14" t="str">
        <f t="shared" si="55"/>
        <v/>
      </c>
      <c r="F486" s="14" t="str">
        <f t="shared" si="56"/>
        <v/>
      </c>
      <c r="G486" s="14" t="str">
        <f t="shared" si="58"/>
        <v xml:space="preserve"> </v>
      </c>
      <c r="H486" s="14" t="str">
        <f t="shared" si="57"/>
        <v/>
      </c>
    </row>
    <row r="487" spans="1:8" x14ac:dyDescent="0.2">
      <c r="A487" s="41"/>
      <c r="B487" s="12" t="s">
        <v>465</v>
      </c>
      <c r="C487" s="13">
        <v>0</v>
      </c>
      <c r="D487" s="13">
        <v>0</v>
      </c>
      <c r="E487" s="14" t="str">
        <f t="shared" si="55"/>
        <v/>
      </c>
      <c r="F487" s="14" t="str">
        <f t="shared" si="56"/>
        <v/>
      </c>
      <c r="G487" s="14" t="str">
        <f t="shared" si="58"/>
        <v xml:space="preserve"> 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0</v>
      </c>
      <c r="D489" s="13">
        <v>0</v>
      </c>
      <c r="E489" s="14" t="str">
        <f t="shared" si="55"/>
        <v/>
      </c>
      <c r="F489" s="14" t="str">
        <f t="shared" si="56"/>
        <v/>
      </c>
      <c r="G489" s="14" t="str">
        <f t="shared" si="58"/>
        <v xml:space="preserve"> </v>
      </c>
      <c r="H489" s="14" t="str">
        <f t="shared" si="57"/>
        <v/>
      </c>
    </row>
    <row r="490" spans="1:8" x14ac:dyDescent="0.2">
      <c r="A490" s="41"/>
      <c r="B490" s="12" t="s">
        <v>468</v>
      </c>
      <c r="C490" s="13">
        <v>0</v>
      </c>
      <c r="D490" s="13">
        <v>0</v>
      </c>
      <c r="E490" s="14" t="str">
        <f t="shared" si="55"/>
        <v/>
      </c>
      <c r="F490" s="14" t="str">
        <f t="shared" si="56"/>
        <v/>
      </c>
      <c r="G490" s="14" t="str">
        <f t="shared" si="58"/>
        <v xml:space="preserve"> </v>
      </c>
      <c r="H490" s="14" t="str">
        <f t="shared" si="57"/>
        <v/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0</v>
      </c>
      <c r="E492" s="14" t="str">
        <f t="shared" si="55"/>
        <v/>
      </c>
      <c r="F492" s="14" t="str">
        <f t="shared" si="56"/>
        <v/>
      </c>
      <c r="G492" s="14" t="str">
        <f t="shared" si="58"/>
        <v xml:space="preserve"> 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0</v>
      </c>
      <c r="D495" s="13">
        <v>0</v>
      </c>
      <c r="E495" s="14" t="str">
        <f t="shared" si="55"/>
        <v/>
      </c>
      <c r="F495" s="14" t="str">
        <f t="shared" si="56"/>
        <v/>
      </c>
      <c r="G495" s="14" t="str">
        <f t="shared" si="58"/>
        <v xml:space="preserve"> </v>
      </c>
      <c r="H495" s="14" t="str">
        <f t="shared" si="57"/>
        <v/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0</v>
      </c>
      <c r="D497" s="13">
        <v>0</v>
      </c>
      <c r="E497" s="14" t="str">
        <f t="shared" si="55"/>
        <v/>
      </c>
      <c r="F497" s="14" t="str">
        <f t="shared" si="56"/>
        <v/>
      </c>
      <c r="G497" s="14" t="str">
        <f t="shared" si="58"/>
        <v xml:space="preserve"> 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0</v>
      </c>
      <c r="D498" s="13">
        <v>0</v>
      </c>
      <c r="E498" s="14" t="str">
        <f t="shared" si="55"/>
        <v/>
      </c>
      <c r="F498" s="14" t="str">
        <f t="shared" si="56"/>
        <v/>
      </c>
      <c r="G498" s="14" t="str">
        <f t="shared" si="58"/>
        <v xml:space="preserve"> 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0</v>
      </c>
      <c r="D500" s="13">
        <v>0</v>
      </c>
      <c r="E500" s="14" t="str">
        <f t="shared" si="55"/>
        <v/>
      </c>
      <c r="F500" s="14" t="str">
        <f t="shared" si="56"/>
        <v/>
      </c>
      <c r="G500" s="14" t="str">
        <f t="shared" si="58"/>
        <v xml:space="preserve"> </v>
      </c>
      <c r="H500" s="14" t="str">
        <f t="shared" si="57"/>
        <v/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0</v>
      </c>
      <c r="D510" s="13">
        <v>0</v>
      </c>
      <c r="E510" s="14" t="str">
        <f t="shared" si="55"/>
        <v/>
      </c>
      <c r="F510" s="14" t="str">
        <f t="shared" si="56"/>
        <v/>
      </c>
      <c r="G510" s="14" t="str">
        <f t="shared" si="58"/>
        <v xml:space="preserve"> </v>
      </c>
      <c r="H510" s="14" t="str">
        <f t="shared" si="57"/>
        <v/>
      </c>
    </row>
    <row r="511" spans="1:8" x14ac:dyDescent="0.2">
      <c r="A511" s="41"/>
      <c r="B511" s="12" t="s">
        <v>489</v>
      </c>
      <c r="C511" s="13">
        <v>0</v>
      </c>
      <c r="D511" s="13">
        <v>0</v>
      </c>
      <c r="E511" s="14" t="str">
        <f t="shared" si="55"/>
        <v/>
      </c>
      <c r="F511" s="14" t="str">
        <f t="shared" si="56"/>
        <v/>
      </c>
      <c r="G511" s="14" t="str">
        <f t="shared" si="58"/>
        <v xml:space="preserve"> </v>
      </c>
      <c r="H511" s="14" t="str">
        <f t="shared" si="57"/>
        <v/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0</v>
      </c>
      <c r="D515" s="13">
        <v>0</v>
      </c>
      <c r="E515" s="14" t="str">
        <f t="shared" si="55"/>
        <v/>
      </c>
      <c r="F515" s="14" t="str">
        <f t="shared" si="56"/>
        <v/>
      </c>
      <c r="G515" s="14" t="str">
        <f t="shared" si="58"/>
        <v xml:space="preserve"> </v>
      </c>
      <c r="H515" s="14" t="str">
        <f t="shared" si="57"/>
        <v/>
      </c>
    </row>
    <row r="516" spans="1:8" x14ac:dyDescent="0.2">
      <c r="A516" s="41"/>
      <c r="B516" s="12" t="s">
        <v>494</v>
      </c>
      <c r="C516" s="13">
        <v>0</v>
      </c>
      <c r="D516" s="13">
        <v>0</v>
      </c>
      <c r="E516" s="14" t="str">
        <f t="shared" si="55"/>
        <v/>
      </c>
      <c r="F516" s="14" t="str">
        <f t="shared" si="56"/>
        <v/>
      </c>
      <c r="G516" s="14" t="str">
        <f t="shared" si="58"/>
        <v xml:space="preserve"> </v>
      </c>
      <c r="H516" s="14" t="str">
        <f t="shared" si="57"/>
        <v/>
      </c>
    </row>
    <row r="517" spans="1:8" ht="25.5" x14ac:dyDescent="0.2">
      <c r="A517" s="41"/>
      <c r="B517" s="12" t="s">
        <v>495</v>
      </c>
      <c r="C517" s="13">
        <v>0</v>
      </c>
      <c r="D517" s="13">
        <v>0</v>
      </c>
      <c r="E517" s="14" t="str">
        <f t="shared" si="55"/>
        <v/>
      </c>
      <c r="F517" s="14" t="str">
        <f t="shared" si="56"/>
        <v/>
      </c>
      <c r="G517" s="14" t="str">
        <f t="shared" si="58"/>
        <v xml:space="preserve"> </v>
      </c>
      <c r="H517" s="14" t="str">
        <f t="shared" si="57"/>
        <v/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0</v>
      </c>
      <c r="D532" s="13">
        <v>0</v>
      </c>
      <c r="E532" s="14" t="str">
        <f t="shared" si="55"/>
        <v/>
      </c>
      <c r="F532" s="14" t="str">
        <f t="shared" si="56"/>
        <v/>
      </c>
      <c r="G532" s="14" t="str">
        <f t="shared" si="58"/>
        <v xml:space="preserve"> </v>
      </c>
      <c r="H532" s="14" t="str">
        <f t="shared" si="57"/>
        <v/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0</v>
      </c>
      <c r="D534" s="13">
        <v>0</v>
      </c>
      <c r="E534" s="14" t="str">
        <f t="shared" si="55"/>
        <v/>
      </c>
      <c r="F534" s="14" t="str">
        <f t="shared" si="56"/>
        <v/>
      </c>
      <c r="G534" s="14" t="str">
        <f t="shared" si="58"/>
        <v xml:space="preserve"> </v>
      </c>
      <c r="H534" s="14" t="str">
        <f t="shared" si="57"/>
        <v/>
      </c>
    </row>
    <row r="535" spans="1:8" x14ac:dyDescent="0.2">
      <c r="A535" s="41"/>
      <c r="B535" s="12" t="s">
        <v>513</v>
      </c>
      <c r="C535" s="13">
        <v>0</v>
      </c>
      <c r="D535" s="13">
        <v>0</v>
      </c>
      <c r="E535" s="14" t="str">
        <f t="shared" si="55"/>
        <v/>
      </c>
      <c r="F535" s="14" t="str">
        <f t="shared" si="56"/>
        <v/>
      </c>
      <c r="G535" s="14" t="str">
        <f t="shared" si="58"/>
        <v xml:space="preserve"> </v>
      </c>
      <c r="H535" s="14" t="str">
        <f t="shared" si="57"/>
        <v/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0</v>
      </c>
      <c r="D538" s="13">
        <v>0</v>
      </c>
      <c r="E538" s="14" t="str">
        <f t="shared" si="55"/>
        <v/>
      </c>
      <c r="F538" s="14" t="str">
        <f t="shared" si="56"/>
        <v/>
      </c>
      <c r="G538" s="14" t="str">
        <f t="shared" si="58"/>
        <v xml:space="preserve"> </v>
      </c>
      <c r="H538" s="14" t="str">
        <f t="shared" si="57"/>
        <v/>
      </c>
    </row>
    <row r="539" spans="1:8" x14ac:dyDescent="0.2">
      <c r="A539" s="41"/>
      <c r="B539" s="12" t="s">
        <v>517</v>
      </c>
      <c r="C539" s="13">
        <v>0</v>
      </c>
      <c r="D539" s="13">
        <v>0</v>
      </c>
      <c r="E539" s="14" t="str">
        <f t="shared" si="55"/>
        <v/>
      </c>
      <c r="F539" s="14" t="str">
        <f t="shared" si="56"/>
        <v/>
      </c>
      <c r="G539" s="14" t="str">
        <f t="shared" si="58"/>
        <v xml:space="preserve"> </v>
      </c>
      <c r="H539" s="14" t="str">
        <f t="shared" si="57"/>
        <v/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0</v>
      </c>
      <c r="D548" s="13">
        <v>0</v>
      </c>
      <c r="E548" s="14" t="str">
        <f t="shared" si="59"/>
        <v/>
      </c>
      <c r="F548" s="14" t="str">
        <f t="shared" si="60"/>
        <v/>
      </c>
      <c r="G548" s="14" t="str">
        <f t="shared" si="62"/>
        <v xml:space="preserve"> </v>
      </c>
      <c r="H548" s="14" t="str">
        <f t="shared" si="61"/>
        <v/>
      </c>
    </row>
    <row r="549" spans="1:8" ht="25.5" x14ac:dyDescent="0.2">
      <c r="A549" s="41"/>
      <c r="B549" s="12" t="s">
        <v>526</v>
      </c>
      <c r="C549" s="13">
        <v>0</v>
      </c>
      <c r="D549" s="13">
        <v>0</v>
      </c>
      <c r="E549" s="14" t="str">
        <f t="shared" si="59"/>
        <v/>
      </c>
      <c r="F549" s="14" t="str">
        <f t="shared" si="60"/>
        <v/>
      </c>
      <c r="G549" s="14" t="str">
        <f t="shared" si="62"/>
        <v xml:space="preserve"> 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0</v>
      </c>
      <c r="D551" s="13">
        <v>0</v>
      </c>
      <c r="E551" s="14" t="str">
        <f t="shared" si="59"/>
        <v/>
      </c>
      <c r="F551" s="14" t="str">
        <f t="shared" si="60"/>
        <v/>
      </c>
      <c r="G551" s="14" t="str">
        <f t="shared" si="62"/>
        <v xml:space="preserve"> </v>
      </c>
      <c r="H551" s="14" t="str">
        <f t="shared" si="61"/>
        <v/>
      </c>
    </row>
    <row r="552" spans="1:8" ht="25.5" x14ac:dyDescent="0.2">
      <c r="A552" s="41"/>
      <c r="B552" s="12" t="s">
        <v>529</v>
      </c>
      <c r="C552" s="13">
        <v>0</v>
      </c>
      <c r="D552" s="13">
        <v>0</v>
      </c>
      <c r="E552" s="14" t="str">
        <f t="shared" si="59"/>
        <v/>
      </c>
      <c r="F552" s="14" t="str">
        <f t="shared" si="60"/>
        <v/>
      </c>
      <c r="G552" s="14" t="str">
        <f t="shared" si="62"/>
        <v xml:space="preserve"> 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0</v>
      </c>
      <c r="D554" s="13">
        <v>0</v>
      </c>
      <c r="E554" s="14" t="str">
        <f t="shared" si="59"/>
        <v/>
      </c>
      <c r="F554" s="14" t="str">
        <f t="shared" si="60"/>
        <v/>
      </c>
      <c r="G554" s="14" t="str">
        <f t="shared" si="62"/>
        <v xml:space="preserve"> </v>
      </c>
      <c r="H554" s="14" t="str">
        <f t="shared" si="61"/>
        <v/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0</v>
      </c>
      <c r="D556" s="13">
        <v>0</v>
      </c>
      <c r="E556" s="14" t="str">
        <f t="shared" si="59"/>
        <v/>
      </c>
      <c r="F556" s="14" t="str">
        <f t="shared" si="60"/>
        <v/>
      </c>
      <c r="G556" s="14" t="str">
        <f t="shared" si="62"/>
        <v xml:space="preserve"> </v>
      </c>
      <c r="H556" s="14" t="str">
        <f t="shared" si="61"/>
        <v/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0</v>
      </c>
      <c r="D559" s="13">
        <v>0</v>
      </c>
      <c r="E559" s="14" t="str">
        <f t="shared" si="59"/>
        <v/>
      </c>
      <c r="F559" s="14" t="str">
        <f t="shared" si="60"/>
        <v/>
      </c>
      <c r="G559" s="14" t="str">
        <f t="shared" si="62"/>
        <v xml:space="preserve"> </v>
      </c>
      <c r="H559" s="14" t="str">
        <f t="shared" si="61"/>
        <v/>
      </c>
    </row>
    <row r="560" spans="1:8" ht="25.5" x14ac:dyDescent="0.2">
      <c r="A560" s="41"/>
      <c r="B560" s="12" t="s">
        <v>537</v>
      </c>
      <c r="C560" s="13">
        <v>0</v>
      </c>
      <c r="D560" s="13">
        <v>0</v>
      </c>
      <c r="E560" s="14" t="str">
        <f t="shared" si="59"/>
        <v/>
      </c>
      <c r="F560" s="14" t="str">
        <f t="shared" si="60"/>
        <v/>
      </c>
      <c r="G560" s="14" t="str">
        <f t="shared" si="62"/>
        <v xml:space="preserve"> </v>
      </c>
      <c r="H560" s="14" t="str">
        <f t="shared" si="61"/>
        <v/>
      </c>
    </row>
    <row r="561" spans="1:8" x14ac:dyDescent="0.2">
      <c r="A561" s="41"/>
      <c r="B561" s="12" t="s">
        <v>538</v>
      </c>
      <c r="C561" s="13">
        <v>0</v>
      </c>
      <c r="D561" s="13">
        <v>0</v>
      </c>
      <c r="E561" s="14" t="str">
        <f t="shared" si="59"/>
        <v/>
      </c>
      <c r="F561" s="14" t="str">
        <f t="shared" si="60"/>
        <v/>
      </c>
      <c r="G561" s="14" t="str">
        <f t="shared" si="62"/>
        <v xml:space="preserve"> </v>
      </c>
      <c r="H561" s="14" t="str">
        <f t="shared" si="61"/>
        <v/>
      </c>
    </row>
    <row r="562" spans="1:8" x14ac:dyDescent="0.2">
      <c r="A562" s="41"/>
      <c r="B562" s="12" t="s">
        <v>539</v>
      </c>
      <c r="C562" s="13">
        <v>0</v>
      </c>
      <c r="D562" s="13">
        <v>0</v>
      </c>
      <c r="E562" s="14" t="str">
        <f t="shared" si="59"/>
        <v/>
      </c>
      <c r="F562" s="14" t="str">
        <f t="shared" si="60"/>
        <v/>
      </c>
      <c r="G562" s="14" t="str">
        <f t="shared" si="62"/>
        <v xml:space="preserve"> </v>
      </c>
      <c r="H562" s="14" t="str">
        <f t="shared" si="61"/>
        <v/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13</v>
      </c>
      <c r="E565" s="14" t="str">
        <f t="shared" si="59"/>
        <v/>
      </c>
      <c r="F565" s="14">
        <f t="shared" si="60"/>
        <v>0.59090909090909094</v>
      </c>
      <c r="G565" s="14">
        <f t="shared" si="62"/>
        <v>1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0</v>
      </c>
      <c r="D568" s="13">
        <v>6</v>
      </c>
      <c r="E568" s="14" t="str">
        <f t="shared" si="59"/>
        <v/>
      </c>
      <c r="F568" s="14">
        <f t="shared" si="60"/>
        <v>0.27272727272727271</v>
      </c>
      <c r="G568" s="14">
        <f t="shared" si="62"/>
        <v>1</v>
      </c>
      <c r="H568" s="14" t="str">
        <f t="shared" si="61"/>
        <v/>
      </c>
    </row>
    <row r="569" spans="1:8" x14ac:dyDescent="0.2">
      <c r="A569" s="41"/>
      <c r="B569" s="12" t="s">
        <v>546</v>
      </c>
      <c r="C569" s="13">
        <v>0</v>
      </c>
      <c r="D569" s="13">
        <v>0</v>
      </c>
      <c r="E569" s="14" t="str">
        <f t="shared" si="59"/>
        <v/>
      </c>
      <c r="F569" s="14" t="str">
        <f t="shared" si="60"/>
        <v/>
      </c>
      <c r="G569" s="14" t="str">
        <f t="shared" si="62"/>
        <v xml:space="preserve"> </v>
      </c>
      <c r="H569" s="14" t="str">
        <f t="shared" si="61"/>
        <v/>
      </c>
    </row>
    <row r="570" spans="1:8" x14ac:dyDescent="0.2">
      <c r="A570" s="41"/>
      <c r="B570" s="12" t="s">
        <v>547</v>
      </c>
      <c r="C570" s="13">
        <v>0</v>
      </c>
      <c r="D570" s="13">
        <v>0</v>
      </c>
      <c r="E570" s="14" t="str">
        <f t="shared" si="59"/>
        <v/>
      </c>
      <c r="F570" s="14" t="str">
        <f t="shared" si="60"/>
        <v/>
      </c>
      <c r="G570" s="14" t="str">
        <f t="shared" si="62"/>
        <v xml:space="preserve"> </v>
      </c>
      <c r="H570" s="14" t="str">
        <f t="shared" si="61"/>
        <v/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59"/>
        <v/>
      </c>
      <c r="F572" s="14" t="str">
        <f t="shared" si="60"/>
        <v/>
      </c>
      <c r="G572" s="14" t="str">
        <f t="shared" si="62"/>
        <v xml:space="preserve"> 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59"/>
        <v/>
      </c>
      <c r="F574" s="14" t="str">
        <f t="shared" si="60"/>
        <v/>
      </c>
      <c r="G574" s="14" t="str">
        <f t="shared" si="62"/>
        <v xml:space="preserve"> 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1</v>
      </c>
      <c r="D582" s="17">
        <f>SUM(D583:D609)</f>
        <v>0</v>
      </c>
      <c r="E582" s="18">
        <f t="shared" ref="E582:E609" si="63">+IF(C582=0,"",C582/C$582)</f>
        <v>1</v>
      </c>
      <c r="F582" s="18" t="str">
        <f t="shared" ref="F582:F609" si="64">+IF(D582=0,"",D582/D$582)</f>
        <v/>
      </c>
      <c r="G582" s="18">
        <f>+IF(AND(C582=0,D582=0),"",IF(C582=0,1,IF(D582=0,-1,(D582-C582)/C582)))</f>
        <v>-1</v>
      </c>
      <c r="H582" s="18">
        <f t="shared" ref="H582:H609" si="65">+IF(OR(AND(E582=""),(G582="")),"",E582*G582)</f>
        <v>-1</v>
      </c>
    </row>
    <row r="583" spans="1:8" x14ac:dyDescent="0.2">
      <c r="A583" s="41"/>
      <c r="B583" s="12" t="s">
        <v>554</v>
      </c>
      <c r="C583" s="13">
        <v>0</v>
      </c>
      <c r="D583" s="13">
        <v>0</v>
      </c>
      <c r="E583" s="14" t="str">
        <f t="shared" si="63"/>
        <v/>
      </c>
      <c r="F583" s="14" t="str">
        <f t="shared" si="64"/>
        <v/>
      </c>
      <c r="G583" s="14" t="str">
        <f t="shared" ref="G583:G609" si="66">+IF(AND(C583=0,D583=0)," ",IF(C583=0,1,IF(D583=0,-1,(D583-C583)/C583)))</f>
        <v xml:space="preserve"> </v>
      </c>
      <c r="H583" s="14" t="str">
        <f t="shared" si="65"/>
        <v/>
      </c>
    </row>
    <row r="584" spans="1:8" x14ac:dyDescent="0.2">
      <c r="A584" s="41"/>
      <c r="B584" s="12" t="s">
        <v>555</v>
      </c>
      <c r="C584" s="13">
        <v>0</v>
      </c>
      <c r="D584" s="13">
        <v>0</v>
      </c>
      <c r="E584" s="14" t="str">
        <f t="shared" si="63"/>
        <v/>
      </c>
      <c r="F584" s="14" t="str">
        <f t="shared" si="64"/>
        <v/>
      </c>
      <c r="G584" s="14" t="str">
        <f t="shared" si="66"/>
        <v xml:space="preserve"> </v>
      </c>
      <c r="H584" s="14" t="str">
        <f t="shared" si="65"/>
        <v/>
      </c>
    </row>
    <row r="585" spans="1:8" ht="25.5" x14ac:dyDescent="0.2">
      <c r="A585" s="41"/>
      <c r="B585" s="12" t="s">
        <v>556</v>
      </c>
      <c r="C585" s="13">
        <v>0</v>
      </c>
      <c r="D585" s="13">
        <v>0</v>
      </c>
      <c r="E585" s="14" t="str">
        <f t="shared" si="63"/>
        <v/>
      </c>
      <c r="F585" s="14" t="str">
        <f t="shared" si="64"/>
        <v/>
      </c>
      <c r="G585" s="14" t="str">
        <f t="shared" si="66"/>
        <v xml:space="preserve"> </v>
      </c>
      <c r="H585" s="14" t="str">
        <f t="shared" si="65"/>
        <v/>
      </c>
    </row>
    <row r="586" spans="1:8" x14ac:dyDescent="0.2">
      <c r="A586" s="41"/>
      <c r="B586" s="12" t="s">
        <v>557</v>
      </c>
      <c r="C586" s="13">
        <v>1</v>
      </c>
      <c r="D586" s="13">
        <v>0</v>
      </c>
      <c r="E586" s="14">
        <f t="shared" si="63"/>
        <v>1</v>
      </c>
      <c r="F586" s="14" t="str">
        <f t="shared" si="64"/>
        <v/>
      </c>
      <c r="G586" s="14">
        <f t="shared" si="66"/>
        <v>-1</v>
      </c>
      <c r="H586" s="14">
        <f t="shared" si="65"/>
        <v>-1</v>
      </c>
    </row>
    <row r="587" spans="1:8" x14ac:dyDescent="0.2">
      <c r="A587" s="41"/>
      <c r="B587" s="12" t="s">
        <v>558</v>
      </c>
      <c r="C587" s="13">
        <v>0</v>
      </c>
      <c r="D587" s="13">
        <v>0</v>
      </c>
      <c r="E587" s="14" t="str">
        <f t="shared" si="63"/>
        <v/>
      </c>
      <c r="F587" s="14" t="str">
        <f t="shared" si="64"/>
        <v/>
      </c>
      <c r="G587" s="14" t="str">
        <f t="shared" si="66"/>
        <v xml:space="preserve"> </v>
      </c>
      <c r="H587" s="14" t="str">
        <f t="shared" si="65"/>
        <v/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0</v>
      </c>
      <c r="D589" s="13">
        <v>0</v>
      </c>
      <c r="E589" s="14" t="str">
        <f t="shared" si="63"/>
        <v/>
      </c>
      <c r="F589" s="14" t="str">
        <f t="shared" si="64"/>
        <v/>
      </c>
      <c r="G589" s="14" t="str">
        <f t="shared" si="66"/>
        <v xml:space="preserve"> </v>
      </c>
      <c r="H589" s="14" t="str">
        <f t="shared" si="65"/>
        <v/>
      </c>
    </row>
    <row r="590" spans="1:8" x14ac:dyDescent="0.2">
      <c r="A590" s="41"/>
      <c r="B590" s="12" t="s">
        <v>561</v>
      </c>
      <c r="C590" s="13">
        <v>0</v>
      </c>
      <c r="D590" s="13">
        <v>0</v>
      </c>
      <c r="E590" s="14" t="str">
        <f t="shared" si="63"/>
        <v/>
      </c>
      <c r="F590" s="14" t="str">
        <f t="shared" si="64"/>
        <v/>
      </c>
      <c r="G590" s="14" t="str">
        <f t="shared" si="66"/>
        <v xml:space="preserve"> 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0</v>
      </c>
      <c r="D591" s="13">
        <v>0</v>
      </c>
      <c r="E591" s="14" t="str">
        <f t="shared" si="63"/>
        <v/>
      </c>
      <c r="F591" s="14" t="str">
        <f t="shared" si="64"/>
        <v/>
      </c>
      <c r="G591" s="14" t="str">
        <f t="shared" si="66"/>
        <v xml:space="preserve"> </v>
      </c>
      <c r="H591" s="14" t="str">
        <f t="shared" si="65"/>
        <v/>
      </c>
    </row>
    <row r="592" spans="1:8" ht="25.5" x14ac:dyDescent="0.2">
      <c r="A592" s="41"/>
      <c r="B592" s="12" t="s">
        <v>563</v>
      </c>
      <c r="C592" s="13">
        <v>0</v>
      </c>
      <c r="D592" s="13">
        <v>0</v>
      </c>
      <c r="E592" s="14" t="str">
        <f t="shared" si="63"/>
        <v/>
      </c>
      <c r="F592" s="14" t="str">
        <f t="shared" si="64"/>
        <v/>
      </c>
      <c r="G592" s="14" t="str">
        <f t="shared" si="66"/>
        <v xml:space="preserve"> </v>
      </c>
      <c r="H592" s="14" t="str">
        <f t="shared" si="65"/>
        <v/>
      </c>
    </row>
    <row r="593" spans="1:8" x14ac:dyDescent="0.2">
      <c r="A593" s="41"/>
      <c r="B593" s="12" t="s">
        <v>564</v>
      </c>
      <c r="C593" s="13">
        <v>0</v>
      </c>
      <c r="D593" s="13">
        <v>0</v>
      </c>
      <c r="E593" s="14" t="str">
        <f t="shared" si="63"/>
        <v/>
      </c>
      <c r="F593" s="14" t="str">
        <f t="shared" si="64"/>
        <v/>
      </c>
      <c r="G593" s="14" t="str">
        <f t="shared" si="66"/>
        <v xml:space="preserve"> </v>
      </c>
      <c r="H593" s="14" t="str">
        <f t="shared" si="65"/>
        <v/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0</v>
      </c>
      <c r="D597" s="13">
        <v>0</v>
      </c>
      <c r="E597" s="14" t="str">
        <f t="shared" si="63"/>
        <v/>
      </c>
      <c r="F597" s="14" t="str">
        <f t="shared" si="64"/>
        <v/>
      </c>
      <c r="G597" s="14" t="str">
        <f t="shared" si="66"/>
        <v xml:space="preserve"> </v>
      </c>
      <c r="H597" s="14" t="str">
        <f t="shared" si="65"/>
        <v/>
      </c>
    </row>
    <row r="598" spans="1:8" x14ac:dyDescent="0.2">
      <c r="A598" s="41"/>
      <c r="B598" s="12" t="s">
        <v>569</v>
      </c>
      <c r="C598" s="13">
        <v>0</v>
      </c>
      <c r="D598" s="13">
        <v>0</v>
      </c>
      <c r="E598" s="14" t="str">
        <f t="shared" si="63"/>
        <v/>
      </c>
      <c r="F598" s="14" t="str">
        <f t="shared" si="64"/>
        <v/>
      </c>
      <c r="G598" s="14" t="str">
        <f t="shared" si="66"/>
        <v xml:space="preserve"> </v>
      </c>
      <c r="H598" s="14" t="str">
        <f t="shared" si="65"/>
        <v/>
      </c>
    </row>
    <row r="599" spans="1:8" x14ac:dyDescent="0.2">
      <c r="A599" s="41"/>
      <c r="B599" s="12" t="s">
        <v>570</v>
      </c>
      <c r="C599" s="13">
        <v>0</v>
      </c>
      <c r="D599" s="13">
        <v>0</v>
      </c>
      <c r="E599" s="14" t="str">
        <f t="shared" si="63"/>
        <v/>
      </c>
      <c r="F599" s="14" t="str">
        <f t="shared" si="64"/>
        <v/>
      </c>
      <c r="G599" s="14" t="str">
        <f t="shared" si="66"/>
        <v xml:space="preserve"> </v>
      </c>
      <c r="H599" s="14" t="str">
        <f t="shared" si="65"/>
        <v/>
      </c>
    </row>
    <row r="600" spans="1:8" x14ac:dyDescent="0.2">
      <c r="A600" s="41"/>
      <c r="B600" s="12" t="s">
        <v>571</v>
      </c>
      <c r="C600" s="13">
        <v>0</v>
      </c>
      <c r="D600" s="13">
        <v>0</v>
      </c>
      <c r="E600" s="14" t="str">
        <f t="shared" si="63"/>
        <v/>
      </c>
      <c r="F600" s="14" t="str">
        <f t="shared" si="64"/>
        <v/>
      </c>
      <c r="G600" s="14" t="str">
        <f t="shared" si="66"/>
        <v xml:space="preserve"> </v>
      </c>
      <c r="H600" s="14" t="str">
        <f t="shared" si="65"/>
        <v/>
      </c>
    </row>
    <row r="601" spans="1:8" x14ac:dyDescent="0.2">
      <c r="A601" s="41"/>
      <c r="B601" s="12" t="s">
        <v>572</v>
      </c>
      <c r="C601" s="13">
        <v>0</v>
      </c>
      <c r="D601" s="13">
        <v>0</v>
      </c>
      <c r="E601" s="14" t="str">
        <f t="shared" si="63"/>
        <v/>
      </c>
      <c r="F601" s="14" t="str">
        <f t="shared" si="64"/>
        <v/>
      </c>
      <c r="G601" s="14" t="str">
        <f t="shared" si="66"/>
        <v xml:space="preserve"> </v>
      </c>
      <c r="H601" s="14" t="str">
        <f t="shared" si="65"/>
        <v/>
      </c>
    </row>
    <row r="602" spans="1:8" x14ac:dyDescent="0.2">
      <c r="A602" s="41"/>
      <c r="B602" s="12" t="s">
        <v>573</v>
      </c>
      <c r="C602" s="13">
        <v>0</v>
      </c>
      <c r="D602" s="13">
        <v>0</v>
      </c>
      <c r="E602" s="14" t="str">
        <f t="shared" si="63"/>
        <v/>
      </c>
      <c r="F602" s="14" t="str">
        <f t="shared" si="64"/>
        <v/>
      </c>
      <c r="G602" s="14" t="str">
        <f t="shared" si="66"/>
        <v xml:space="preserve"> </v>
      </c>
      <c r="H602" s="14" t="str">
        <f t="shared" si="65"/>
        <v/>
      </c>
    </row>
    <row r="603" spans="1:8" x14ac:dyDescent="0.2">
      <c r="A603" s="41"/>
      <c r="B603" s="12" t="s">
        <v>574</v>
      </c>
      <c r="C603" s="13">
        <v>0</v>
      </c>
      <c r="D603" s="13">
        <v>0</v>
      </c>
      <c r="E603" s="14" t="str">
        <f t="shared" si="63"/>
        <v/>
      </c>
      <c r="F603" s="14" t="str">
        <f t="shared" si="64"/>
        <v/>
      </c>
      <c r="G603" s="14" t="str">
        <f t="shared" si="66"/>
        <v xml:space="preserve"> </v>
      </c>
      <c r="H603" s="14" t="str">
        <f t="shared" si="65"/>
        <v/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0</v>
      </c>
      <c r="D605" s="13">
        <v>0</v>
      </c>
      <c r="E605" s="14" t="str">
        <f t="shared" si="63"/>
        <v/>
      </c>
      <c r="F605" s="14" t="str">
        <f t="shared" si="64"/>
        <v/>
      </c>
      <c r="G605" s="14" t="str">
        <f t="shared" si="66"/>
        <v xml:space="preserve"> </v>
      </c>
      <c r="H605" s="14" t="str">
        <f t="shared" si="65"/>
        <v/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0</v>
      </c>
      <c r="D608" s="13">
        <v>0</v>
      </c>
      <c r="E608" s="14" t="str">
        <f t="shared" si="63"/>
        <v/>
      </c>
      <c r="F608" s="14" t="str">
        <f t="shared" si="64"/>
        <v/>
      </c>
      <c r="G608" s="14" t="str">
        <f t="shared" si="66"/>
        <v xml:space="preserve"> </v>
      </c>
      <c r="H608" s="14" t="str">
        <f t="shared" si="65"/>
        <v/>
      </c>
    </row>
    <row r="609" spans="1:8" ht="25.5" x14ac:dyDescent="0.2">
      <c r="A609" s="41"/>
      <c r="B609" s="12" t="s">
        <v>580</v>
      </c>
      <c r="C609" s="13">
        <v>0</v>
      </c>
      <c r="D609" s="13">
        <v>0</v>
      </c>
      <c r="E609" s="14" t="str">
        <f t="shared" si="63"/>
        <v/>
      </c>
      <c r="F609" s="14" t="str">
        <f t="shared" si="64"/>
        <v/>
      </c>
      <c r="G609" s="14" t="str">
        <f t="shared" si="66"/>
        <v xml:space="preserve"> </v>
      </c>
      <c r="H609" s="14" t="str">
        <f t="shared" si="65"/>
        <v/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644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645</v>
      </c>
      <c r="C8" s="10">
        <f>+C19+C75+C173+C349+C582</f>
        <v>132</v>
      </c>
      <c r="D8" s="11">
        <f>+D19+D75+D173+D349+D582</f>
        <v>230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0.74242424242424243</v>
      </c>
      <c r="H8" s="9">
        <f t="shared" ref="H8:H13" si="1">+IF(OR(AND(E8=""),(G8="")),"",E8*G8)</f>
        <v>0.74242424242424243</v>
      </c>
    </row>
    <row r="9" spans="1:8" x14ac:dyDescent="0.2">
      <c r="A9" s="41"/>
      <c r="B9" s="12" t="s">
        <v>8</v>
      </c>
      <c r="C9" s="13">
        <f>+C19</f>
        <v>0</v>
      </c>
      <c r="D9" s="13">
        <f>+D19</f>
        <v>0</v>
      </c>
      <c r="E9" s="14">
        <f t="shared" ref="E9:F13" si="2">+C9/C$8</f>
        <v>0</v>
      </c>
      <c r="F9" s="14">
        <f t="shared" si="2"/>
        <v>0</v>
      </c>
      <c r="G9" s="14" t="str">
        <f t="shared" si="0"/>
        <v/>
      </c>
      <c r="H9" s="14" t="str">
        <f t="shared" si="1"/>
        <v/>
      </c>
    </row>
    <row r="10" spans="1:8" ht="25.5" x14ac:dyDescent="0.2">
      <c r="A10" s="41"/>
      <c r="B10" s="12" t="s">
        <v>9</v>
      </c>
      <c r="C10" s="13">
        <f>+C75</f>
        <v>38</v>
      </c>
      <c r="D10" s="13">
        <f>+D75</f>
        <v>17</v>
      </c>
      <c r="E10" s="14">
        <f t="shared" si="2"/>
        <v>0.2878787878787879</v>
      </c>
      <c r="F10" s="14">
        <f t="shared" si="2"/>
        <v>7.3913043478260873E-2</v>
      </c>
      <c r="G10" s="14">
        <f t="shared" si="0"/>
        <v>-0.55263157894736847</v>
      </c>
      <c r="H10" s="14">
        <f t="shared" si="1"/>
        <v>-0.15909090909090912</v>
      </c>
    </row>
    <row r="11" spans="1:8" ht="25.5" x14ac:dyDescent="0.2">
      <c r="A11" s="41"/>
      <c r="B11" s="12" t="s">
        <v>10</v>
      </c>
      <c r="C11" s="13">
        <f>+C173</f>
        <v>22</v>
      </c>
      <c r="D11" s="13">
        <f>+D173</f>
        <v>11</v>
      </c>
      <c r="E11" s="14">
        <f t="shared" si="2"/>
        <v>0.16666666666666666</v>
      </c>
      <c r="F11" s="14">
        <f t="shared" si="2"/>
        <v>4.7826086956521741E-2</v>
      </c>
      <c r="G11" s="14">
        <f t="shared" si="0"/>
        <v>-0.5</v>
      </c>
      <c r="H11" s="14">
        <f t="shared" si="1"/>
        <v>-8.3333333333333329E-2</v>
      </c>
    </row>
    <row r="12" spans="1:8" ht="25.5" x14ac:dyDescent="0.2">
      <c r="A12" s="41"/>
      <c r="B12" s="12" t="s">
        <v>11</v>
      </c>
      <c r="C12" s="13">
        <f>+C349</f>
        <v>64</v>
      </c>
      <c r="D12" s="13">
        <f>+D349</f>
        <v>177</v>
      </c>
      <c r="E12" s="14">
        <f t="shared" si="2"/>
        <v>0.48484848484848486</v>
      </c>
      <c r="F12" s="14">
        <f t="shared" si="2"/>
        <v>0.76956521739130435</v>
      </c>
      <c r="G12" s="14">
        <f t="shared" si="0"/>
        <v>1.765625</v>
      </c>
      <c r="H12" s="14">
        <f t="shared" si="1"/>
        <v>0.85606060606060608</v>
      </c>
    </row>
    <row r="13" spans="1:8" ht="25.5" x14ac:dyDescent="0.2">
      <c r="A13" s="41"/>
      <c r="B13" s="12" t="s">
        <v>12</v>
      </c>
      <c r="C13" s="13">
        <f>+C582</f>
        <v>8</v>
      </c>
      <c r="D13" s="13">
        <f>+D582</f>
        <v>25</v>
      </c>
      <c r="E13" s="14">
        <f t="shared" si="2"/>
        <v>6.0606060606060608E-2</v>
      </c>
      <c r="F13" s="14">
        <f t="shared" si="2"/>
        <v>0.10869565217391304</v>
      </c>
      <c r="G13" s="14">
        <f t="shared" si="0"/>
        <v>2.125</v>
      </c>
      <c r="H13" s="14">
        <f t="shared" si="1"/>
        <v>0.12878787878787878</v>
      </c>
    </row>
    <row r="14" spans="1:8" x14ac:dyDescent="0.2">
      <c r="A14" s="40"/>
      <c r="B14" t="s">
        <v>13</v>
      </c>
      <c r="C14"/>
      <c r="D14"/>
      <c r="E14"/>
      <c r="F14"/>
      <c r="G14"/>
      <c r="H14"/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0</v>
      </c>
      <c r="D19" s="17">
        <f>SUM(D20:D69)</f>
        <v>0</v>
      </c>
      <c r="E19" s="18" t="str">
        <f t="shared" ref="E19:E50" si="3">+IF(C19=0,"",C19/C$19)</f>
        <v/>
      </c>
      <c r="F19" s="18" t="str">
        <f t="shared" ref="F19:F50" si="4">+IF(D19=0,"",D19/D$19)</f>
        <v/>
      </c>
      <c r="G19" s="18" t="str">
        <f>+IF(AND(C19=0,D19=0),"",IF(C19=0,1,IF(D19=0,-1,(D19-C19)/C19)))</f>
        <v/>
      </c>
      <c r="H19" s="18" t="str">
        <f t="shared" ref="H19:H50" si="5">+IF(OR(AND(E19=""),(G19="")),"",E19*G19)</f>
        <v/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0</v>
      </c>
      <c r="D27" s="13">
        <v>0</v>
      </c>
      <c r="E27" s="14" t="str">
        <f t="shared" si="3"/>
        <v/>
      </c>
      <c r="F27" s="14" t="str">
        <f t="shared" si="4"/>
        <v/>
      </c>
      <c r="G27" s="14" t="str">
        <f t="shared" si="6"/>
        <v xml:space="preserve"> </v>
      </c>
      <c r="H27" s="14" t="str">
        <f t="shared" si="5"/>
        <v/>
      </c>
    </row>
    <row r="28" spans="1:8" x14ac:dyDescent="0.2">
      <c r="A28" s="41"/>
      <c r="B28" s="12" t="s">
        <v>24</v>
      </c>
      <c r="C28" s="13">
        <v>0</v>
      </c>
      <c r="D28" s="13">
        <v>0</v>
      </c>
      <c r="E28" s="14" t="str">
        <f t="shared" si="3"/>
        <v/>
      </c>
      <c r="F28" s="14" t="str">
        <f t="shared" si="4"/>
        <v/>
      </c>
      <c r="G28" s="14" t="str">
        <f t="shared" si="6"/>
        <v xml:space="preserve"> </v>
      </c>
      <c r="H28" s="14" t="str">
        <f t="shared" si="5"/>
        <v/>
      </c>
    </row>
    <row r="29" spans="1:8" x14ac:dyDescent="0.2">
      <c r="A29" s="41"/>
      <c r="B29" s="12" t="s">
        <v>25</v>
      </c>
      <c r="C29" s="13">
        <v>0</v>
      </c>
      <c r="D29" s="13">
        <v>0</v>
      </c>
      <c r="E29" s="14" t="str">
        <f t="shared" si="3"/>
        <v/>
      </c>
      <c r="F29" s="14" t="str">
        <f t="shared" si="4"/>
        <v/>
      </c>
      <c r="G29" s="14" t="str">
        <f t="shared" si="6"/>
        <v xml:space="preserve"> </v>
      </c>
      <c r="H29" s="14" t="str">
        <f t="shared" si="5"/>
        <v/>
      </c>
    </row>
    <row r="30" spans="1:8" x14ac:dyDescent="0.2">
      <c r="A30" s="41"/>
      <c r="B30" s="12" t="s">
        <v>26</v>
      </c>
      <c r="C30" s="13">
        <v>0</v>
      </c>
      <c r="D30" s="13">
        <v>0</v>
      </c>
      <c r="E30" s="14" t="str">
        <f t="shared" si="3"/>
        <v/>
      </c>
      <c r="F30" s="14" t="str">
        <f t="shared" si="4"/>
        <v/>
      </c>
      <c r="G30" s="14" t="str">
        <f t="shared" si="6"/>
        <v xml:space="preserve"> </v>
      </c>
      <c r="H30" s="14" t="str">
        <f t="shared" si="5"/>
        <v/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0</v>
      </c>
      <c r="D36" s="13">
        <v>0</v>
      </c>
      <c r="E36" s="14" t="str">
        <f t="shared" si="3"/>
        <v/>
      </c>
      <c r="F36" s="14" t="str">
        <f t="shared" si="4"/>
        <v/>
      </c>
      <c r="G36" s="14" t="str">
        <f t="shared" si="6"/>
        <v xml:space="preserve"> </v>
      </c>
      <c r="H36" s="14" t="str">
        <f t="shared" si="5"/>
        <v/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0</v>
      </c>
      <c r="E38" s="14" t="str">
        <f t="shared" si="3"/>
        <v/>
      </c>
      <c r="F38" s="14" t="str">
        <f t="shared" si="4"/>
        <v/>
      </c>
      <c r="G38" s="14" t="str">
        <f t="shared" si="6"/>
        <v xml:space="preserve"> 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0</v>
      </c>
      <c r="D39" s="13">
        <v>0</v>
      </c>
      <c r="E39" s="14" t="str">
        <f t="shared" si="3"/>
        <v/>
      </c>
      <c r="F39" s="14" t="str">
        <f t="shared" si="4"/>
        <v/>
      </c>
      <c r="G39" s="14" t="str">
        <f t="shared" si="6"/>
        <v xml:space="preserve"> 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0</v>
      </c>
      <c r="E45" s="14" t="str">
        <f t="shared" si="3"/>
        <v/>
      </c>
      <c r="F45" s="14" t="str">
        <f t="shared" si="4"/>
        <v/>
      </c>
      <c r="G45" s="14" t="str">
        <f t="shared" si="6"/>
        <v xml:space="preserve"> 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0</v>
      </c>
      <c r="D50" s="13">
        <v>0</v>
      </c>
      <c r="E50" s="14" t="str">
        <f t="shared" si="3"/>
        <v/>
      </c>
      <c r="F50" s="14" t="str">
        <f t="shared" si="4"/>
        <v/>
      </c>
      <c r="G50" s="14" t="str">
        <f t="shared" si="6"/>
        <v xml:space="preserve"> </v>
      </c>
      <c r="H50" s="14" t="str">
        <f t="shared" si="5"/>
        <v/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0</v>
      </c>
      <c r="D54" s="13">
        <v>0</v>
      </c>
      <c r="E54" s="14" t="str">
        <f t="shared" si="7"/>
        <v/>
      </c>
      <c r="F54" s="14" t="str">
        <f t="shared" si="8"/>
        <v/>
      </c>
      <c r="G54" s="14" t="str">
        <f t="shared" si="10"/>
        <v xml:space="preserve"> </v>
      </c>
      <c r="H54" s="14" t="str">
        <f t="shared" si="9"/>
        <v/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0</v>
      </c>
      <c r="E61" s="14" t="str">
        <f t="shared" si="7"/>
        <v/>
      </c>
      <c r="F61" s="14" t="str">
        <f t="shared" si="8"/>
        <v/>
      </c>
      <c r="G61" s="14" t="str">
        <f t="shared" si="10"/>
        <v xml:space="preserve"> 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0</v>
      </c>
      <c r="D62" s="13">
        <v>0</v>
      </c>
      <c r="E62" s="14" t="str">
        <f t="shared" si="7"/>
        <v/>
      </c>
      <c r="F62" s="14" t="str">
        <f t="shared" si="8"/>
        <v/>
      </c>
      <c r="G62" s="14" t="str">
        <f t="shared" si="10"/>
        <v xml:space="preserve"> </v>
      </c>
      <c r="H62" s="14" t="str">
        <f t="shared" si="9"/>
        <v/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0</v>
      </c>
      <c r="D64" s="13">
        <v>0</v>
      </c>
      <c r="E64" s="14" t="str">
        <f t="shared" si="7"/>
        <v/>
      </c>
      <c r="F64" s="14" t="str">
        <f t="shared" si="8"/>
        <v/>
      </c>
      <c r="G64" s="14" t="str">
        <f t="shared" si="10"/>
        <v xml:space="preserve"> </v>
      </c>
      <c r="H64" s="14" t="str">
        <f t="shared" si="9"/>
        <v/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0</v>
      </c>
      <c r="D67" s="13">
        <v>0</v>
      </c>
      <c r="E67" s="14" t="str">
        <f t="shared" si="7"/>
        <v/>
      </c>
      <c r="F67" s="14" t="str">
        <f t="shared" si="8"/>
        <v/>
      </c>
      <c r="G67" s="14" t="str">
        <f t="shared" si="10"/>
        <v xml:space="preserve"> </v>
      </c>
      <c r="H67" s="14" t="str">
        <f t="shared" si="9"/>
        <v/>
      </c>
    </row>
    <row r="68" spans="1:8" x14ac:dyDescent="0.2">
      <c r="A68" s="41"/>
      <c r="B68" s="12" t="s">
        <v>64</v>
      </c>
      <c r="C68" s="13">
        <v>0</v>
      </c>
      <c r="D68" s="13">
        <v>0</v>
      </c>
      <c r="E68" s="14" t="str">
        <f t="shared" si="7"/>
        <v/>
      </c>
      <c r="F68" s="14" t="str">
        <f t="shared" si="8"/>
        <v/>
      </c>
      <c r="G68" s="14" t="str">
        <f t="shared" si="10"/>
        <v xml:space="preserve"> </v>
      </c>
      <c r="H68" s="14" t="str">
        <f t="shared" si="9"/>
        <v/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  <c r="B70"/>
      <c r="C70"/>
      <c r="D70"/>
      <c r="E70"/>
      <c r="F70"/>
      <c r="G70"/>
      <c r="H70"/>
    </row>
    <row r="71" spans="1:8" x14ac:dyDescent="0.2">
      <c r="A71" s="40"/>
      <c r="B71"/>
      <c r="C71"/>
      <c r="D71"/>
      <c r="E71"/>
      <c r="F71"/>
      <c r="G71"/>
      <c r="H71"/>
    </row>
    <row r="72" spans="1:8" x14ac:dyDescent="0.2">
      <c r="A72" s="40"/>
      <c r="B72"/>
      <c r="C72"/>
      <c r="D72"/>
      <c r="E72"/>
      <c r="F72"/>
      <c r="G72"/>
      <c r="H72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38</v>
      </c>
      <c r="D75" s="17">
        <f>SUM(D76:D167)</f>
        <v>17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-0.55263157894736847</v>
      </c>
      <c r="H75" s="18">
        <f t="shared" ref="H75:H106" si="13">+IF(OR(AND(E75=""),(G75="")),"",E75*G75)</f>
        <v>-0.55263157894736847</v>
      </c>
    </row>
    <row r="76" spans="1:8" x14ac:dyDescent="0.2">
      <c r="A76" s="41"/>
      <c r="B76" s="12" t="s">
        <v>66</v>
      </c>
      <c r="C76" s="13">
        <v>0</v>
      </c>
      <c r="D76" s="13">
        <v>0</v>
      </c>
      <c r="E76" s="14" t="str">
        <f t="shared" si="11"/>
        <v/>
      </c>
      <c r="F76" s="14" t="str">
        <f t="shared" si="12"/>
        <v/>
      </c>
      <c r="G76" s="14" t="str">
        <f t="shared" ref="G76:G107" si="14">+IF(AND(C76=0,D76=0)," ",IF(C76=0,1,IF(D76=0,-1,(D76-C76)/C76)))</f>
        <v xml:space="preserve"> </v>
      </c>
      <c r="H76" s="14" t="str">
        <f t="shared" si="13"/>
        <v/>
      </c>
    </row>
    <row r="77" spans="1:8" ht="25.5" x14ac:dyDescent="0.2">
      <c r="A77" s="41"/>
      <c r="B77" s="12" t="s">
        <v>67</v>
      </c>
      <c r="C77" s="13">
        <v>0</v>
      </c>
      <c r="D77" s="13">
        <v>0</v>
      </c>
      <c r="E77" s="14" t="str">
        <f t="shared" si="11"/>
        <v/>
      </c>
      <c r="F77" s="14" t="str">
        <f t="shared" si="12"/>
        <v/>
      </c>
      <c r="G77" s="14" t="str">
        <f t="shared" si="14"/>
        <v xml:space="preserve"> </v>
      </c>
      <c r="H77" s="14" t="str">
        <f t="shared" si="13"/>
        <v/>
      </c>
    </row>
    <row r="78" spans="1:8" x14ac:dyDescent="0.2">
      <c r="A78" s="41"/>
      <c r="B78" s="12" t="s">
        <v>68</v>
      </c>
      <c r="C78" s="13">
        <v>0</v>
      </c>
      <c r="D78" s="13">
        <v>0</v>
      </c>
      <c r="E78" s="14" t="str">
        <f t="shared" si="11"/>
        <v/>
      </c>
      <c r="F78" s="14" t="str">
        <f t="shared" si="12"/>
        <v/>
      </c>
      <c r="G78" s="14" t="str">
        <f t="shared" si="14"/>
        <v xml:space="preserve"> </v>
      </c>
      <c r="H78" s="14" t="str">
        <f t="shared" si="13"/>
        <v/>
      </c>
    </row>
    <row r="79" spans="1:8" x14ac:dyDescent="0.2">
      <c r="A79" s="41"/>
      <c r="B79" s="12" t="s">
        <v>69</v>
      </c>
      <c r="C79" s="13">
        <v>0</v>
      </c>
      <c r="D79" s="13">
        <v>0</v>
      </c>
      <c r="E79" s="14" t="str">
        <f t="shared" si="11"/>
        <v/>
      </c>
      <c r="F79" s="14" t="str">
        <f t="shared" si="12"/>
        <v/>
      </c>
      <c r="G79" s="14" t="str">
        <f t="shared" si="14"/>
        <v xml:space="preserve"> </v>
      </c>
      <c r="H79" s="14" t="str">
        <f t="shared" si="13"/>
        <v/>
      </c>
    </row>
    <row r="80" spans="1:8" ht="25.5" x14ac:dyDescent="0.2">
      <c r="A80" s="41"/>
      <c r="B80" s="12" t="s">
        <v>70</v>
      </c>
      <c r="C80" s="13">
        <v>1</v>
      </c>
      <c r="D80" s="13">
        <v>0</v>
      </c>
      <c r="E80" s="14">
        <f t="shared" si="11"/>
        <v>2.6315789473684209E-2</v>
      </c>
      <c r="F80" s="14" t="str">
        <f t="shared" si="12"/>
        <v/>
      </c>
      <c r="G80" s="14">
        <f t="shared" si="14"/>
        <v>-1</v>
      </c>
      <c r="H80" s="14">
        <f t="shared" si="13"/>
        <v>-2.6315789473684209E-2</v>
      </c>
    </row>
    <row r="81" spans="1:8" x14ac:dyDescent="0.2">
      <c r="A81" s="41"/>
      <c r="B81" s="12" t="s">
        <v>71</v>
      </c>
      <c r="C81" s="13">
        <v>1</v>
      </c>
      <c r="D81" s="13">
        <v>2</v>
      </c>
      <c r="E81" s="14">
        <f t="shared" si="11"/>
        <v>2.6315789473684209E-2</v>
      </c>
      <c r="F81" s="14">
        <f t="shared" si="12"/>
        <v>0.11764705882352941</v>
      </c>
      <c r="G81" s="14">
        <f t="shared" si="14"/>
        <v>1</v>
      </c>
      <c r="H81" s="14">
        <f t="shared" si="13"/>
        <v>2.6315789473684209E-2</v>
      </c>
    </row>
    <row r="82" spans="1:8" x14ac:dyDescent="0.2">
      <c r="A82" s="41"/>
      <c r="B82" s="12" t="s">
        <v>72</v>
      </c>
      <c r="C82" s="13">
        <v>0</v>
      </c>
      <c r="D82" s="13">
        <v>0</v>
      </c>
      <c r="E82" s="14" t="str">
        <f t="shared" si="11"/>
        <v/>
      </c>
      <c r="F82" s="14" t="str">
        <f t="shared" si="12"/>
        <v/>
      </c>
      <c r="G82" s="14" t="str">
        <f t="shared" si="14"/>
        <v xml:space="preserve"> </v>
      </c>
      <c r="H82" s="14" t="str">
        <f t="shared" si="13"/>
        <v/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0</v>
      </c>
      <c r="D84" s="13">
        <v>0</v>
      </c>
      <c r="E84" s="14" t="str">
        <f t="shared" si="11"/>
        <v/>
      </c>
      <c r="F84" s="14" t="str">
        <f t="shared" si="12"/>
        <v/>
      </c>
      <c r="G84" s="14" t="str">
        <f t="shared" si="14"/>
        <v xml:space="preserve"> </v>
      </c>
      <c r="H84" s="14" t="str">
        <f t="shared" si="13"/>
        <v/>
      </c>
    </row>
    <row r="85" spans="1:8" x14ac:dyDescent="0.2">
      <c r="A85" s="41"/>
      <c r="B85" s="12" t="s">
        <v>75</v>
      </c>
      <c r="C85" s="13">
        <v>0</v>
      </c>
      <c r="D85" s="13">
        <v>0</v>
      </c>
      <c r="E85" s="14" t="str">
        <f t="shared" si="11"/>
        <v/>
      </c>
      <c r="F85" s="14" t="str">
        <f t="shared" si="12"/>
        <v/>
      </c>
      <c r="G85" s="14" t="str">
        <f t="shared" si="14"/>
        <v xml:space="preserve"> </v>
      </c>
      <c r="H85" s="14" t="str">
        <f t="shared" si="13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0</v>
      </c>
      <c r="D87" s="13">
        <v>0</v>
      </c>
      <c r="E87" s="14" t="str">
        <f t="shared" si="11"/>
        <v/>
      </c>
      <c r="F87" s="14" t="str">
        <f t="shared" si="12"/>
        <v/>
      </c>
      <c r="G87" s="14" t="str">
        <f t="shared" si="14"/>
        <v xml:space="preserve"> </v>
      </c>
      <c r="H87" s="14" t="str">
        <f t="shared" si="13"/>
        <v/>
      </c>
    </row>
    <row r="88" spans="1:8" x14ac:dyDescent="0.2">
      <c r="A88" s="41"/>
      <c r="B88" s="12" t="s">
        <v>78</v>
      </c>
      <c r="C88" s="13">
        <v>0</v>
      </c>
      <c r="D88" s="13">
        <v>0</v>
      </c>
      <c r="E88" s="14" t="str">
        <f t="shared" si="11"/>
        <v/>
      </c>
      <c r="F88" s="14" t="str">
        <f t="shared" si="12"/>
        <v/>
      </c>
      <c r="G88" s="14" t="str">
        <f t="shared" si="14"/>
        <v xml:space="preserve"> </v>
      </c>
      <c r="H88" s="14" t="str">
        <f t="shared" si="13"/>
        <v/>
      </c>
    </row>
    <row r="89" spans="1:8" x14ac:dyDescent="0.2">
      <c r="A89" s="41"/>
      <c r="B89" s="12" t="s">
        <v>79</v>
      </c>
      <c r="C89" s="13">
        <v>0</v>
      </c>
      <c r="D89" s="13">
        <v>0</v>
      </c>
      <c r="E89" s="14" t="str">
        <f t="shared" si="11"/>
        <v/>
      </c>
      <c r="F89" s="14" t="str">
        <f t="shared" si="12"/>
        <v/>
      </c>
      <c r="G89" s="14" t="str">
        <f t="shared" si="14"/>
        <v xml:space="preserve"> </v>
      </c>
      <c r="H89" s="14" t="str">
        <f t="shared" si="13"/>
        <v/>
      </c>
    </row>
    <row r="90" spans="1:8" x14ac:dyDescent="0.2">
      <c r="A90" s="41"/>
      <c r="B90" s="12" t="s">
        <v>80</v>
      </c>
      <c r="C90" s="13">
        <v>0</v>
      </c>
      <c r="D90" s="13">
        <v>0</v>
      </c>
      <c r="E90" s="14" t="str">
        <f t="shared" si="11"/>
        <v/>
      </c>
      <c r="F90" s="14" t="str">
        <f t="shared" si="12"/>
        <v/>
      </c>
      <c r="G90" s="14" t="str">
        <f t="shared" si="14"/>
        <v xml:space="preserve"> </v>
      </c>
      <c r="H90" s="14" t="str">
        <f t="shared" si="13"/>
        <v/>
      </c>
    </row>
    <row r="91" spans="1:8" x14ac:dyDescent="0.2">
      <c r="A91" s="41"/>
      <c r="B91" s="12" t="s">
        <v>81</v>
      </c>
      <c r="C91" s="13">
        <v>0</v>
      </c>
      <c r="D91" s="13">
        <v>1</v>
      </c>
      <c r="E91" s="14" t="str">
        <f t="shared" si="11"/>
        <v/>
      </c>
      <c r="F91" s="14">
        <f t="shared" si="12"/>
        <v>5.8823529411764705E-2</v>
      </c>
      <c r="G91" s="14">
        <f t="shared" si="14"/>
        <v>1</v>
      </c>
      <c r="H91" s="14" t="str">
        <f t="shared" si="13"/>
        <v/>
      </c>
    </row>
    <row r="92" spans="1:8" x14ac:dyDescent="0.2">
      <c r="A92" s="41"/>
      <c r="B92" s="12" t="s">
        <v>82</v>
      </c>
      <c r="C92" s="13">
        <v>0</v>
      </c>
      <c r="D92" s="13">
        <v>0</v>
      </c>
      <c r="E92" s="14" t="str">
        <f t="shared" si="11"/>
        <v/>
      </c>
      <c r="F92" s="14" t="str">
        <f t="shared" si="12"/>
        <v/>
      </c>
      <c r="G92" s="14" t="str">
        <f t="shared" si="14"/>
        <v xml:space="preserve"> </v>
      </c>
      <c r="H92" s="14" t="str">
        <f t="shared" si="13"/>
        <v/>
      </c>
    </row>
    <row r="93" spans="1:8" x14ac:dyDescent="0.2">
      <c r="A93" s="41"/>
      <c r="B93" s="12" t="s">
        <v>83</v>
      </c>
      <c r="C93" s="13">
        <v>0</v>
      </c>
      <c r="D93" s="13">
        <v>0</v>
      </c>
      <c r="E93" s="14" t="str">
        <f t="shared" si="11"/>
        <v/>
      </c>
      <c r="F93" s="14" t="str">
        <f t="shared" si="12"/>
        <v/>
      </c>
      <c r="G93" s="14" t="str">
        <f t="shared" si="14"/>
        <v xml:space="preserve"> </v>
      </c>
      <c r="H93" s="14" t="str">
        <f t="shared" si="13"/>
        <v/>
      </c>
    </row>
    <row r="94" spans="1:8" x14ac:dyDescent="0.2">
      <c r="A94" s="41"/>
      <c r="B94" s="12" t="s">
        <v>84</v>
      </c>
      <c r="C94" s="13">
        <v>0</v>
      </c>
      <c r="D94" s="13">
        <v>0</v>
      </c>
      <c r="E94" s="14" t="str">
        <f t="shared" si="11"/>
        <v/>
      </c>
      <c r="F94" s="14" t="str">
        <f t="shared" si="12"/>
        <v/>
      </c>
      <c r="G94" s="14" t="str">
        <f t="shared" si="14"/>
        <v xml:space="preserve"> </v>
      </c>
      <c r="H94" s="14" t="str">
        <f t="shared" si="13"/>
        <v/>
      </c>
    </row>
    <row r="95" spans="1:8" x14ac:dyDescent="0.2">
      <c r="A95" s="41"/>
      <c r="B95" s="12" t="s">
        <v>85</v>
      </c>
      <c r="C95" s="13">
        <v>0</v>
      </c>
      <c r="D95" s="13">
        <v>0</v>
      </c>
      <c r="E95" s="14" t="str">
        <f t="shared" si="11"/>
        <v/>
      </c>
      <c r="F95" s="14" t="str">
        <f t="shared" si="12"/>
        <v/>
      </c>
      <c r="G95" s="14" t="str">
        <f t="shared" si="14"/>
        <v xml:space="preserve"> </v>
      </c>
      <c r="H95" s="14" t="str">
        <f t="shared" si="13"/>
        <v/>
      </c>
    </row>
    <row r="96" spans="1:8" x14ac:dyDescent="0.2">
      <c r="A96" s="41"/>
      <c r="B96" s="12" t="s">
        <v>86</v>
      </c>
      <c r="C96" s="13">
        <v>0</v>
      </c>
      <c r="D96" s="13">
        <v>0</v>
      </c>
      <c r="E96" s="14" t="str">
        <f t="shared" si="11"/>
        <v/>
      </c>
      <c r="F96" s="14" t="str">
        <f t="shared" si="12"/>
        <v/>
      </c>
      <c r="G96" s="14" t="str">
        <f t="shared" si="14"/>
        <v xml:space="preserve"> </v>
      </c>
      <c r="H96" s="14" t="str">
        <f t="shared" si="13"/>
        <v/>
      </c>
    </row>
    <row r="97" spans="1:8" x14ac:dyDescent="0.2">
      <c r="A97" s="41"/>
      <c r="B97" s="12" t="s">
        <v>87</v>
      </c>
      <c r="C97" s="13">
        <v>0</v>
      </c>
      <c r="D97" s="13">
        <v>0</v>
      </c>
      <c r="E97" s="14" t="str">
        <f t="shared" si="11"/>
        <v/>
      </c>
      <c r="F97" s="14" t="str">
        <f t="shared" si="12"/>
        <v/>
      </c>
      <c r="G97" s="14" t="str">
        <f t="shared" si="14"/>
        <v xml:space="preserve"> 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0</v>
      </c>
      <c r="D99" s="13">
        <v>0</v>
      </c>
      <c r="E99" s="14" t="str">
        <f t="shared" si="11"/>
        <v/>
      </c>
      <c r="F99" s="14" t="str">
        <f t="shared" si="12"/>
        <v/>
      </c>
      <c r="G99" s="14" t="str">
        <f t="shared" si="14"/>
        <v xml:space="preserve"> </v>
      </c>
      <c r="H99" s="14" t="str">
        <f t="shared" si="13"/>
        <v/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0</v>
      </c>
      <c r="D103" s="13">
        <v>0</v>
      </c>
      <c r="E103" s="14" t="str">
        <f t="shared" si="11"/>
        <v/>
      </c>
      <c r="F103" s="14" t="str">
        <f t="shared" si="12"/>
        <v/>
      </c>
      <c r="G103" s="14" t="str">
        <f t="shared" si="14"/>
        <v xml:space="preserve"> </v>
      </c>
      <c r="H103" s="14" t="str">
        <f t="shared" si="13"/>
        <v/>
      </c>
    </row>
    <row r="104" spans="1:8" x14ac:dyDescent="0.2">
      <c r="A104" s="41"/>
      <c r="B104" s="12" t="s">
        <v>94</v>
      </c>
      <c r="C104" s="13">
        <v>0</v>
      </c>
      <c r="D104" s="13">
        <v>0</v>
      </c>
      <c r="E104" s="14" t="str">
        <f t="shared" si="11"/>
        <v/>
      </c>
      <c r="F104" s="14" t="str">
        <f t="shared" si="12"/>
        <v/>
      </c>
      <c r="G104" s="14" t="str">
        <f t="shared" si="14"/>
        <v xml:space="preserve"> </v>
      </c>
      <c r="H104" s="14" t="str">
        <f t="shared" si="13"/>
        <v/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0</v>
      </c>
      <c r="D106" s="13">
        <v>0</v>
      </c>
      <c r="E106" s="14" t="str">
        <f t="shared" si="11"/>
        <v/>
      </c>
      <c r="F106" s="14" t="str">
        <f t="shared" si="12"/>
        <v/>
      </c>
      <c r="G106" s="14" t="str">
        <f t="shared" si="14"/>
        <v xml:space="preserve"> </v>
      </c>
      <c r="H106" s="14" t="str">
        <f t="shared" si="13"/>
        <v/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1</v>
      </c>
      <c r="E108" s="14" t="str">
        <f t="shared" si="15"/>
        <v/>
      </c>
      <c r="F108" s="14">
        <f t="shared" si="16"/>
        <v>5.8823529411764705E-2</v>
      </c>
      <c r="G108" s="14">
        <f t="shared" ref="G108:G139" si="18">+IF(AND(C108=0,D108=0)," ",IF(C108=0,1,IF(D108=0,-1,(D108-C108)/C108)))</f>
        <v>1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0</v>
      </c>
      <c r="D109" s="13">
        <v>0</v>
      </c>
      <c r="E109" s="14" t="str">
        <f t="shared" si="15"/>
        <v/>
      </c>
      <c r="F109" s="14" t="str">
        <f t="shared" si="16"/>
        <v/>
      </c>
      <c r="G109" s="14" t="str">
        <f t="shared" si="18"/>
        <v xml:space="preserve"> </v>
      </c>
      <c r="H109" s="14" t="str">
        <f t="shared" si="17"/>
        <v/>
      </c>
    </row>
    <row r="110" spans="1:8" x14ac:dyDescent="0.2">
      <c r="A110" s="41"/>
      <c r="B110" s="12" t="s">
        <v>101</v>
      </c>
      <c r="C110" s="13">
        <v>0</v>
      </c>
      <c r="D110" s="13">
        <v>0</v>
      </c>
      <c r="E110" s="14" t="str">
        <f t="shared" si="15"/>
        <v/>
      </c>
      <c r="F110" s="14" t="str">
        <f t="shared" si="16"/>
        <v/>
      </c>
      <c r="G110" s="14" t="str">
        <f t="shared" si="18"/>
        <v xml:space="preserve"> 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0</v>
      </c>
      <c r="D111" s="13">
        <v>0</v>
      </c>
      <c r="E111" s="14" t="str">
        <f t="shared" si="15"/>
        <v/>
      </c>
      <c r="F111" s="14" t="str">
        <f t="shared" si="16"/>
        <v/>
      </c>
      <c r="G111" s="14" t="str">
        <f t="shared" si="18"/>
        <v xml:space="preserve"> </v>
      </c>
      <c r="H111" s="14" t="str">
        <f t="shared" si="17"/>
        <v/>
      </c>
    </row>
    <row r="112" spans="1:8" ht="25.5" x14ac:dyDescent="0.2">
      <c r="A112" s="41"/>
      <c r="B112" s="12" t="s">
        <v>103</v>
      </c>
      <c r="C112" s="13">
        <v>0</v>
      </c>
      <c r="D112" s="13">
        <v>0</v>
      </c>
      <c r="E112" s="14" t="str">
        <f t="shared" si="15"/>
        <v/>
      </c>
      <c r="F112" s="14" t="str">
        <f t="shared" si="16"/>
        <v/>
      </c>
      <c r="G112" s="14" t="str">
        <f t="shared" si="18"/>
        <v xml:space="preserve"> </v>
      </c>
      <c r="H112" s="14" t="str">
        <f t="shared" si="17"/>
        <v/>
      </c>
    </row>
    <row r="113" spans="1:8" ht="25.5" x14ac:dyDescent="0.2">
      <c r="A113" s="41"/>
      <c r="B113" s="12" t="s">
        <v>104</v>
      </c>
      <c r="C113" s="13">
        <v>0</v>
      </c>
      <c r="D113" s="13">
        <v>0</v>
      </c>
      <c r="E113" s="14" t="str">
        <f t="shared" si="15"/>
        <v/>
      </c>
      <c r="F113" s="14" t="str">
        <f t="shared" si="16"/>
        <v/>
      </c>
      <c r="G113" s="14" t="str">
        <f t="shared" si="18"/>
        <v xml:space="preserve"> </v>
      </c>
      <c r="H113" s="14" t="str">
        <f t="shared" si="17"/>
        <v/>
      </c>
    </row>
    <row r="114" spans="1:8" x14ac:dyDescent="0.2">
      <c r="A114" s="41"/>
      <c r="B114" s="12" t="s">
        <v>105</v>
      </c>
      <c r="C114" s="13">
        <v>0</v>
      </c>
      <c r="D114" s="13">
        <v>0</v>
      </c>
      <c r="E114" s="14" t="str">
        <f t="shared" si="15"/>
        <v/>
      </c>
      <c r="F114" s="14" t="str">
        <f t="shared" si="16"/>
        <v/>
      </c>
      <c r="G114" s="14" t="str">
        <f t="shared" si="18"/>
        <v xml:space="preserve"> </v>
      </c>
      <c r="H114" s="14" t="str">
        <f t="shared" si="17"/>
        <v/>
      </c>
    </row>
    <row r="115" spans="1:8" x14ac:dyDescent="0.2">
      <c r="A115" s="41"/>
      <c r="B115" s="12" t="s">
        <v>106</v>
      </c>
      <c r="C115" s="13">
        <v>3</v>
      </c>
      <c r="D115" s="13">
        <v>0</v>
      </c>
      <c r="E115" s="14">
        <f t="shared" si="15"/>
        <v>7.8947368421052627E-2</v>
      </c>
      <c r="F115" s="14" t="str">
        <f t="shared" si="16"/>
        <v/>
      </c>
      <c r="G115" s="14">
        <f t="shared" si="18"/>
        <v>-1</v>
      </c>
      <c r="H115" s="14">
        <f t="shared" si="17"/>
        <v>-7.8947368421052627E-2</v>
      </c>
    </row>
    <row r="116" spans="1:8" x14ac:dyDescent="0.2">
      <c r="A116" s="41"/>
      <c r="B116" s="12" t="s">
        <v>107</v>
      </c>
      <c r="C116" s="13">
        <v>0</v>
      </c>
      <c r="D116" s="13">
        <v>0</v>
      </c>
      <c r="E116" s="14" t="str">
        <f t="shared" si="15"/>
        <v/>
      </c>
      <c r="F116" s="14" t="str">
        <f t="shared" si="16"/>
        <v/>
      </c>
      <c r="G116" s="14" t="str">
        <f t="shared" si="18"/>
        <v xml:space="preserve"> </v>
      </c>
      <c r="H116" s="14" t="str">
        <f t="shared" si="17"/>
        <v/>
      </c>
    </row>
    <row r="117" spans="1:8" x14ac:dyDescent="0.2">
      <c r="A117" s="41"/>
      <c r="B117" s="12" t="s">
        <v>108</v>
      </c>
      <c r="C117" s="13">
        <v>0</v>
      </c>
      <c r="D117" s="13">
        <v>0</v>
      </c>
      <c r="E117" s="14" t="str">
        <f t="shared" si="15"/>
        <v/>
      </c>
      <c r="F117" s="14" t="str">
        <f t="shared" si="16"/>
        <v/>
      </c>
      <c r="G117" s="14" t="str">
        <f t="shared" si="18"/>
        <v xml:space="preserve"> </v>
      </c>
      <c r="H117" s="14" t="str">
        <f t="shared" si="17"/>
        <v/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0</v>
      </c>
      <c r="D120" s="13">
        <v>0</v>
      </c>
      <c r="E120" s="14" t="str">
        <f t="shared" si="15"/>
        <v/>
      </c>
      <c r="F120" s="14" t="str">
        <f t="shared" si="16"/>
        <v/>
      </c>
      <c r="G120" s="14" t="str">
        <f t="shared" si="18"/>
        <v xml:space="preserve"> </v>
      </c>
      <c r="H120" s="14" t="str">
        <f t="shared" si="17"/>
        <v/>
      </c>
    </row>
    <row r="121" spans="1:8" x14ac:dyDescent="0.2">
      <c r="A121" s="41"/>
      <c r="B121" s="12" t="s">
        <v>112</v>
      </c>
      <c r="C121" s="13">
        <v>0</v>
      </c>
      <c r="D121" s="13">
        <v>0</v>
      </c>
      <c r="E121" s="14" t="str">
        <f t="shared" si="15"/>
        <v/>
      </c>
      <c r="F121" s="14" t="str">
        <f t="shared" si="16"/>
        <v/>
      </c>
      <c r="G121" s="14" t="str">
        <f t="shared" si="18"/>
        <v xml:space="preserve"> </v>
      </c>
      <c r="H121" s="14" t="str">
        <f t="shared" si="17"/>
        <v/>
      </c>
    </row>
    <row r="122" spans="1:8" x14ac:dyDescent="0.2">
      <c r="A122" s="41"/>
      <c r="B122" s="12" t="s">
        <v>113</v>
      </c>
      <c r="C122" s="13">
        <v>0</v>
      </c>
      <c r="D122" s="13">
        <v>0</v>
      </c>
      <c r="E122" s="14" t="str">
        <f t="shared" si="15"/>
        <v/>
      </c>
      <c r="F122" s="14" t="str">
        <f t="shared" si="16"/>
        <v/>
      </c>
      <c r="G122" s="14" t="str">
        <f t="shared" si="18"/>
        <v xml:space="preserve"> 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0</v>
      </c>
      <c r="D123" s="13">
        <v>0</v>
      </c>
      <c r="E123" s="14" t="str">
        <f t="shared" si="15"/>
        <v/>
      </c>
      <c r="F123" s="14" t="str">
        <f t="shared" si="16"/>
        <v/>
      </c>
      <c r="G123" s="14" t="str">
        <f t="shared" si="18"/>
        <v xml:space="preserve"> </v>
      </c>
      <c r="H123" s="14" t="str">
        <f t="shared" si="17"/>
        <v/>
      </c>
    </row>
    <row r="124" spans="1:8" x14ac:dyDescent="0.2">
      <c r="A124" s="41"/>
      <c r="B124" s="12" t="s">
        <v>115</v>
      </c>
      <c r="C124" s="13">
        <v>0</v>
      </c>
      <c r="D124" s="13">
        <v>0</v>
      </c>
      <c r="E124" s="14" t="str">
        <f t="shared" si="15"/>
        <v/>
      </c>
      <c r="F124" s="14" t="str">
        <f t="shared" si="16"/>
        <v/>
      </c>
      <c r="G124" s="14" t="str">
        <f t="shared" si="18"/>
        <v xml:space="preserve"> 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0</v>
      </c>
      <c r="D125" s="13">
        <v>0</v>
      </c>
      <c r="E125" s="14" t="str">
        <f t="shared" si="15"/>
        <v/>
      </c>
      <c r="F125" s="14" t="str">
        <f t="shared" si="16"/>
        <v/>
      </c>
      <c r="G125" s="14" t="str">
        <f t="shared" si="18"/>
        <v xml:space="preserve"> </v>
      </c>
      <c r="H125" s="14" t="str">
        <f t="shared" si="17"/>
        <v/>
      </c>
    </row>
    <row r="126" spans="1:8" x14ac:dyDescent="0.2">
      <c r="A126" s="41"/>
      <c r="B126" s="12" t="s">
        <v>117</v>
      </c>
      <c r="C126" s="13">
        <v>0</v>
      </c>
      <c r="D126" s="13">
        <v>0</v>
      </c>
      <c r="E126" s="14" t="str">
        <f t="shared" si="15"/>
        <v/>
      </c>
      <c r="F126" s="14" t="str">
        <f t="shared" si="16"/>
        <v/>
      </c>
      <c r="G126" s="14" t="str">
        <f t="shared" si="18"/>
        <v xml:space="preserve"> </v>
      </c>
      <c r="H126" s="14" t="str">
        <f t="shared" si="17"/>
        <v/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0</v>
      </c>
      <c r="D128" s="13">
        <v>1</v>
      </c>
      <c r="E128" s="14" t="str">
        <f t="shared" si="15"/>
        <v/>
      </c>
      <c r="F128" s="14">
        <f t="shared" si="16"/>
        <v>5.8823529411764705E-2</v>
      </c>
      <c r="G128" s="14">
        <f t="shared" si="18"/>
        <v>1</v>
      </c>
      <c r="H128" s="14" t="str">
        <f t="shared" si="17"/>
        <v/>
      </c>
    </row>
    <row r="129" spans="1:8" x14ac:dyDescent="0.2">
      <c r="A129" s="41"/>
      <c r="B129" s="12" t="s">
        <v>120</v>
      </c>
      <c r="C129" s="13">
        <v>0</v>
      </c>
      <c r="D129" s="13">
        <v>0</v>
      </c>
      <c r="E129" s="14" t="str">
        <f t="shared" si="15"/>
        <v/>
      </c>
      <c r="F129" s="14" t="str">
        <f t="shared" si="16"/>
        <v/>
      </c>
      <c r="G129" s="14" t="str">
        <f t="shared" si="18"/>
        <v xml:space="preserve"> </v>
      </c>
      <c r="H129" s="14" t="str">
        <f t="shared" si="17"/>
        <v/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27</v>
      </c>
      <c r="D131" s="13">
        <v>12</v>
      </c>
      <c r="E131" s="14">
        <f t="shared" si="15"/>
        <v>0.71052631578947367</v>
      </c>
      <c r="F131" s="14">
        <f t="shared" si="16"/>
        <v>0.70588235294117652</v>
      </c>
      <c r="G131" s="14">
        <f t="shared" si="18"/>
        <v>-0.55555555555555558</v>
      </c>
      <c r="H131" s="14">
        <f t="shared" si="17"/>
        <v>-0.39473684210526316</v>
      </c>
    </row>
    <row r="132" spans="1:8" ht="25.5" x14ac:dyDescent="0.2">
      <c r="A132" s="41"/>
      <c r="B132" s="12" t="s">
        <v>123</v>
      </c>
      <c r="C132" s="13">
        <v>0</v>
      </c>
      <c r="D132" s="13">
        <v>0</v>
      </c>
      <c r="E132" s="14" t="str">
        <f t="shared" si="15"/>
        <v/>
      </c>
      <c r="F132" s="14" t="str">
        <f t="shared" si="16"/>
        <v/>
      </c>
      <c r="G132" s="14" t="str">
        <f t="shared" si="18"/>
        <v xml:space="preserve"> </v>
      </c>
      <c r="H132" s="14" t="str">
        <f t="shared" si="17"/>
        <v/>
      </c>
    </row>
    <row r="133" spans="1:8" x14ac:dyDescent="0.2">
      <c r="A133" s="41"/>
      <c r="B133" s="12" t="s">
        <v>124</v>
      </c>
      <c r="C133" s="13">
        <v>0</v>
      </c>
      <c r="D133" s="13">
        <v>0</v>
      </c>
      <c r="E133" s="14" t="str">
        <f t="shared" si="15"/>
        <v/>
      </c>
      <c r="F133" s="14" t="str">
        <f t="shared" si="16"/>
        <v/>
      </c>
      <c r="G133" s="14" t="str">
        <f t="shared" si="18"/>
        <v xml:space="preserve"> </v>
      </c>
      <c r="H133" s="14" t="str">
        <f t="shared" si="17"/>
        <v/>
      </c>
    </row>
    <row r="134" spans="1:8" x14ac:dyDescent="0.2">
      <c r="A134" s="41"/>
      <c r="B134" s="12" t="s">
        <v>125</v>
      </c>
      <c r="C134" s="13">
        <v>0</v>
      </c>
      <c r="D134" s="13">
        <v>0</v>
      </c>
      <c r="E134" s="14" t="str">
        <f t="shared" si="15"/>
        <v/>
      </c>
      <c r="F134" s="14" t="str">
        <f t="shared" si="16"/>
        <v/>
      </c>
      <c r="G134" s="14" t="str">
        <f t="shared" si="18"/>
        <v xml:space="preserve"> </v>
      </c>
      <c r="H134" s="14" t="str">
        <f t="shared" si="17"/>
        <v/>
      </c>
    </row>
    <row r="135" spans="1:8" x14ac:dyDescent="0.2">
      <c r="A135" s="41"/>
      <c r="B135" s="12" t="s">
        <v>126</v>
      </c>
      <c r="C135" s="13">
        <v>3</v>
      </c>
      <c r="D135" s="13">
        <v>0</v>
      </c>
      <c r="E135" s="14">
        <f t="shared" si="15"/>
        <v>7.8947368421052627E-2</v>
      </c>
      <c r="F135" s="14" t="str">
        <f t="shared" si="16"/>
        <v/>
      </c>
      <c r="G135" s="14">
        <f t="shared" si="18"/>
        <v>-1</v>
      </c>
      <c r="H135" s="14">
        <f t="shared" si="17"/>
        <v>-7.8947368421052627E-2</v>
      </c>
    </row>
    <row r="136" spans="1:8" x14ac:dyDescent="0.2">
      <c r="A136" s="41"/>
      <c r="B136" s="12" t="s">
        <v>127</v>
      </c>
      <c r="C136" s="13">
        <v>0</v>
      </c>
      <c r="D136" s="13">
        <v>0</v>
      </c>
      <c r="E136" s="14" t="str">
        <f t="shared" si="15"/>
        <v/>
      </c>
      <c r="F136" s="14" t="str">
        <f t="shared" si="16"/>
        <v/>
      </c>
      <c r="G136" s="14" t="str">
        <f t="shared" si="18"/>
        <v xml:space="preserve"> </v>
      </c>
      <c r="H136" s="14" t="str">
        <f t="shared" si="17"/>
        <v/>
      </c>
    </row>
    <row r="137" spans="1:8" x14ac:dyDescent="0.2">
      <c r="A137" s="41"/>
      <c r="B137" s="12" t="s">
        <v>128</v>
      </c>
      <c r="C137" s="13">
        <v>0</v>
      </c>
      <c r="D137" s="13">
        <v>0</v>
      </c>
      <c r="E137" s="14" t="str">
        <f t="shared" si="15"/>
        <v/>
      </c>
      <c r="F137" s="14" t="str">
        <f t="shared" si="16"/>
        <v/>
      </c>
      <c r="G137" s="14" t="str">
        <f t="shared" si="18"/>
        <v xml:space="preserve"> </v>
      </c>
      <c r="H137" s="14" t="str">
        <f t="shared" si="17"/>
        <v/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0</v>
      </c>
      <c r="D139" s="13">
        <v>0</v>
      </c>
      <c r="E139" s="14" t="str">
        <f t="shared" ref="E139:E167" si="19">+IF(C139=0,"",C139/C$75)</f>
        <v/>
      </c>
      <c r="F139" s="14" t="str">
        <f t="shared" ref="F139:F167" si="20">+IF(D139=0,"",D139/D$75)</f>
        <v/>
      </c>
      <c r="G139" s="14" t="str">
        <f t="shared" si="18"/>
        <v xml:space="preserve"> </v>
      </c>
      <c r="H139" s="14" t="str">
        <f t="shared" ref="H139:H167" si="21">+IF(OR(AND(E139=""),(G139="")),"",E139*G139)</f>
        <v/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0</v>
      </c>
      <c r="E141" s="14" t="str">
        <f t="shared" si="19"/>
        <v/>
      </c>
      <c r="F141" s="14" t="str">
        <f t="shared" si="20"/>
        <v/>
      </c>
      <c r="G141" s="14" t="str">
        <f t="shared" si="22"/>
        <v xml:space="preserve"> 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0</v>
      </c>
      <c r="D142" s="13">
        <v>0</v>
      </c>
      <c r="E142" s="14" t="str">
        <f t="shared" si="19"/>
        <v/>
      </c>
      <c r="F142" s="14" t="str">
        <f t="shared" si="20"/>
        <v/>
      </c>
      <c r="G142" s="14" t="str">
        <f t="shared" si="22"/>
        <v xml:space="preserve"> </v>
      </c>
      <c r="H142" s="14" t="str">
        <f t="shared" si="21"/>
        <v/>
      </c>
    </row>
    <row r="143" spans="1:8" ht="25.5" x14ac:dyDescent="0.2">
      <c r="A143" s="41"/>
      <c r="B143" s="12" t="s">
        <v>134</v>
      </c>
      <c r="C143" s="13">
        <v>1</v>
      </c>
      <c r="D143" s="13">
        <v>0</v>
      </c>
      <c r="E143" s="14">
        <f t="shared" si="19"/>
        <v>2.6315789473684209E-2</v>
      </c>
      <c r="F143" s="14" t="str">
        <f t="shared" si="20"/>
        <v/>
      </c>
      <c r="G143" s="14">
        <f t="shared" si="22"/>
        <v>-1</v>
      </c>
      <c r="H143" s="14">
        <f t="shared" si="21"/>
        <v>-2.6315789473684209E-2</v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0</v>
      </c>
      <c r="E148" s="14" t="str">
        <f t="shared" si="19"/>
        <v/>
      </c>
      <c r="F148" s="14" t="str">
        <f t="shared" si="20"/>
        <v/>
      </c>
      <c r="G148" s="14" t="str">
        <f t="shared" si="22"/>
        <v xml:space="preserve"> 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0</v>
      </c>
      <c r="D153" s="13">
        <v>0</v>
      </c>
      <c r="E153" s="14" t="str">
        <f t="shared" si="19"/>
        <v/>
      </c>
      <c r="F153" s="14" t="str">
        <f t="shared" si="20"/>
        <v/>
      </c>
      <c r="G153" s="14" t="str">
        <f t="shared" si="22"/>
        <v xml:space="preserve"> </v>
      </c>
      <c r="H153" s="14" t="str">
        <f t="shared" si="21"/>
        <v/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0</v>
      </c>
      <c r="D155" s="13">
        <v>0</v>
      </c>
      <c r="E155" s="14" t="str">
        <f t="shared" si="19"/>
        <v/>
      </c>
      <c r="F155" s="14" t="str">
        <f t="shared" si="20"/>
        <v/>
      </c>
      <c r="G155" s="14" t="str">
        <f t="shared" si="22"/>
        <v xml:space="preserve"> </v>
      </c>
      <c r="H155" s="14" t="str">
        <f t="shared" si="21"/>
        <v/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2</v>
      </c>
      <c r="D158" s="13">
        <v>0</v>
      </c>
      <c r="E158" s="14">
        <f t="shared" si="19"/>
        <v>5.2631578947368418E-2</v>
      </c>
      <c r="F158" s="14" t="str">
        <f t="shared" si="20"/>
        <v/>
      </c>
      <c r="G158" s="14">
        <f t="shared" si="22"/>
        <v>-1</v>
      </c>
      <c r="H158" s="14">
        <f t="shared" si="21"/>
        <v>-5.2631578947368418E-2</v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0</v>
      </c>
      <c r="D164" s="13">
        <v>0</v>
      </c>
      <c r="E164" s="14" t="str">
        <f t="shared" si="19"/>
        <v/>
      </c>
      <c r="F164" s="14" t="str">
        <f t="shared" si="20"/>
        <v/>
      </c>
      <c r="G164" s="14" t="str">
        <f t="shared" si="22"/>
        <v xml:space="preserve"> </v>
      </c>
      <c r="H164" s="14" t="str">
        <f t="shared" si="21"/>
        <v/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  <c r="B168"/>
      <c r="C168"/>
      <c r="D168"/>
      <c r="E168"/>
      <c r="F168"/>
      <c r="G168"/>
      <c r="H168"/>
    </row>
    <row r="169" spans="1:8" x14ac:dyDescent="0.2">
      <c r="A169" s="40"/>
      <c r="B169"/>
      <c r="C169"/>
      <c r="D169"/>
      <c r="E169"/>
      <c r="F169"/>
      <c r="G169"/>
      <c r="H169"/>
    </row>
    <row r="170" spans="1:8" x14ac:dyDescent="0.2">
      <c r="A170" s="40"/>
      <c r="B170"/>
      <c r="C170"/>
      <c r="D170"/>
      <c r="E170"/>
      <c r="F170"/>
      <c r="G170"/>
      <c r="H17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22</v>
      </c>
      <c r="D173" s="17">
        <f>SUM(D174:D343)</f>
        <v>11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-0.5</v>
      </c>
      <c r="H173" s="18">
        <f t="shared" ref="H173:H204" si="25">+IF(OR(AND(E173=""),(G173="")),"",E173*G173)</f>
        <v>-0.5</v>
      </c>
    </row>
    <row r="174" spans="1:8" x14ac:dyDescent="0.2">
      <c r="A174" s="41"/>
      <c r="B174" s="12" t="s">
        <v>159</v>
      </c>
      <c r="C174" s="13">
        <v>0</v>
      </c>
      <c r="D174" s="13">
        <v>0</v>
      </c>
      <c r="E174" s="14" t="str">
        <f t="shared" si="23"/>
        <v/>
      </c>
      <c r="F174" s="14" t="str">
        <f t="shared" si="24"/>
        <v/>
      </c>
      <c r="G174" s="14" t="str">
        <f t="shared" ref="G174:G205" si="26">+IF(AND(C174=0,D174=0)," ",IF(C174=0,1,IF(D174=0,-1,(D174-C174)/C174)))</f>
        <v xml:space="preserve"> </v>
      </c>
      <c r="H174" s="14" t="str">
        <f t="shared" si="25"/>
        <v/>
      </c>
    </row>
    <row r="175" spans="1:8" x14ac:dyDescent="0.2">
      <c r="A175" s="41"/>
      <c r="B175" s="12" t="s">
        <v>160</v>
      </c>
      <c r="C175" s="13">
        <v>0</v>
      </c>
      <c r="D175" s="13">
        <v>0</v>
      </c>
      <c r="E175" s="14" t="str">
        <f t="shared" si="23"/>
        <v/>
      </c>
      <c r="F175" s="14" t="str">
        <f t="shared" si="24"/>
        <v/>
      </c>
      <c r="G175" s="14" t="str">
        <f t="shared" si="26"/>
        <v xml:space="preserve"> </v>
      </c>
      <c r="H175" s="14" t="str">
        <f t="shared" si="25"/>
        <v/>
      </c>
    </row>
    <row r="176" spans="1:8" ht="38.25" x14ac:dyDescent="0.2">
      <c r="A176" s="41"/>
      <c r="B176" s="12" t="s">
        <v>161</v>
      </c>
      <c r="C176" s="13">
        <v>0</v>
      </c>
      <c r="D176" s="13">
        <v>0</v>
      </c>
      <c r="E176" s="14" t="str">
        <f t="shared" si="23"/>
        <v/>
      </c>
      <c r="F176" s="14" t="str">
        <f t="shared" si="24"/>
        <v/>
      </c>
      <c r="G176" s="14" t="str">
        <f t="shared" si="26"/>
        <v xml:space="preserve"> </v>
      </c>
      <c r="H176" s="14" t="str">
        <f t="shared" si="25"/>
        <v/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0</v>
      </c>
      <c r="D178" s="13">
        <v>6</v>
      </c>
      <c r="E178" s="14" t="str">
        <f t="shared" si="23"/>
        <v/>
      </c>
      <c r="F178" s="14">
        <f t="shared" si="24"/>
        <v>0.54545454545454541</v>
      </c>
      <c r="G178" s="14">
        <f t="shared" si="26"/>
        <v>1</v>
      </c>
      <c r="H178" s="14" t="str">
        <f t="shared" si="25"/>
        <v/>
      </c>
    </row>
    <row r="179" spans="1:8" x14ac:dyDescent="0.2">
      <c r="A179" s="41"/>
      <c r="B179" s="12" t="s">
        <v>164</v>
      </c>
      <c r="C179" s="13">
        <v>0</v>
      </c>
      <c r="D179" s="13">
        <v>0</v>
      </c>
      <c r="E179" s="14" t="str">
        <f t="shared" si="23"/>
        <v/>
      </c>
      <c r="F179" s="14" t="str">
        <f t="shared" si="24"/>
        <v/>
      </c>
      <c r="G179" s="14" t="str">
        <f t="shared" si="26"/>
        <v xml:space="preserve"> </v>
      </c>
      <c r="H179" s="14" t="str">
        <f t="shared" si="25"/>
        <v/>
      </c>
    </row>
    <row r="180" spans="1:8" x14ac:dyDescent="0.2">
      <c r="A180" s="41"/>
      <c r="B180" s="12" t="s">
        <v>165</v>
      </c>
      <c r="C180" s="13">
        <v>0</v>
      </c>
      <c r="D180" s="13">
        <v>0</v>
      </c>
      <c r="E180" s="14" t="str">
        <f t="shared" si="23"/>
        <v/>
      </c>
      <c r="F180" s="14" t="str">
        <f t="shared" si="24"/>
        <v/>
      </c>
      <c r="G180" s="14" t="str">
        <f t="shared" si="26"/>
        <v xml:space="preserve"> 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0</v>
      </c>
      <c r="D181" s="13">
        <v>0</v>
      </c>
      <c r="E181" s="14" t="str">
        <f t="shared" si="23"/>
        <v/>
      </c>
      <c r="F181" s="14" t="str">
        <f t="shared" si="24"/>
        <v/>
      </c>
      <c r="G181" s="14" t="str">
        <f t="shared" si="26"/>
        <v xml:space="preserve"> </v>
      </c>
      <c r="H181" s="14" t="str">
        <f t="shared" si="25"/>
        <v/>
      </c>
    </row>
    <row r="182" spans="1:8" x14ac:dyDescent="0.2">
      <c r="A182" s="41"/>
      <c r="B182" s="12" t="s">
        <v>167</v>
      </c>
      <c r="C182" s="13">
        <v>0</v>
      </c>
      <c r="D182" s="13">
        <v>0</v>
      </c>
      <c r="E182" s="14" t="str">
        <f t="shared" si="23"/>
        <v/>
      </c>
      <c r="F182" s="14" t="str">
        <f t="shared" si="24"/>
        <v/>
      </c>
      <c r="G182" s="14" t="str">
        <f t="shared" si="26"/>
        <v xml:space="preserve"> </v>
      </c>
      <c r="H182" s="14" t="str">
        <f t="shared" si="25"/>
        <v/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1</v>
      </c>
      <c r="D186" s="13">
        <v>0</v>
      </c>
      <c r="E186" s="14">
        <f t="shared" si="23"/>
        <v>4.5454545454545456E-2</v>
      </c>
      <c r="F186" s="14" t="str">
        <f t="shared" si="24"/>
        <v/>
      </c>
      <c r="G186" s="14">
        <f t="shared" si="26"/>
        <v>-1</v>
      </c>
      <c r="H186" s="14">
        <f t="shared" si="25"/>
        <v>-4.5454545454545456E-2</v>
      </c>
    </row>
    <row r="187" spans="1:8" x14ac:dyDescent="0.2">
      <c r="A187" s="41"/>
      <c r="B187" s="12" t="s">
        <v>172</v>
      </c>
      <c r="C187" s="13">
        <v>0</v>
      </c>
      <c r="D187" s="13">
        <v>0</v>
      </c>
      <c r="E187" s="14" t="str">
        <f t="shared" si="23"/>
        <v/>
      </c>
      <c r="F187" s="14" t="str">
        <f t="shared" si="24"/>
        <v/>
      </c>
      <c r="G187" s="14" t="str">
        <f t="shared" si="26"/>
        <v xml:space="preserve"> </v>
      </c>
      <c r="H187" s="14" t="str">
        <f t="shared" si="25"/>
        <v/>
      </c>
    </row>
    <row r="188" spans="1:8" ht="25.5" x14ac:dyDescent="0.2">
      <c r="A188" s="41"/>
      <c r="B188" s="12" t="s">
        <v>173</v>
      </c>
      <c r="C188" s="13">
        <v>0</v>
      </c>
      <c r="D188" s="13">
        <v>0</v>
      </c>
      <c r="E188" s="14" t="str">
        <f t="shared" si="23"/>
        <v/>
      </c>
      <c r="F188" s="14" t="str">
        <f t="shared" si="24"/>
        <v/>
      </c>
      <c r="G188" s="14" t="str">
        <f t="shared" si="26"/>
        <v xml:space="preserve"> </v>
      </c>
      <c r="H188" s="14" t="str">
        <f t="shared" si="25"/>
        <v/>
      </c>
    </row>
    <row r="189" spans="1:8" ht="25.5" x14ac:dyDescent="0.2">
      <c r="A189" s="41"/>
      <c r="B189" s="12" t="s">
        <v>174</v>
      </c>
      <c r="C189" s="13">
        <v>0</v>
      </c>
      <c r="D189" s="13">
        <v>0</v>
      </c>
      <c r="E189" s="14" t="str">
        <f t="shared" si="23"/>
        <v/>
      </c>
      <c r="F189" s="14" t="str">
        <f t="shared" si="24"/>
        <v/>
      </c>
      <c r="G189" s="14" t="str">
        <f t="shared" si="26"/>
        <v xml:space="preserve"> 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0</v>
      </c>
      <c r="D191" s="13">
        <v>0</v>
      </c>
      <c r="E191" s="14" t="str">
        <f t="shared" si="23"/>
        <v/>
      </c>
      <c r="F191" s="14" t="str">
        <f t="shared" si="24"/>
        <v/>
      </c>
      <c r="G191" s="14" t="str">
        <f t="shared" si="26"/>
        <v xml:space="preserve"> </v>
      </c>
      <c r="H191" s="14" t="str">
        <f t="shared" si="25"/>
        <v/>
      </c>
    </row>
    <row r="192" spans="1:8" x14ac:dyDescent="0.2">
      <c r="A192" s="41"/>
      <c r="B192" s="12" t="s">
        <v>177</v>
      </c>
      <c r="C192" s="13">
        <v>0</v>
      </c>
      <c r="D192" s="13">
        <v>0</v>
      </c>
      <c r="E192" s="14" t="str">
        <f t="shared" si="23"/>
        <v/>
      </c>
      <c r="F192" s="14" t="str">
        <f t="shared" si="24"/>
        <v/>
      </c>
      <c r="G192" s="14" t="str">
        <f t="shared" si="26"/>
        <v xml:space="preserve"> </v>
      </c>
      <c r="H192" s="14" t="str">
        <f t="shared" si="25"/>
        <v/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0</v>
      </c>
      <c r="E193" s="14" t="str">
        <f t="shared" si="23"/>
        <v/>
      </c>
      <c r="F193" s="14" t="str">
        <f t="shared" si="24"/>
        <v/>
      </c>
      <c r="G193" s="14" t="str">
        <f t="shared" si="26"/>
        <v xml:space="preserve"> 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0</v>
      </c>
      <c r="D194" s="13">
        <v>0</v>
      </c>
      <c r="E194" s="14" t="str">
        <f t="shared" si="23"/>
        <v/>
      </c>
      <c r="F194" s="14" t="str">
        <f t="shared" si="24"/>
        <v/>
      </c>
      <c r="G194" s="14" t="str">
        <f t="shared" si="26"/>
        <v xml:space="preserve"> </v>
      </c>
      <c r="H194" s="14" t="str">
        <f t="shared" si="25"/>
        <v/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0</v>
      </c>
      <c r="D197" s="13">
        <v>0</v>
      </c>
      <c r="E197" s="14" t="str">
        <f t="shared" si="23"/>
        <v/>
      </c>
      <c r="F197" s="14" t="str">
        <f t="shared" si="24"/>
        <v/>
      </c>
      <c r="G197" s="14" t="str">
        <f t="shared" si="26"/>
        <v xml:space="preserve"> </v>
      </c>
      <c r="H197" s="14" t="str">
        <f t="shared" si="25"/>
        <v/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0</v>
      </c>
      <c r="D199" s="13">
        <v>0</v>
      </c>
      <c r="E199" s="14" t="str">
        <f t="shared" si="23"/>
        <v/>
      </c>
      <c r="F199" s="14" t="str">
        <f t="shared" si="24"/>
        <v/>
      </c>
      <c r="G199" s="14" t="str">
        <f t="shared" si="26"/>
        <v xml:space="preserve"> </v>
      </c>
      <c r="H199" s="14" t="str">
        <f t="shared" si="25"/>
        <v/>
      </c>
    </row>
    <row r="200" spans="1:8" ht="25.5" x14ac:dyDescent="0.2">
      <c r="A200" s="41"/>
      <c r="B200" s="12" t="s">
        <v>185</v>
      </c>
      <c r="C200" s="13">
        <v>0</v>
      </c>
      <c r="D200" s="13">
        <v>0</v>
      </c>
      <c r="E200" s="14" t="str">
        <f t="shared" si="23"/>
        <v/>
      </c>
      <c r="F200" s="14" t="str">
        <f t="shared" si="24"/>
        <v/>
      </c>
      <c r="G200" s="14" t="str">
        <f t="shared" si="26"/>
        <v xml:space="preserve"> </v>
      </c>
      <c r="H200" s="14" t="str">
        <f t="shared" si="25"/>
        <v/>
      </c>
    </row>
    <row r="201" spans="1:8" x14ac:dyDescent="0.2">
      <c r="A201" s="41"/>
      <c r="B201" s="12" t="s">
        <v>186</v>
      </c>
      <c r="C201" s="13">
        <v>0</v>
      </c>
      <c r="D201" s="13">
        <v>0</v>
      </c>
      <c r="E201" s="14" t="str">
        <f t="shared" si="23"/>
        <v/>
      </c>
      <c r="F201" s="14" t="str">
        <f t="shared" si="24"/>
        <v/>
      </c>
      <c r="G201" s="14" t="str">
        <f t="shared" si="26"/>
        <v xml:space="preserve"> </v>
      </c>
      <c r="H201" s="14" t="str">
        <f t="shared" si="25"/>
        <v/>
      </c>
    </row>
    <row r="202" spans="1:8" x14ac:dyDescent="0.2">
      <c r="A202" s="41"/>
      <c r="B202" s="12" t="s">
        <v>187</v>
      </c>
      <c r="C202" s="13">
        <v>0</v>
      </c>
      <c r="D202" s="13">
        <v>0</v>
      </c>
      <c r="E202" s="14" t="str">
        <f t="shared" si="23"/>
        <v/>
      </c>
      <c r="F202" s="14" t="str">
        <f t="shared" si="24"/>
        <v/>
      </c>
      <c r="G202" s="14" t="str">
        <f t="shared" si="26"/>
        <v xml:space="preserve"> </v>
      </c>
      <c r="H202" s="14" t="str">
        <f t="shared" si="25"/>
        <v/>
      </c>
    </row>
    <row r="203" spans="1:8" x14ac:dyDescent="0.2">
      <c r="A203" s="41"/>
      <c r="B203" s="12" t="s">
        <v>188</v>
      </c>
      <c r="C203" s="13">
        <v>0</v>
      </c>
      <c r="D203" s="13">
        <v>0</v>
      </c>
      <c r="E203" s="14" t="str">
        <f t="shared" si="23"/>
        <v/>
      </c>
      <c r="F203" s="14" t="str">
        <f t="shared" si="24"/>
        <v/>
      </c>
      <c r="G203" s="14" t="str">
        <f t="shared" si="26"/>
        <v xml:space="preserve"> </v>
      </c>
      <c r="H203" s="14" t="str">
        <f t="shared" si="25"/>
        <v/>
      </c>
    </row>
    <row r="204" spans="1:8" x14ac:dyDescent="0.2">
      <c r="A204" s="41"/>
      <c r="B204" s="12" t="s">
        <v>189</v>
      </c>
      <c r="C204" s="13">
        <v>1</v>
      </c>
      <c r="D204" s="13">
        <v>0</v>
      </c>
      <c r="E204" s="14">
        <f t="shared" si="23"/>
        <v>4.5454545454545456E-2</v>
      </c>
      <c r="F204" s="14" t="str">
        <f t="shared" si="24"/>
        <v/>
      </c>
      <c r="G204" s="14">
        <f t="shared" si="26"/>
        <v>-1</v>
      </c>
      <c r="H204" s="14">
        <f t="shared" si="25"/>
        <v>-4.5454545454545456E-2</v>
      </c>
    </row>
    <row r="205" spans="1:8" x14ac:dyDescent="0.2">
      <c r="A205" s="41"/>
      <c r="B205" s="12" t="s">
        <v>190</v>
      </c>
      <c r="C205" s="13">
        <v>0</v>
      </c>
      <c r="D205" s="13">
        <v>0</v>
      </c>
      <c r="E205" s="14" t="str">
        <f t="shared" ref="E205:E236" si="27">+IF(C205=0,"",C205/C$173)</f>
        <v/>
      </c>
      <c r="F205" s="14" t="str">
        <f t="shared" ref="F205:F236" si="28">+IF(D205=0,"",D205/D$173)</f>
        <v/>
      </c>
      <c r="G205" s="14" t="str">
        <f t="shared" si="26"/>
        <v xml:space="preserve"> </v>
      </c>
      <c r="H205" s="14" t="str">
        <f t="shared" ref="H205:H236" si="29">+IF(OR(AND(E205=""),(G205="")),"",E205*G205)</f>
        <v/>
      </c>
    </row>
    <row r="206" spans="1:8" x14ac:dyDescent="0.2">
      <c r="A206" s="41"/>
      <c r="B206" s="12" t="s">
        <v>191</v>
      </c>
      <c r="C206" s="13">
        <v>0</v>
      </c>
      <c r="D206" s="13">
        <v>0</v>
      </c>
      <c r="E206" s="14" t="str">
        <f t="shared" si="27"/>
        <v/>
      </c>
      <c r="F206" s="14" t="str">
        <f t="shared" si="28"/>
        <v/>
      </c>
      <c r="G206" s="14" t="str">
        <f t="shared" ref="G206:G237" si="30">+IF(AND(C206=0,D206=0)," ",IF(C206=0,1,IF(D206=0,-1,(D206-C206)/C206)))</f>
        <v xml:space="preserve"> </v>
      </c>
      <c r="H206" s="14" t="str">
        <f t="shared" si="29"/>
        <v/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0</v>
      </c>
      <c r="D208" s="13">
        <v>0</v>
      </c>
      <c r="E208" s="14" t="str">
        <f t="shared" si="27"/>
        <v/>
      </c>
      <c r="F208" s="14" t="str">
        <f t="shared" si="28"/>
        <v/>
      </c>
      <c r="G208" s="14" t="str">
        <f t="shared" si="30"/>
        <v xml:space="preserve"> </v>
      </c>
      <c r="H208" s="14" t="str">
        <f t="shared" si="29"/>
        <v/>
      </c>
    </row>
    <row r="209" spans="1:8" x14ac:dyDescent="0.2">
      <c r="A209" s="41"/>
      <c r="B209" s="12" t="s">
        <v>194</v>
      </c>
      <c r="C209" s="13">
        <v>0</v>
      </c>
      <c r="D209" s="13">
        <v>0</v>
      </c>
      <c r="E209" s="14" t="str">
        <f t="shared" si="27"/>
        <v/>
      </c>
      <c r="F209" s="14" t="str">
        <f t="shared" si="28"/>
        <v/>
      </c>
      <c r="G209" s="14" t="str">
        <f t="shared" si="30"/>
        <v xml:space="preserve"> </v>
      </c>
      <c r="H209" s="14" t="str">
        <f t="shared" si="29"/>
        <v/>
      </c>
    </row>
    <row r="210" spans="1:8" x14ac:dyDescent="0.2">
      <c r="A210" s="41"/>
      <c r="B210" s="12" t="s">
        <v>195</v>
      </c>
      <c r="C210" s="13">
        <v>0</v>
      </c>
      <c r="D210" s="13">
        <v>1</v>
      </c>
      <c r="E210" s="14" t="str">
        <f t="shared" si="27"/>
        <v/>
      </c>
      <c r="F210" s="14">
        <f t="shared" si="28"/>
        <v>9.0909090909090912E-2</v>
      </c>
      <c r="G210" s="14">
        <f t="shared" si="30"/>
        <v>1</v>
      </c>
      <c r="H210" s="14" t="str">
        <f t="shared" si="29"/>
        <v/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1</v>
      </c>
      <c r="D213" s="13">
        <v>2</v>
      </c>
      <c r="E213" s="14">
        <f t="shared" si="27"/>
        <v>4.5454545454545456E-2</v>
      </c>
      <c r="F213" s="14">
        <f t="shared" si="28"/>
        <v>0.18181818181818182</v>
      </c>
      <c r="G213" s="14">
        <f t="shared" si="30"/>
        <v>1</v>
      </c>
      <c r="H213" s="14">
        <f t="shared" si="29"/>
        <v>4.5454545454545456E-2</v>
      </c>
    </row>
    <row r="214" spans="1:8" x14ac:dyDescent="0.2">
      <c r="A214" s="41"/>
      <c r="B214" s="12" t="s">
        <v>199</v>
      </c>
      <c r="C214" s="13">
        <v>0</v>
      </c>
      <c r="D214" s="13">
        <v>0</v>
      </c>
      <c r="E214" s="14" t="str">
        <f t="shared" si="27"/>
        <v/>
      </c>
      <c r="F214" s="14" t="str">
        <f t="shared" si="28"/>
        <v/>
      </c>
      <c r="G214" s="14" t="str">
        <f t="shared" si="30"/>
        <v xml:space="preserve"> </v>
      </c>
      <c r="H214" s="14" t="str">
        <f t="shared" si="29"/>
        <v/>
      </c>
    </row>
    <row r="215" spans="1:8" ht="25.5" x14ac:dyDescent="0.2">
      <c r="A215" s="41"/>
      <c r="B215" s="12" t="s">
        <v>200</v>
      </c>
      <c r="C215" s="13">
        <v>0</v>
      </c>
      <c r="D215" s="13">
        <v>0</v>
      </c>
      <c r="E215" s="14" t="str">
        <f t="shared" si="27"/>
        <v/>
      </c>
      <c r="F215" s="14" t="str">
        <f t="shared" si="28"/>
        <v/>
      </c>
      <c r="G215" s="14" t="str">
        <f t="shared" si="30"/>
        <v xml:space="preserve"> 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1</v>
      </c>
      <c r="E218" s="14" t="str">
        <f t="shared" si="27"/>
        <v/>
      </c>
      <c r="F218" s="14">
        <f t="shared" si="28"/>
        <v>9.0909090909090912E-2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2</v>
      </c>
      <c r="D225" s="13">
        <v>0</v>
      </c>
      <c r="E225" s="14">
        <f t="shared" si="27"/>
        <v>9.0909090909090912E-2</v>
      </c>
      <c r="F225" s="14" t="str">
        <f t="shared" si="28"/>
        <v/>
      </c>
      <c r="G225" s="14">
        <f t="shared" si="30"/>
        <v>-1</v>
      </c>
      <c r="H225" s="14">
        <f t="shared" si="29"/>
        <v>-9.0909090909090912E-2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0</v>
      </c>
      <c r="E227" s="14" t="str">
        <f t="shared" si="27"/>
        <v/>
      </c>
      <c r="F227" s="14" t="str">
        <f t="shared" si="28"/>
        <v/>
      </c>
      <c r="G227" s="14" t="str">
        <f t="shared" si="30"/>
        <v xml:space="preserve"> 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0</v>
      </c>
      <c r="D228" s="13">
        <v>0</v>
      </c>
      <c r="E228" s="14" t="str">
        <f t="shared" si="27"/>
        <v/>
      </c>
      <c r="F228" s="14" t="str">
        <f t="shared" si="28"/>
        <v/>
      </c>
      <c r="G228" s="14" t="str">
        <f t="shared" si="30"/>
        <v xml:space="preserve"> 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0</v>
      </c>
      <c r="E230" s="14" t="str">
        <f t="shared" si="27"/>
        <v/>
      </c>
      <c r="F230" s="14" t="str">
        <f t="shared" si="28"/>
        <v/>
      </c>
      <c r="G230" s="14" t="str">
        <f t="shared" si="30"/>
        <v xml:space="preserve"> 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0</v>
      </c>
      <c r="E232" s="14" t="str">
        <f t="shared" si="27"/>
        <v/>
      </c>
      <c r="F232" s="14" t="str">
        <f t="shared" si="28"/>
        <v/>
      </c>
      <c r="G232" s="14" t="str">
        <f t="shared" si="30"/>
        <v xml:space="preserve"> 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0</v>
      </c>
      <c r="E233" s="14" t="str">
        <f t="shared" si="27"/>
        <v/>
      </c>
      <c r="F233" s="14" t="str">
        <f t="shared" si="28"/>
        <v/>
      </c>
      <c r="G233" s="14" t="str">
        <f t="shared" si="30"/>
        <v xml:space="preserve"> 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0</v>
      </c>
      <c r="D236" s="13">
        <v>0</v>
      </c>
      <c r="E236" s="14" t="str">
        <f t="shared" si="27"/>
        <v/>
      </c>
      <c r="F236" s="14" t="str">
        <f t="shared" si="28"/>
        <v/>
      </c>
      <c r="G236" s="14" t="str">
        <f t="shared" si="30"/>
        <v xml:space="preserve"> </v>
      </c>
      <c r="H236" s="14" t="str">
        <f t="shared" si="29"/>
        <v/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0</v>
      </c>
      <c r="D238" s="13">
        <v>1</v>
      </c>
      <c r="E238" s="14" t="str">
        <f t="shared" si="31"/>
        <v/>
      </c>
      <c r="F238" s="14">
        <f t="shared" si="32"/>
        <v>9.0909090909090912E-2</v>
      </c>
      <c r="G238" s="14">
        <f t="shared" ref="G238:G269" si="34">+IF(AND(C238=0,D238=0)," ",IF(C238=0,1,IF(D238=0,-1,(D238-C238)/C238)))</f>
        <v>1</v>
      </c>
      <c r="H238" s="14" t="str">
        <f t="shared" si="33"/>
        <v/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13</v>
      </c>
      <c r="D241" s="13">
        <v>0</v>
      </c>
      <c r="E241" s="14">
        <f t="shared" si="31"/>
        <v>0.59090909090909094</v>
      </c>
      <c r="F241" s="14" t="str">
        <f t="shared" si="32"/>
        <v/>
      </c>
      <c r="G241" s="14">
        <f t="shared" si="34"/>
        <v>-1</v>
      </c>
      <c r="H241" s="14">
        <f t="shared" si="33"/>
        <v>-0.59090909090909094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0</v>
      </c>
      <c r="D244" s="13">
        <v>0</v>
      </c>
      <c r="E244" s="14" t="str">
        <f t="shared" si="31"/>
        <v/>
      </c>
      <c r="F244" s="14" t="str">
        <f t="shared" si="32"/>
        <v/>
      </c>
      <c r="G244" s="14" t="str">
        <f t="shared" si="34"/>
        <v xml:space="preserve"> </v>
      </c>
      <c r="H244" s="14" t="str">
        <f t="shared" si="33"/>
        <v/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0</v>
      </c>
      <c r="E246" s="14" t="str">
        <f t="shared" si="31"/>
        <v/>
      </c>
      <c r="F246" s="14" t="str">
        <f t="shared" si="32"/>
        <v/>
      </c>
      <c r="G246" s="14" t="str">
        <f t="shared" si="34"/>
        <v xml:space="preserve"> 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31"/>
        <v/>
      </c>
      <c r="F248" s="14" t="str">
        <f t="shared" si="32"/>
        <v/>
      </c>
      <c r="G248" s="14" t="str">
        <f t="shared" si="34"/>
        <v xml:space="preserve"> 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0</v>
      </c>
      <c r="E250" s="14" t="str">
        <f t="shared" si="31"/>
        <v/>
      </c>
      <c r="F250" s="14" t="str">
        <f t="shared" si="32"/>
        <v/>
      </c>
      <c r="G250" s="14" t="str">
        <f t="shared" si="34"/>
        <v xml:space="preserve"> 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0</v>
      </c>
      <c r="D259" s="13">
        <v>0</v>
      </c>
      <c r="E259" s="14" t="str">
        <f t="shared" si="31"/>
        <v/>
      </c>
      <c r="F259" s="14" t="str">
        <f t="shared" si="32"/>
        <v/>
      </c>
      <c r="G259" s="14" t="str">
        <f t="shared" si="34"/>
        <v xml:space="preserve"> 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0</v>
      </c>
      <c r="D262" s="13">
        <v>0</v>
      </c>
      <c r="E262" s="14" t="str">
        <f t="shared" si="31"/>
        <v/>
      </c>
      <c r="F262" s="14" t="str">
        <f t="shared" si="32"/>
        <v/>
      </c>
      <c r="G262" s="14" t="str">
        <f t="shared" si="34"/>
        <v xml:space="preserve"> 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1</v>
      </c>
      <c r="D264" s="13">
        <v>0</v>
      </c>
      <c r="E264" s="14">
        <f t="shared" si="31"/>
        <v>4.5454545454545456E-2</v>
      </c>
      <c r="F264" s="14" t="str">
        <f t="shared" si="32"/>
        <v/>
      </c>
      <c r="G264" s="14">
        <f t="shared" si="34"/>
        <v>-1</v>
      </c>
      <c r="H264" s="14">
        <f t="shared" si="33"/>
        <v>-4.5454545454545456E-2</v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0</v>
      </c>
      <c r="D275" s="13">
        <v>0</v>
      </c>
      <c r="E275" s="14" t="str">
        <f t="shared" si="35"/>
        <v/>
      </c>
      <c r="F275" s="14" t="str">
        <f t="shared" si="36"/>
        <v/>
      </c>
      <c r="G275" s="14" t="str">
        <f t="shared" si="38"/>
        <v xml:space="preserve"> </v>
      </c>
      <c r="H275" s="14" t="str">
        <f t="shared" si="37"/>
        <v/>
      </c>
    </row>
    <row r="276" spans="1:8" ht="25.5" x14ac:dyDescent="0.2">
      <c r="A276" s="41"/>
      <c r="B276" s="12" t="s">
        <v>260</v>
      </c>
      <c r="C276" s="13">
        <v>0</v>
      </c>
      <c r="D276" s="13">
        <v>0</v>
      </c>
      <c r="E276" s="14" t="str">
        <f t="shared" si="35"/>
        <v/>
      </c>
      <c r="F276" s="14" t="str">
        <f t="shared" si="36"/>
        <v/>
      </c>
      <c r="G276" s="14" t="str">
        <f t="shared" si="38"/>
        <v xml:space="preserve"> </v>
      </c>
      <c r="H276" s="14" t="str">
        <f t="shared" si="37"/>
        <v/>
      </c>
    </row>
    <row r="277" spans="1:8" x14ac:dyDescent="0.2">
      <c r="A277" s="41"/>
      <c r="B277" s="12" t="s">
        <v>261</v>
      </c>
      <c r="C277" s="13">
        <v>0</v>
      </c>
      <c r="D277" s="13">
        <v>0</v>
      </c>
      <c r="E277" s="14" t="str">
        <f t="shared" si="35"/>
        <v/>
      </c>
      <c r="F277" s="14" t="str">
        <f t="shared" si="36"/>
        <v/>
      </c>
      <c r="G277" s="14" t="str">
        <f t="shared" si="38"/>
        <v xml:space="preserve"> </v>
      </c>
      <c r="H277" s="14" t="str">
        <f t="shared" si="37"/>
        <v/>
      </c>
    </row>
    <row r="278" spans="1:8" x14ac:dyDescent="0.2">
      <c r="A278" s="41"/>
      <c r="B278" s="12" t="s">
        <v>262</v>
      </c>
      <c r="C278" s="13">
        <v>0</v>
      </c>
      <c r="D278" s="13">
        <v>0</v>
      </c>
      <c r="E278" s="14" t="str">
        <f t="shared" si="35"/>
        <v/>
      </c>
      <c r="F278" s="14" t="str">
        <f t="shared" si="36"/>
        <v/>
      </c>
      <c r="G278" s="14" t="str">
        <f t="shared" si="38"/>
        <v xml:space="preserve"> 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0</v>
      </c>
      <c r="D280" s="13">
        <v>0</v>
      </c>
      <c r="E280" s="14" t="str">
        <f t="shared" si="35"/>
        <v/>
      </c>
      <c r="F280" s="14" t="str">
        <f t="shared" si="36"/>
        <v/>
      </c>
      <c r="G280" s="14" t="str">
        <f t="shared" si="38"/>
        <v xml:space="preserve"> </v>
      </c>
      <c r="H280" s="14" t="str">
        <f t="shared" si="37"/>
        <v/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0</v>
      </c>
      <c r="E282" s="14" t="str">
        <f t="shared" si="35"/>
        <v/>
      </c>
      <c r="F282" s="14" t="str">
        <f t="shared" si="36"/>
        <v/>
      </c>
      <c r="G282" s="14" t="str">
        <f t="shared" si="38"/>
        <v xml:space="preserve"> 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0</v>
      </c>
      <c r="D283" s="13">
        <v>0</v>
      </c>
      <c r="E283" s="14" t="str">
        <f t="shared" si="35"/>
        <v/>
      </c>
      <c r="F283" s="14" t="str">
        <f t="shared" si="36"/>
        <v/>
      </c>
      <c r="G283" s="14" t="str">
        <f t="shared" si="38"/>
        <v xml:space="preserve"> </v>
      </c>
      <c r="H283" s="14" t="str">
        <f t="shared" si="37"/>
        <v/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0</v>
      </c>
      <c r="D288" s="13">
        <v>0</v>
      </c>
      <c r="E288" s="14" t="str">
        <f t="shared" si="35"/>
        <v/>
      </c>
      <c r="F288" s="14" t="str">
        <f t="shared" si="36"/>
        <v/>
      </c>
      <c r="G288" s="14" t="str">
        <f t="shared" si="38"/>
        <v xml:space="preserve"> </v>
      </c>
      <c r="H288" s="14" t="str">
        <f t="shared" si="37"/>
        <v/>
      </c>
    </row>
    <row r="289" spans="1:8" x14ac:dyDescent="0.2">
      <c r="A289" s="41"/>
      <c r="B289" s="12" t="s">
        <v>273</v>
      </c>
      <c r="C289" s="13">
        <v>0</v>
      </c>
      <c r="D289" s="13">
        <v>0</v>
      </c>
      <c r="E289" s="14" t="str">
        <f t="shared" si="35"/>
        <v/>
      </c>
      <c r="F289" s="14" t="str">
        <f t="shared" si="36"/>
        <v/>
      </c>
      <c r="G289" s="14" t="str">
        <f t="shared" si="38"/>
        <v xml:space="preserve"> </v>
      </c>
      <c r="H289" s="14" t="str">
        <f t="shared" si="37"/>
        <v/>
      </c>
    </row>
    <row r="290" spans="1:8" x14ac:dyDescent="0.2">
      <c r="A290" s="41"/>
      <c r="B290" s="12" t="s">
        <v>274</v>
      </c>
      <c r="C290" s="13">
        <v>0</v>
      </c>
      <c r="D290" s="13">
        <v>0</v>
      </c>
      <c r="E290" s="14" t="str">
        <f t="shared" si="35"/>
        <v/>
      </c>
      <c r="F290" s="14" t="str">
        <f t="shared" si="36"/>
        <v/>
      </c>
      <c r="G290" s="14" t="str">
        <f t="shared" si="38"/>
        <v xml:space="preserve"> 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0</v>
      </c>
      <c r="D291" s="13">
        <v>0</v>
      </c>
      <c r="E291" s="14" t="str">
        <f t="shared" si="35"/>
        <v/>
      </c>
      <c r="F291" s="14" t="str">
        <f t="shared" si="36"/>
        <v/>
      </c>
      <c r="G291" s="14" t="str">
        <f t="shared" si="38"/>
        <v xml:space="preserve"> 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0</v>
      </c>
      <c r="D293" s="13">
        <v>0</v>
      </c>
      <c r="E293" s="14" t="str">
        <f t="shared" si="35"/>
        <v/>
      </c>
      <c r="F293" s="14" t="str">
        <f t="shared" si="36"/>
        <v/>
      </c>
      <c r="G293" s="14" t="str">
        <f t="shared" si="38"/>
        <v xml:space="preserve"> </v>
      </c>
      <c r="H293" s="14" t="str">
        <f t="shared" si="37"/>
        <v/>
      </c>
    </row>
    <row r="294" spans="1:8" x14ac:dyDescent="0.2">
      <c r="A294" s="41"/>
      <c r="B294" s="12" t="s">
        <v>278</v>
      </c>
      <c r="C294" s="13">
        <v>0</v>
      </c>
      <c r="D294" s="13">
        <v>0</v>
      </c>
      <c r="E294" s="14" t="str">
        <f t="shared" si="35"/>
        <v/>
      </c>
      <c r="F294" s="14" t="str">
        <f t="shared" si="36"/>
        <v/>
      </c>
      <c r="G294" s="14" t="str">
        <f t="shared" si="38"/>
        <v xml:space="preserve"> </v>
      </c>
      <c r="H294" s="14" t="str">
        <f t="shared" si="37"/>
        <v/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0</v>
      </c>
      <c r="E300" s="14" t="str">
        <f t="shared" si="35"/>
        <v/>
      </c>
      <c r="F300" s="14" t="str">
        <f t="shared" si="36"/>
        <v/>
      </c>
      <c r="G300" s="14" t="str">
        <f t="shared" si="38"/>
        <v xml:space="preserve"> 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0</v>
      </c>
      <c r="D301" s="13">
        <v>0</v>
      </c>
      <c r="E301" s="14" t="str">
        <f t="shared" ref="E301:E332" si="39">+IF(C301=0,"",C301/C$173)</f>
        <v/>
      </c>
      <c r="F301" s="14" t="str">
        <f t="shared" ref="F301:F332" si="40">+IF(D301=0,"",D301/D$173)</f>
        <v/>
      </c>
      <c r="G301" s="14" t="str">
        <f t="shared" si="38"/>
        <v xml:space="preserve"> 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0</v>
      </c>
      <c r="D302" s="13">
        <v>0</v>
      </c>
      <c r="E302" s="14" t="str">
        <f t="shared" si="39"/>
        <v/>
      </c>
      <c r="F302" s="14" t="str">
        <f t="shared" si="40"/>
        <v/>
      </c>
      <c r="G302" s="14" t="str">
        <f t="shared" ref="G302:G333" si="42">+IF(AND(C302=0,D302=0)," ",IF(C302=0,1,IF(D302=0,-1,(D302-C302)/C302)))</f>
        <v xml:space="preserve"> </v>
      </c>
      <c r="H302" s="14" t="str">
        <f t="shared" si="41"/>
        <v/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1</v>
      </c>
      <c r="D305" s="13">
        <v>0</v>
      </c>
      <c r="E305" s="14">
        <f t="shared" si="39"/>
        <v>4.5454545454545456E-2</v>
      </c>
      <c r="F305" s="14" t="str">
        <f t="shared" si="40"/>
        <v/>
      </c>
      <c r="G305" s="14">
        <f t="shared" si="42"/>
        <v>-1</v>
      </c>
      <c r="H305" s="14">
        <f t="shared" si="41"/>
        <v>-4.5454545454545456E-2</v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0</v>
      </c>
      <c r="D308" s="13">
        <v>0</v>
      </c>
      <c r="E308" s="14" t="str">
        <f t="shared" si="39"/>
        <v/>
      </c>
      <c r="F308" s="14" t="str">
        <f t="shared" si="40"/>
        <v/>
      </c>
      <c r="G308" s="14" t="str">
        <f t="shared" si="42"/>
        <v xml:space="preserve"> </v>
      </c>
      <c r="H308" s="14" t="str">
        <f t="shared" si="41"/>
        <v/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1</v>
      </c>
      <c r="D310" s="13">
        <v>0</v>
      </c>
      <c r="E310" s="14">
        <f t="shared" si="39"/>
        <v>4.5454545454545456E-2</v>
      </c>
      <c r="F310" s="14" t="str">
        <f t="shared" si="40"/>
        <v/>
      </c>
      <c r="G310" s="14">
        <f t="shared" si="42"/>
        <v>-1</v>
      </c>
      <c r="H310" s="14">
        <f t="shared" si="41"/>
        <v>-4.5454545454545456E-2</v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0</v>
      </c>
      <c r="D313" s="13">
        <v>0</v>
      </c>
      <c r="E313" s="14" t="str">
        <f t="shared" si="39"/>
        <v/>
      </c>
      <c r="F313" s="14" t="str">
        <f t="shared" si="40"/>
        <v/>
      </c>
      <c r="G313" s="14" t="str">
        <f t="shared" si="42"/>
        <v xml:space="preserve"> </v>
      </c>
      <c r="H313" s="14" t="str">
        <f t="shared" si="41"/>
        <v/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0</v>
      </c>
      <c r="D317" s="13">
        <v>0</v>
      </c>
      <c r="E317" s="14" t="str">
        <f t="shared" si="39"/>
        <v/>
      </c>
      <c r="F317" s="14" t="str">
        <f t="shared" si="40"/>
        <v/>
      </c>
      <c r="G317" s="14" t="str">
        <f t="shared" si="42"/>
        <v xml:space="preserve"> </v>
      </c>
      <c r="H317" s="14" t="str">
        <f t="shared" si="41"/>
        <v/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1</v>
      </c>
      <c r="D319" s="13">
        <v>0</v>
      </c>
      <c r="E319" s="14">
        <f t="shared" si="39"/>
        <v>4.5454545454545456E-2</v>
      </c>
      <c r="F319" s="14" t="str">
        <f t="shared" si="40"/>
        <v/>
      </c>
      <c r="G319" s="14">
        <f t="shared" si="42"/>
        <v>-1</v>
      </c>
      <c r="H319" s="14">
        <f t="shared" si="41"/>
        <v>-4.5454545454545456E-2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0</v>
      </c>
      <c r="D321" s="13">
        <v>0</v>
      </c>
      <c r="E321" s="14" t="str">
        <f t="shared" si="39"/>
        <v/>
      </c>
      <c r="F321" s="14" t="str">
        <f t="shared" si="40"/>
        <v/>
      </c>
      <c r="G321" s="14" t="str">
        <f t="shared" si="42"/>
        <v xml:space="preserve"> </v>
      </c>
      <c r="H321" s="14" t="str">
        <f t="shared" si="41"/>
        <v/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0</v>
      </c>
      <c r="D324" s="13">
        <v>0</v>
      </c>
      <c r="E324" s="14" t="str">
        <f t="shared" si="39"/>
        <v/>
      </c>
      <c r="F324" s="14" t="str">
        <f t="shared" si="40"/>
        <v/>
      </c>
      <c r="G324" s="14" t="str">
        <f t="shared" si="42"/>
        <v xml:space="preserve"> </v>
      </c>
      <c r="H324" s="14" t="str">
        <f t="shared" si="41"/>
        <v/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0</v>
      </c>
      <c r="D328" s="13">
        <v>0</v>
      </c>
      <c r="E328" s="14" t="str">
        <f t="shared" si="39"/>
        <v/>
      </c>
      <c r="F328" s="14" t="str">
        <f t="shared" si="40"/>
        <v/>
      </c>
      <c r="G328" s="14" t="str">
        <f t="shared" si="42"/>
        <v xml:space="preserve"> </v>
      </c>
      <c r="H328" s="14" t="str">
        <f t="shared" si="41"/>
        <v/>
      </c>
    </row>
    <row r="329" spans="1:8" x14ac:dyDescent="0.2">
      <c r="A329" s="41"/>
      <c r="B329" s="12" t="s">
        <v>313</v>
      </c>
      <c r="C329" s="13">
        <v>0</v>
      </c>
      <c r="D329" s="13">
        <v>0</v>
      </c>
      <c r="E329" s="14" t="str">
        <f t="shared" si="39"/>
        <v/>
      </c>
      <c r="F329" s="14" t="str">
        <f t="shared" si="40"/>
        <v/>
      </c>
      <c r="G329" s="14" t="str">
        <f t="shared" si="42"/>
        <v xml:space="preserve"> 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0</v>
      </c>
      <c r="E338" s="14" t="str">
        <f t="shared" si="43"/>
        <v/>
      </c>
      <c r="F338" s="14" t="str">
        <f t="shared" si="44"/>
        <v/>
      </c>
      <c r="G338" s="14" t="str">
        <f t="shared" si="46"/>
        <v xml:space="preserve"> 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  <c r="B344"/>
      <c r="C344"/>
      <c r="D344"/>
      <c r="E344"/>
      <c r="F344"/>
      <c r="G344"/>
      <c r="H344"/>
    </row>
    <row r="345" spans="1:8" x14ac:dyDescent="0.2">
      <c r="A345" s="40"/>
      <c r="B345"/>
      <c r="C345"/>
      <c r="D345"/>
      <c r="E345"/>
      <c r="F345"/>
      <c r="G345"/>
      <c r="H345"/>
    </row>
    <row r="346" spans="1:8" x14ac:dyDescent="0.2">
      <c r="A346" s="40"/>
      <c r="B346"/>
      <c r="C346"/>
      <c r="D346"/>
      <c r="E346"/>
      <c r="F346"/>
      <c r="G346"/>
      <c r="H346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64</v>
      </c>
      <c r="D349" s="17">
        <f>SUM(D350:D576)</f>
        <v>177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1.765625</v>
      </c>
      <c r="H349" s="18">
        <f t="shared" ref="H349:H412" si="49">+IF(OR(AND(E349=""),(G349="")),"",E349*G349)</f>
        <v>1.765625</v>
      </c>
    </row>
    <row r="350" spans="1:8" x14ac:dyDescent="0.2">
      <c r="A350" s="41"/>
      <c r="B350" s="12" t="s">
        <v>328</v>
      </c>
      <c r="C350" s="13">
        <v>0</v>
      </c>
      <c r="D350" s="13">
        <v>0</v>
      </c>
      <c r="E350" s="14" t="str">
        <f t="shared" si="47"/>
        <v/>
      </c>
      <c r="F350" s="14" t="str">
        <f t="shared" si="48"/>
        <v/>
      </c>
      <c r="G350" s="14" t="str">
        <f t="shared" ref="G350:G413" si="50">+IF(AND(C350=0,D350=0)," ",IF(C350=0,1,IF(D350=0,-1,(D350-C350)/C350)))</f>
        <v xml:space="preserve"> </v>
      </c>
      <c r="H350" s="14" t="str">
        <f t="shared" si="49"/>
        <v/>
      </c>
    </row>
    <row r="351" spans="1:8" x14ac:dyDescent="0.2">
      <c r="A351" s="41"/>
      <c r="B351" s="12" t="s">
        <v>329</v>
      </c>
      <c r="C351" s="13">
        <v>0</v>
      </c>
      <c r="D351" s="13">
        <v>0</v>
      </c>
      <c r="E351" s="14" t="str">
        <f t="shared" si="47"/>
        <v/>
      </c>
      <c r="F351" s="14" t="str">
        <f t="shared" si="48"/>
        <v/>
      </c>
      <c r="G351" s="14" t="str">
        <f t="shared" si="50"/>
        <v xml:space="preserve"> </v>
      </c>
      <c r="H351" s="14" t="str">
        <f t="shared" si="49"/>
        <v/>
      </c>
    </row>
    <row r="352" spans="1:8" x14ac:dyDescent="0.2">
      <c r="A352" s="41"/>
      <c r="B352" s="12" t="s">
        <v>330</v>
      </c>
      <c r="C352" s="13">
        <v>0</v>
      </c>
      <c r="D352" s="13">
        <v>0</v>
      </c>
      <c r="E352" s="14" t="str">
        <f t="shared" si="47"/>
        <v/>
      </c>
      <c r="F352" s="14" t="str">
        <f t="shared" si="48"/>
        <v/>
      </c>
      <c r="G352" s="14" t="str">
        <f t="shared" si="50"/>
        <v xml:space="preserve"> </v>
      </c>
      <c r="H352" s="14" t="str">
        <f t="shared" si="49"/>
        <v/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2</v>
      </c>
      <c r="D355" s="13">
        <v>0</v>
      </c>
      <c r="E355" s="14">
        <f t="shared" si="47"/>
        <v>3.125E-2</v>
      </c>
      <c r="F355" s="14" t="str">
        <f t="shared" si="48"/>
        <v/>
      </c>
      <c r="G355" s="14">
        <f t="shared" si="50"/>
        <v>-1</v>
      </c>
      <c r="H355" s="14">
        <f t="shared" si="49"/>
        <v>-3.125E-2</v>
      </c>
    </row>
    <row r="356" spans="1:8" x14ac:dyDescent="0.2">
      <c r="A356" s="41"/>
      <c r="B356" s="12" t="s">
        <v>334</v>
      </c>
      <c r="C356" s="13">
        <v>0</v>
      </c>
      <c r="D356" s="13">
        <v>0</v>
      </c>
      <c r="E356" s="14" t="str">
        <f t="shared" si="47"/>
        <v/>
      </c>
      <c r="F356" s="14" t="str">
        <f t="shared" si="48"/>
        <v/>
      </c>
      <c r="G356" s="14" t="str">
        <f t="shared" si="50"/>
        <v xml:space="preserve"> </v>
      </c>
      <c r="H356" s="14" t="str">
        <f t="shared" si="49"/>
        <v/>
      </c>
    </row>
    <row r="357" spans="1:8" x14ac:dyDescent="0.2">
      <c r="A357" s="41"/>
      <c r="B357" s="12" t="s">
        <v>335</v>
      </c>
      <c r="C357" s="13">
        <v>0</v>
      </c>
      <c r="D357" s="13">
        <v>0</v>
      </c>
      <c r="E357" s="14" t="str">
        <f t="shared" si="47"/>
        <v/>
      </c>
      <c r="F357" s="14" t="str">
        <f t="shared" si="48"/>
        <v/>
      </c>
      <c r="G357" s="14" t="str">
        <f t="shared" si="50"/>
        <v xml:space="preserve"> </v>
      </c>
      <c r="H357" s="14" t="str">
        <f t="shared" si="49"/>
        <v/>
      </c>
    </row>
    <row r="358" spans="1:8" x14ac:dyDescent="0.2">
      <c r="A358" s="41"/>
      <c r="B358" s="12" t="s">
        <v>336</v>
      </c>
      <c r="C358" s="13">
        <v>0</v>
      </c>
      <c r="D358" s="13">
        <v>0</v>
      </c>
      <c r="E358" s="14" t="str">
        <f t="shared" si="47"/>
        <v/>
      </c>
      <c r="F358" s="14" t="str">
        <f t="shared" si="48"/>
        <v/>
      </c>
      <c r="G358" s="14" t="str">
        <f t="shared" si="50"/>
        <v xml:space="preserve"> </v>
      </c>
      <c r="H358" s="14" t="str">
        <f t="shared" si="49"/>
        <v/>
      </c>
    </row>
    <row r="359" spans="1:8" x14ac:dyDescent="0.2">
      <c r="A359" s="41"/>
      <c r="B359" s="12" t="s">
        <v>337</v>
      </c>
      <c r="C359" s="13">
        <v>0</v>
      </c>
      <c r="D359" s="13">
        <v>0</v>
      </c>
      <c r="E359" s="14" t="str">
        <f t="shared" si="47"/>
        <v/>
      </c>
      <c r="F359" s="14" t="str">
        <f t="shared" si="48"/>
        <v/>
      </c>
      <c r="G359" s="14" t="str">
        <f t="shared" si="50"/>
        <v xml:space="preserve"> </v>
      </c>
      <c r="H359" s="14" t="str">
        <f t="shared" si="49"/>
        <v/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0</v>
      </c>
      <c r="D361" s="13">
        <v>1</v>
      </c>
      <c r="E361" s="14" t="str">
        <f t="shared" si="47"/>
        <v/>
      </c>
      <c r="F361" s="14">
        <f t="shared" si="48"/>
        <v>5.6497175141242938E-3</v>
      </c>
      <c r="G361" s="14">
        <f t="shared" si="50"/>
        <v>1</v>
      </c>
      <c r="H361" s="14" t="str">
        <f t="shared" si="49"/>
        <v/>
      </c>
    </row>
    <row r="362" spans="1:8" x14ac:dyDescent="0.2">
      <c r="A362" s="41"/>
      <c r="B362" s="12" t="s">
        <v>340</v>
      </c>
      <c r="C362" s="13">
        <v>0</v>
      </c>
      <c r="D362" s="13">
        <v>0</v>
      </c>
      <c r="E362" s="14" t="str">
        <f t="shared" si="47"/>
        <v/>
      </c>
      <c r="F362" s="14" t="str">
        <f t="shared" si="48"/>
        <v/>
      </c>
      <c r="G362" s="14" t="str">
        <f t="shared" si="50"/>
        <v xml:space="preserve"> </v>
      </c>
      <c r="H362" s="14" t="str">
        <f t="shared" si="49"/>
        <v/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0</v>
      </c>
      <c r="D364" s="13">
        <v>0</v>
      </c>
      <c r="E364" s="14" t="str">
        <f t="shared" si="47"/>
        <v/>
      </c>
      <c r="F364" s="14" t="str">
        <f t="shared" si="48"/>
        <v/>
      </c>
      <c r="G364" s="14" t="str">
        <f t="shared" si="50"/>
        <v xml:space="preserve"> </v>
      </c>
      <c r="H364" s="14" t="str">
        <f t="shared" si="49"/>
        <v/>
      </c>
    </row>
    <row r="365" spans="1:8" x14ac:dyDescent="0.2">
      <c r="A365" s="41"/>
      <c r="B365" s="12" t="s">
        <v>343</v>
      </c>
      <c r="C365" s="13">
        <v>0</v>
      </c>
      <c r="D365" s="13">
        <v>0</v>
      </c>
      <c r="E365" s="14" t="str">
        <f t="shared" si="47"/>
        <v/>
      </c>
      <c r="F365" s="14" t="str">
        <f t="shared" si="48"/>
        <v/>
      </c>
      <c r="G365" s="14" t="str">
        <f t="shared" si="50"/>
        <v xml:space="preserve"> </v>
      </c>
      <c r="H365" s="14" t="str">
        <f t="shared" si="49"/>
        <v/>
      </c>
    </row>
    <row r="366" spans="1:8" x14ac:dyDescent="0.2">
      <c r="A366" s="41"/>
      <c r="B366" s="12" t="s">
        <v>344</v>
      </c>
      <c r="C366" s="13">
        <v>0</v>
      </c>
      <c r="D366" s="13">
        <v>0</v>
      </c>
      <c r="E366" s="14" t="str">
        <f t="shared" si="47"/>
        <v/>
      </c>
      <c r="F366" s="14" t="str">
        <f t="shared" si="48"/>
        <v/>
      </c>
      <c r="G366" s="14" t="str">
        <f t="shared" si="50"/>
        <v xml:space="preserve"> 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0</v>
      </c>
      <c r="D369" s="13">
        <v>0</v>
      </c>
      <c r="E369" s="14" t="str">
        <f t="shared" si="47"/>
        <v/>
      </c>
      <c r="F369" s="14" t="str">
        <f t="shared" si="48"/>
        <v/>
      </c>
      <c r="G369" s="14" t="str">
        <f t="shared" si="50"/>
        <v xml:space="preserve"> </v>
      </c>
      <c r="H369" s="14" t="str">
        <f t="shared" si="49"/>
        <v/>
      </c>
    </row>
    <row r="370" spans="1:8" x14ac:dyDescent="0.2">
      <c r="A370" s="41"/>
      <c r="B370" s="12" t="s">
        <v>348</v>
      </c>
      <c r="C370" s="13">
        <v>0</v>
      </c>
      <c r="D370" s="13">
        <v>0</v>
      </c>
      <c r="E370" s="14" t="str">
        <f t="shared" si="47"/>
        <v/>
      </c>
      <c r="F370" s="14" t="str">
        <f t="shared" si="48"/>
        <v/>
      </c>
      <c r="G370" s="14" t="str">
        <f t="shared" si="50"/>
        <v xml:space="preserve"> </v>
      </c>
      <c r="H370" s="14" t="str">
        <f t="shared" si="49"/>
        <v/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0</v>
      </c>
      <c r="D372" s="13">
        <v>0</v>
      </c>
      <c r="E372" s="14" t="str">
        <f t="shared" si="47"/>
        <v/>
      </c>
      <c r="F372" s="14" t="str">
        <f t="shared" si="48"/>
        <v/>
      </c>
      <c r="G372" s="14" t="str">
        <f t="shared" si="50"/>
        <v xml:space="preserve"> </v>
      </c>
      <c r="H372" s="14" t="str">
        <f t="shared" si="49"/>
        <v/>
      </c>
    </row>
    <row r="373" spans="1:8" x14ac:dyDescent="0.2">
      <c r="A373" s="41"/>
      <c r="B373" s="12" t="s">
        <v>351</v>
      </c>
      <c r="C373" s="13">
        <v>0</v>
      </c>
      <c r="D373" s="13">
        <v>0</v>
      </c>
      <c r="E373" s="14" t="str">
        <f t="shared" si="47"/>
        <v/>
      </c>
      <c r="F373" s="14" t="str">
        <f t="shared" si="48"/>
        <v/>
      </c>
      <c r="G373" s="14" t="str">
        <f t="shared" si="50"/>
        <v xml:space="preserve"> </v>
      </c>
      <c r="H373" s="14" t="str">
        <f t="shared" si="49"/>
        <v/>
      </c>
    </row>
    <row r="374" spans="1:8" x14ac:dyDescent="0.2">
      <c r="A374" s="41"/>
      <c r="B374" s="12" t="s">
        <v>352</v>
      </c>
      <c r="C374" s="13">
        <v>0</v>
      </c>
      <c r="D374" s="13">
        <v>0</v>
      </c>
      <c r="E374" s="14" t="str">
        <f t="shared" si="47"/>
        <v/>
      </c>
      <c r="F374" s="14" t="str">
        <f t="shared" si="48"/>
        <v/>
      </c>
      <c r="G374" s="14" t="str">
        <f t="shared" si="50"/>
        <v xml:space="preserve"> </v>
      </c>
      <c r="H374" s="14" t="str">
        <f t="shared" si="49"/>
        <v/>
      </c>
    </row>
    <row r="375" spans="1:8" x14ac:dyDescent="0.2">
      <c r="A375" s="41"/>
      <c r="B375" s="12" t="s">
        <v>353</v>
      </c>
      <c r="C375" s="13">
        <v>0</v>
      </c>
      <c r="D375" s="13">
        <v>0</v>
      </c>
      <c r="E375" s="14" t="str">
        <f t="shared" si="47"/>
        <v/>
      </c>
      <c r="F375" s="14" t="str">
        <f t="shared" si="48"/>
        <v/>
      </c>
      <c r="G375" s="14" t="str">
        <f t="shared" si="50"/>
        <v xml:space="preserve"> 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0</v>
      </c>
      <c r="D378" s="13">
        <v>0</v>
      </c>
      <c r="E378" s="14" t="str">
        <f t="shared" si="47"/>
        <v/>
      </c>
      <c r="F378" s="14" t="str">
        <f t="shared" si="48"/>
        <v/>
      </c>
      <c r="G378" s="14" t="str">
        <f t="shared" si="50"/>
        <v xml:space="preserve"> 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0</v>
      </c>
      <c r="D379" s="13">
        <v>0</v>
      </c>
      <c r="E379" s="14" t="str">
        <f t="shared" si="47"/>
        <v/>
      </c>
      <c r="F379" s="14" t="str">
        <f t="shared" si="48"/>
        <v/>
      </c>
      <c r="G379" s="14" t="str">
        <f t="shared" si="50"/>
        <v xml:space="preserve"> </v>
      </c>
      <c r="H379" s="14" t="str">
        <f t="shared" si="49"/>
        <v/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0</v>
      </c>
      <c r="E380" s="14" t="str">
        <f t="shared" si="47"/>
        <v/>
      </c>
      <c r="F380" s="14" t="str">
        <f t="shared" si="48"/>
        <v/>
      </c>
      <c r="G380" s="14" t="str">
        <f t="shared" si="50"/>
        <v xml:space="preserve"> 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0</v>
      </c>
      <c r="D382" s="13">
        <v>0</v>
      </c>
      <c r="E382" s="14" t="str">
        <f t="shared" si="47"/>
        <v/>
      </c>
      <c r="F382" s="14" t="str">
        <f t="shared" si="48"/>
        <v/>
      </c>
      <c r="G382" s="14" t="str">
        <f t="shared" si="50"/>
        <v xml:space="preserve"> </v>
      </c>
      <c r="H382" s="14" t="str">
        <f t="shared" si="49"/>
        <v/>
      </c>
    </row>
    <row r="383" spans="1:8" ht="25.5" x14ac:dyDescent="0.2">
      <c r="A383" s="41"/>
      <c r="B383" s="12" t="s">
        <v>361</v>
      </c>
      <c r="C383" s="13">
        <v>14</v>
      </c>
      <c r="D383" s="13">
        <v>0</v>
      </c>
      <c r="E383" s="14">
        <f t="shared" si="47"/>
        <v>0.21875</v>
      </c>
      <c r="F383" s="14" t="str">
        <f t="shared" si="48"/>
        <v/>
      </c>
      <c r="G383" s="14">
        <f t="shared" si="50"/>
        <v>-1</v>
      </c>
      <c r="H383" s="14">
        <f t="shared" si="49"/>
        <v>-0.21875</v>
      </c>
    </row>
    <row r="384" spans="1:8" x14ac:dyDescent="0.2">
      <c r="A384" s="41"/>
      <c r="B384" s="12" t="s">
        <v>362</v>
      </c>
      <c r="C384" s="13">
        <v>0</v>
      </c>
      <c r="D384" s="13">
        <v>0</v>
      </c>
      <c r="E384" s="14" t="str">
        <f t="shared" si="47"/>
        <v/>
      </c>
      <c r="F384" s="14" t="str">
        <f t="shared" si="48"/>
        <v/>
      </c>
      <c r="G384" s="14" t="str">
        <f t="shared" si="50"/>
        <v xml:space="preserve"> </v>
      </c>
      <c r="H384" s="14" t="str">
        <f t="shared" si="49"/>
        <v/>
      </c>
    </row>
    <row r="385" spans="1:8" x14ac:dyDescent="0.2">
      <c r="A385" s="41"/>
      <c r="B385" s="12" t="s">
        <v>363</v>
      </c>
      <c r="C385" s="13">
        <v>0</v>
      </c>
      <c r="D385" s="13">
        <v>0</v>
      </c>
      <c r="E385" s="14" t="str">
        <f t="shared" si="47"/>
        <v/>
      </c>
      <c r="F385" s="14" t="str">
        <f t="shared" si="48"/>
        <v/>
      </c>
      <c r="G385" s="14" t="str">
        <f t="shared" si="50"/>
        <v xml:space="preserve"> </v>
      </c>
      <c r="H385" s="14" t="str">
        <f t="shared" si="49"/>
        <v/>
      </c>
    </row>
    <row r="386" spans="1:8" x14ac:dyDescent="0.2">
      <c r="A386" s="41"/>
      <c r="B386" s="12" t="s">
        <v>364</v>
      </c>
      <c r="C386" s="13">
        <v>0</v>
      </c>
      <c r="D386" s="13">
        <v>0</v>
      </c>
      <c r="E386" s="14" t="str">
        <f t="shared" si="47"/>
        <v/>
      </c>
      <c r="F386" s="14" t="str">
        <f t="shared" si="48"/>
        <v/>
      </c>
      <c r="G386" s="14" t="str">
        <f t="shared" si="50"/>
        <v xml:space="preserve"> </v>
      </c>
      <c r="H386" s="14" t="str">
        <f t="shared" si="49"/>
        <v/>
      </c>
    </row>
    <row r="387" spans="1:8" x14ac:dyDescent="0.2">
      <c r="A387" s="41"/>
      <c r="B387" s="12" t="s">
        <v>365</v>
      </c>
      <c r="C387" s="13">
        <v>0</v>
      </c>
      <c r="D387" s="13">
        <v>0</v>
      </c>
      <c r="E387" s="14" t="str">
        <f t="shared" si="47"/>
        <v/>
      </c>
      <c r="F387" s="14" t="str">
        <f t="shared" si="48"/>
        <v/>
      </c>
      <c r="G387" s="14" t="str">
        <f t="shared" si="50"/>
        <v xml:space="preserve"> 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0</v>
      </c>
      <c r="D388" s="13">
        <v>0</v>
      </c>
      <c r="E388" s="14" t="str">
        <f t="shared" si="47"/>
        <v/>
      </c>
      <c r="F388" s="14" t="str">
        <f t="shared" si="48"/>
        <v/>
      </c>
      <c r="G388" s="14" t="str">
        <f t="shared" si="50"/>
        <v xml:space="preserve"> </v>
      </c>
      <c r="H388" s="14" t="str">
        <f t="shared" si="49"/>
        <v/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0</v>
      </c>
      <c r="D391" s="13">
        <v>0</v>
      </c>
      <c r="E391" s="14" t="str">
        <f t="shared" si="47"/>
        <v/>
      </c>
      <c r="F391" s="14" t="str">
        <f t="shared" si="48"/>
        <v/>
      </c>
      <c r="G391" s="14" t="str">
        <f t="shared" si="50"/>
        <v xml:space="preserve"> </v>
      </c>
      <c r="H391" s="14" t="str">
        <f t="shared" si="49"/>
        <v/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0</v>
      </c>
      <c r="D395" s="13">
        <v>0</v>
      </c>
      <c r="E395" s="14" t="str">
        <f t="shared" si="47"/>
        <v/>
      </c>
      <c r="F395" s="14" t="str">
        <f t="shared" si="48"/>
        <v/>
      </c>
      <c r="G395" s="14" t="str">
        <f t="shared" si="50"/>
        <v xml:space="preserve"> </v>
      </c>
      <c r="H395" s="14" t="str">
        <f t="shared" si="49"/>
        <v/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0</v>
      </c>
      <c r="D397" s="13">
        <v>0</v>
      </c>
      <c r="E397" s="14" t="str">
        <f t="shared" si="47"/>
        <v/>
      </c>
      <c r="F397" s="14" t="str">
        <f t="shared" si="48"/>
        <v/>
      </c>
      <c r="G397" s="14" t="str">
        <f t="shared" si="50"/>
        <v xml:space="preserve"> </v>
      </c>
      <c r="H397" s="14" t="str">
        <f t="shared" si="49"/>
        <v/>
      </c>
    </row>
    <row r="398" spans="1:8" x14ac:dyDescent="0.2">
      <c r="A398" s="41"/>
      <c r="B398" s="12" t="s">
        <v>376</v>
      </c>
      <c r="C398" s="13">
        <v>0</v>
      </c>
      <c r="D398" s="13">
        <v>0</v>
      </c>
      <c r="E398" s="14" t="str">
        <f t="shared" si="47"/>
        <v/>
      </c>
      <c r="F398" s="14" t="str">
        <f t="shared" si="48"/>
        <v/>
      </c>
      <c r="G398" s="14" t="str">
        <f t="shared" si="50"/>
        <v xml:space="preserve"> </v>
      </c>
      <c r="H398" s="14" t="str">
        <f t="shared" si="49"/>
        <v/>
      </c>
    </row>
    <row r="399" spans="1:8" x14ac:dyDescent="0.2">
      <c r="A399" s="41"/>
      <c r="B399" s="12" t="s">
        <v>377</v>
      </c>
      <c r="C399" s="13">
        <v>0</v>
      </c>
      <c r="D399" s="13">
        <v>0</v>
      </c>
      <c r="E399" s="14" t="str">
        <f t="shared" si="47"/>
        <v/>
      </c>
      <c r="F399" s="14" t="str">
        <f t="shared" si="48"/>
        <v/>
      </c>
      <c r="G399" s="14" t="str">
        <f t="shared" si="50"/>
        <v xml:space="preserve"> </v>
      </c>
      <c r="H399" s="14" t="str">
        <f t="shared" si="49"/>
        <v/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0</v>
      </c>
      <c r="E401" s="14" t="str">
        <f t="shared" si="47"/>
        <v/>
      </c>
      <c r="F401" s="14" t="str">
        <f t="shared" si="48"/>
        <v/>
      </c>
      <c r="G401" s="14" t="str">
        <f t="shared" si="50"/>
        <v xml:space="preserve"> 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0</v>
      </c>
      <c r="D402" s="13">
        <v>0</v>
      </c>
      <c r="E402" s="14" t="str">
        <f t="shared" si="47"/>
        <v/>
      </c>
      <c r="F402" s="14" t="str">
        <f t="shared" si="48"/>
        <v/>
      </c>
      <c r="G402" s="14" t="str">
        <f t="shared" si="50"/>
        <v xml:space="preserve"> 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0</v>
      </c>
      <c r="D403" s="13">
        <v>0</v>
      </c>
      <c r="E403" s="14" t="str">
        <f t="shared" si="47"/>
        <v/>
      </c>
      <c r="F403" s="14" t="str">
        <f t="shared" si="48"/>
        <v/>
      </c>
      <c r="G403" s="14" t="str">
        <f t="shared" si="50"/>
        <v xml:space="preserve"> </v>
      </c>
      <c r="H403" s="14" t="str">
        <f t="shared" si="49"/>
        <v/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0</v>
      </c>
      <c r="D405" s="13">
        <v>0</v>
      </c>
      <c r="E405" s="14" t="str">
        <f t="shared" si="47"/>
        <v/>
      </c>
      <c r="F405" s="14" t="str">
        <f t="shared" si="48"/>
        <v/>
      </c>
      <c r="G405" s="14" t="str">
        <f t="shared" si="50"/>
        <v xml:space="preserve"> </v>
      </c>
      <c r="H405" s="14" t="str">
        <f t="shared" si="49"/>
        <v/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0</v>
      </c>
      <c r="D408" s="13">
        <v>0</v>
      </c>
      <c r="E408" s="14" t="str">
        <f t="shared" si="47"/>
        <v/>
      </c>
      <c r="F408" s="14" t="str">
        <f t="shared" si="48"/>
        <v/>
      </c>
      <c r="G408" s="14" t="str">
        <f t="shared" si="50"/>
        <v xml:space="preserve"> </v>
      </c>
      <c r="H408" s="14" t="str">
        <f t="shared" si="49"/>
        <v/>
      </c>
    </row>
    <row r="409" spans="1:8" x14ac:dyDescent="0.2">
      <c r="A409" s="41"/>
      <c r="B409" s="12" t="s">
        <v>387</v>
      </c>
      <c r="C409" s="13">
        <v>0</v>
      </c>
      <c r="D409" s="13">
        <v>0</v>
      </c>
      <c r="E409" s="14" t="str">
        <f t="shared" si="47"/>
        <v/>
      </c>
      <c r="F409" s="14" t="str">
        <f t="shared" si="48"/>
        <v/>
      </c>
      <c r="G409" s="14" t="str">
        <f t="shared" si="50"/>
        <v xml:space="preserve"> </v>
      </c>
      <c r="H409" s="14" t="str">
        <f t="shared" si="49"/>
        <v/>
      </c>
    </row>
    <row r="410" spans="1:8" x14ac:dyDescent="0.2">
      <c r="A410" s="41"/>
      <c r="B410" s="12" t="s">
        <v>388</v>
      </c>
      <c r="C410" s="13">
        <v>0</v>
      </c>
      <c r="D410" s="13">
        <v>0</v>
      </c>
      <c r="E410" s="14" t="str">
        <f t="shared" si="47"/>
        <v/>
      </c>
      <c r="F410" s="14" t="str">
        <f t="shared" si="48"/>
        <v/>
      </c>
      <c r="G410" s="14" t="str">
        <f t="shared" si="50"/>
        <v xml:space="preserve"> </v>
      </c>
      <c r="H410" s="14" t="str">
        <f t="shared" si="49"/>
        <v/>
      </c>
    </row>
    <row r="411" spans="1:8" x14ac:dyDescent="0.2">
      <c r="A411" s="41"/>
      <c r="B411" s="12" t="s">
        <v>389</v>
      </c>
      <c r="C411" s="13">
        <v>0</v>
      </c>
      <c r="D411" s="13">
        <v>0</v>
      </c>
      <c r="E411" s="14" t="str">
        <f t="shared" si="47"/>
        <v/>
      </c>
      <c r="F411" s="14" t="str">
        <f t="shared" si="48"/>
        <v/>
      </c>
      <c r="G411" s="14" t="str">
        <f t="shared" si="50"/>
        <v xml:space="preserve"> </v>
      </c>
      <c r="H411" s="14" t="str">
        <f t="shared" si="49"/>
        <v/>
      </c>
    </row>
    <row r="412" spans="1:8" x14ac:dyDescent="0.2">
      <c r="A412" s="41"/>
      <c r="B412" s="12" t="s">
        <v>390</v>
      </c>
      <c r="C412" s="13">
        <v>3</v>
      </c>
      <c r="D412" s="13">
        <v>1</v>
      </c>
      <c r="E412" s="14">
        <f t="shared" si="47"/>
        <v>4.6875E-2</v>
      </c>
      <c r="F412" s="14">
        <f t="shared" si="48"/>
        <v>5.6497175141242938E-3</v>
      </c>
      <c r="G412" s="14">
        <f t="shared" si="50"/>
        <v>-0.66666666666666663</v>
      </c>
      <c r="H412" s="14">
        <f t="shared" si="49"/>
        <v>-3.125E-2</v>
      </c>
    </row>
    <row r="413" spans="1:8" x14ac:dyDescent="0.2">
      <c r="A413" s="41"/>
      <c r="B413" s="12" t="s">
        <v>391</v>
      </c>
      <c r="C413" s="13">
        <v>0</v>
      </c>
      <c r="D413" s="13">
        <v>0</v>
      </c>
      <c r="E413" s="14" t="str">
        <f t="shared" ref="E413:E476" si="51">+IF(C413=0,"",C413/C$349)</f>
        <v/>
      </c>
      <c r="F413" s="14" t="str">
        <f t="shared" ref="F413:F476" si="52">+IF(D413=0,"",D413/D$349)</f>
        <v/>
      </c>
      <c r="G413" s="14" t="str">
        <f t="shared" si="50"/>
        <v xml:space="preserve"> </v>
      </c>
      <c r="H413" s="14" t="str">
        <f t="shared" ref="H413:H476" si="53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0</v>
      </c>
      <c r="D416" s="13">
        <v>0</v>
      </c>
      <c r="E416" s="14" t="str">
        <f t="shared" si="51"/>
        <v/>
      </c>
      <c r="F416" s="14" t="str">
        <f t="shared" si="52"/>
        <v/>
      </c>
      <c r="G416" s="14" t="str">
        <f t="shared" si="54"/>
        <v xml:space="preserve"> 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3</v>
      </c>
      <c r="D420" s="13">
        <v>12</v>
      </c>
      <c r="E420" s="14">
        <f t="shared" si="51"/>
        <v>4.6875E-2</v>
      </c>
      <c r="F420" s="14">
        <f t="shared" si="52"/>
        <v>6.7796610169491525E-2</v>
      </c>
      <c r="G420" s="14">
        <f t="shared" si="54"/>
        <v>3</v>
      </c>
      <c r="H420" s="14">
        <f t="shared" si="53"/>
        <v>0.140625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0</v>
      </c>
      <c r="E423" s="14" t="str">
        <f t="shared" si="51"/>
        <v/>
      </c>
      <c r="F423" s="14" t="str">
        <f t="shared" si="52"/>
        <v/>
      </c>
      <c r="G423" s="14" t="str">
        <f t="shared" si="54"/>
        <v xml:space="preserve"> 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0</v>
      </c>
      <c r="D424" s="13">
        <v>0</v>
      </c>
      <c r="E424" s="14" t="str">
        <f t="shared" si="51"/>
        <v/>
      </c>
      <c r="F424" s="14" t="str">
        <f t="shared" si="52"/>
        <v/>
      </c>
      <c r="G424" s="14" t="str">
        <f t="shared" si="54"/>
        <v xml:space="preserve"> </v>
      </c>
      <c r="H424" s="14" t="str">
        <f t="shared" si="53"/>
        <v/>
      </c>
    </row>
    <row r="425" spans="1:8" x14ac:dyDescent="0.2">
      <c r="A425" s="41"/>
      <c r="B425" s="12" t="s">
        <v>403</v>
      </c>
      <c r="C425" s="13">
        <v>0</v>
      </c>
      <c r="D425" s="13">
        <v>0</v>
      </c>
      <c r="E425" s="14" t="str">
        <f t="shared" si="51"/>
        <v/>
      </c>
      <c r="F425" s="14" t="str">
        <f t="shared" si="52"/>
        <v/>
      </c>
      <c r="G425" s="14" t="str">
        <f t="shared" si="54"/>
        <v xml:space="preserve"> 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0</v>
      </c>
      <c r="D428" s="13">
        <v>0</v>
      </c>
      <c r="E428" s="14" t="str">
        <f t="shared" si="51"/>
        <v/>
      </c>
      <c r="F428" s="14" t="str">
        <f t="shared" si="52"/>
        <v/>
      </c>
      <c r="G428" s="14" t="str">
        <f t="shared" si="54"/>
        <v xml:space="preserve"> </v>
      </c>
      <c r="H428" s="14" t="str">
        <f t="shared" si="53"/>
        <v/>
      </c>
    </row>
    <row r="429" spans="1:8" x14ac:dyDescent="0.2">
      <c r="A429" s="41"/>
      <c r="B429" s="12" t="s">
        <v>407</v>
      </c>
      <c r="C429" s="13">
        <v>0</v>
      </c>
      <c r="D429" s="13">
        <v>0</v>
      </c>
      <c r="E429" s="14" t="str">
        <f t="shared" si="51"/>
        <v/>
      </c>
      <c r="F429" s="14" t="str">
        <f t="shared" si="52"/>
        <v/>
      </c>
      <c r="G429" s="14" t="str">
        <f t="shared" si="54"/>
        <v xml:space="preserve"> </v>
      </c>
      <c r="H429" s="14" t="str">
        <f t="shared" si="53"/>
        <v/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0</v>
      </c>
      <c r="D432" s="13">
        <v>0</v>
      </c>
      <c r="E432" s="14" t="str">
        <f t="shared" si="51"/>
        <v/>
      </c>
      <c r="F432" s="14" t="str">
        <f t="shared" si="52"/>
        <v/>
      </c>
      <c r="G432" s="14" t="str">
        <f t="shared" si="54"/>
        <v xml:space="preserve"> </v>
      </c>
      <c r="H432" s="14" t="str">
        <f t="shared" si="53"/>
        <v/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0</v>
      </c>
      <c r="D434" s="13">
        <v>0</v>
      </c>
      <c r="E434" s="14" t="str">
        <f t="shared" si="51"/>
        <v/>
      </c>
      <c r="F434" s="14" t="str">
        <f t="shared" si="52"/>
        <v/>
      </c>
      <c r="G434" s="14" t="str">
        <f t="shared" si="54"/>
        <v xml:space="preserve"> </v>
      </c>
      <c r="H434" s="14" t="str">
        <f t="shared" si="53"/>
        <v/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0</v>
      </c>
      <c r="E437" s="14" t="str">
        <f t="shared" si="51"/>
        <v/>
      </c>
      <c r="F437" s="14" t="str">
        <f t="shared" si="52"/>
        <v/>
      </c>
      <c r="G437" s="14" t="str">
        <f t="shared" si="54"/>
        <v xml:space="preserve"> 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0</v>
      </c>
      <c r="E439" s="14" t="str">
        <f t="shared" si="51"/>
        <v/>
      </c>
      <c r="F439" s="14" t="str">
        <f t="shared" si="52"/>
        <v/>
      </c>
      <c r="G439" s="14" t="str">
        <f t="shared" si="54"/>
        <v xml:space="preserve"> 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22</v>
      </c>
      <c r="D441" s="13">
        <v>16</v>
      </c>
      <c r="E441" s="14">
        <f t="shared" si="51"/>
        <v>0.34375</v>
      </c>
      <c r="F441" s="14">
        <f t="shared" si="52"/>
        <v>9.03954802259887E-2</v>
      </c>
      <c r="G441" s="14">
        <f t="shared" si="54"/>
        <v>-0.27272727272727271</v>
      </c>
      <c r="H441" s="14">
        <f t="shared" si="53"/>
        <v>-9.375E-2</v>
      </c>
    </row>
    <row r="442" spans="1:8" x14ac:dyDescent="0.2">
      <c r="A442" s="41"/>
      <c r="B442" s="12" t="s">
        <v>420</v>
      </c>
      <c r="C442" s="13">
        <v>20</v>
      </c>
      <c r="D442" s="13">
        <v>137</v>
      </c>
      <c r="E442" s="14">
        <f t="shared" si="51"/>
        <v>0.3125</v>
      </c>
      <c r="F442" s="14">
        <f t="shared" si="52"/>
        <v>0.77401129943502822</v>
      </c>
      <c r="G442" s="14">
        <f t="shared" si="54"/>
        <v>5.85</v>
      </c>
      <c r="H442" s="14">
        <f t="shared" si="53"/>
        <v>1.828125</v>
      </c>
    </row>
    <row r="443" spans="1:8" x14ac:dyDescent="0.2">
      <c r="A443" s="41"/>
      <c r="B443" s="12" t="s">
        <v>421</v>
      </c>
      <c r="C443" s="13">
        <v>0</v>
      </c>
      <c r="D443" s="13">
        <v>0</v>
      </c>
      <c r="E443" s="14" t="str">
        <f t="shared" si="51"/>
        <v/>
      </c>
      <c r="F443" s="14" t="str">
        <f t="shared" si="52"/>
        <v/>
      </c>
      <c r="G443" s="14" t="str">
        <f t="shared" si="54"/>
        <v xml:space="preserve"> </v>
      </c>
      <c r="H443" s="14" t="str">
        <f t="shared" si="53"/>
        <v/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0</v>
      </c>
      <c r="D445" s="13">
        <v>0</v>
      </c>
      <c r="E445" s="14" t="str">
        <f t="shared" si="51"/>
        <v/>
      </c>
      <c r="F445" s="14" t="str">
        <f t="shared" si="52"/>
        <v/>
      </c>
      <c r="G445" s="14" t="str">
        <f t="shared" si="54"/>
        <v xml:space="preserve"> </v>
      </c>
      <c r="H445" s="14" t="str">
        <f t="shared" si="53"/>
        <v/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0</v>
      </c>
      <c r="E453" s="14" t="str">
        <f t="shared" si="51"/>
        <v/>
      </c>
      <c r="F453" s="14" t="str">
        <f t="shared" si="52"/>
        <v/>
      </c>
      <c r="G453" s="14" t="str">
        <f t="shared" si="54"/>
        <v xml:space="preserve"> 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0</v>
      </c>
      <c r="D455" s="13">
        <v>0</v>
      </c>
      <c r="E455" s="14" t="str">
        <f t="shared" si="51"/>
        <v/>
      </c>
      <c r="F455" s="14" t="str">
        <f t="shared" si="52"/>
        <v/>
      </c>
      <c r="G455" s="14" t="str">
        <f t="shared" si="54"/>
        <v xml:space="preserve"> </v>
      </c>
      <c r="H455" s="14" t="str">
        <f t="shared" si="53"/>
        <v/>
      </c>
    </row>
    <row r="456" spans="1:8" x14ac:dyDescent="0.2">
      <c r="A456" s="41"/>
      <c r="B456" s="12" t="s">
        <v>434</v>
      </c>
      <c r="C456" s="13">
        <v>0</v>
      </c>
      <c r="D456" s="13">
        <v>0</v>
      </c>
      <c r="E456" s="14" t="str">
        <f t="shared" si="51"/>
        <v/>
      </c>
      <c r="F456" s="14" t="str">
        <f t="shared" si="52"/>
        <v/>
      </c>
      <c r="G456" s="14" t="str">
        <f t="shared" si="54"/>
        <v xml:space="preserve"> </v>
      </c>
      <c r="H456" s="14" t="str">
        <f t="shared" si="53"/>
        <v/>
      </c>
    </row>
    <row r="457" spans="1:8" x14ac:dyDescent="0.2">
      <c r="A457" s="41"/>
      <c r="B457" s="12" t="s">
        <v>435</v>
      </c>
      <c r="C457" s="13">
        <v>0</v>
      </c>
      <c r="D457" s="13">
        <v>0</v>
      </c>
      <c r="E457" s="14" t="str">
        <f t="shared" si="51"/>
        <v/>
      </c>
      <c r="F457" s="14" t="str">
        <f t="shared" si="52"/>
        <v/>
      </c>
      <c r="G457" s="14" t="str">
        <f t="shared" si="54"/>
        <v xml:space="preserve"> </v>
      </c>
      <c r="H457" s="14" t="str">
        <f t="shared" si="53"/>
        <v/>
      </c>
    </row>
    <row r="458" spans="1:8" ht="25.5" x14ac:dyDescent="0.2">
      <c r="A458" s="41"/>
      <c r="B458" s="12" t="s">
        <v>436</v>
      </c>
      <c r="C458" s="13">
        <v>0</v>
      </c>
      <c r="D458" s="13">
        <v>0</v>
      </c>
      <c r="E458" s="14" t="str">
        <f t="shared" si="51"/>
        <v/>
      </c>
      <c r="F458" s="14" t="str">
        <f t="shared" si="52"/>
        <v/>
      </c>
      <c r="G458" s="14" t="str">
        <f t="shared" si="54"/>
        <v xml:space="preserve"> </v>
      </c>
      <c r="H458" s="14" t="str">
        <f t="shared" si="53"/>
        <v/>
      </c>
    </row>
    <row r="459" spans="1:8" ht="25.5" x14ac:dyDescent="0.2">
      <c r="A459" s="41"/>
      <c r="B459" s="12" t="s">
        <v>437</v>
      </c>
      <c r="C459" s="13">
        <v>0</v>
      </c>
      <c r="D459" s="13">
        <v>0</v>
      </c>
      <c r="E459" s="14" t="str">
        <f t="shared" si="51"/>
        <v/>
      </c>
      <c r="F459" s="14" t="str">
        <f t="shared" si="52"/>
        <v/>
      </c>
      <c r="G459" s="14" t="str">
        <f t="shared" si="54"/>
        <v xml:space="preserve"> </v>
      </c>
      <c r="H459" s="14" t="str">
        <f t="shared" si="53"/>
        <v/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0</v>
      </c>
      <c r="D461" s="13">
        <v>0</v>
      </c>
      <c r="E461" s="14" t="str">
        <f t="shared" si="51"/>
        <v/>
      </c>
      <c r="F461" s="14" t="str">
        <f t="shared" si="52"/>
        <v/>
      </c>
      <c r="G461" s="14" t="str">
        <f t="shared" si="54"/>
        <v xml:space="preserve"> </v>
      </c>
      <c r="H461" s="14" t="str">
        <f t="shared" si="53"/>
        <v/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0</v>
      </c>
      <c r="D463" s="13">
        <v>0</v>
      </c>
      <c r="E463" s="14" t="str">
        <f t="shared" si="51"/>
        <v/>
      </c>
      <c r="F463" s="14" t="str">
        <f t="shared" si="52"/>
        <v/>
      </c>
      <c r="G463" s="14" t="str">
        <f t="shared" si="54"/>
        <v xml:space="preserve"> </v>
      </c>
      <c r="H463" s="14" t="str">
        <f t="shared" si="53"/>
        <v/>
      </c>
    </row>
    <row r="464" spans="1:8" x14ac:dyDescent="0.2">
      <c r="A464" s="41"/>
      <c r="B464" s="12" t="s">
        <v>442</v>
      </c>
      <c r="C464" s="13">
        <v>0</v>
      </c>
      <c r="D464" s="13">
        <v>0</v>
      </c>
      <c r="E464" s="14" t="str">
        <f t="shared" si="51"/>
        <v/>
      </c>
      <c r="F464" s="14" t="str">
        <f t="shared" si="52"/>
        <v/>
      </c>
      <c r="G464" s="14" t="str">
        <f t="shared" si="54"/>
        <v xml:space="preserve"> </v>
      </c>
      <c r="H464" s="14" t="str">
        <f t="shared" si="53"/>
        <v/>
      </c>
    </row>
    <row r="465" spans="1:8" x14ac:dyDescent="0.2">
      <c r="A465" s="41"/>
      <c r="B465" s="12" t="s">
        <v>443</v>
      </c>
      <c r="C465" s="13">
        <v>0</v>
      </c>
      <c r="D465" s="13">
        <v>0</v>
      </c>
      <c r="E465" s="14" t="str">
        <f t="shared" si="51"/>
        <v/>
      </c>
      <c r="F465" s="14" t="str">
        <f t="shared" si="52"/>
        <v/>
      </c>
      <c r="G465" s="14" t="str">
        <f t="shared" si="54"/>
        <v xml:space="preserve"> </v>
      </c>
      <c r="H465" s="14" t="str">
        <f t="shared" si="53"/>
        <v/>
      </c>
    </row>
    <row r="466" spans="1:8" x14ac:dyDescent="0.2">
      <c r="A466" s="41"/>
      <c r="B466" s="12" t="s">
        <v>444</v>
      </c>
      <c r="C466" s="13">
        <v>0</v>
      </c>
      <c r="D466" s="13">
        <v>0</v>
      </c>
      <c r="E466" s="14" t="str">
        <f t="shared" si="51"/>
        <v/>
      </c>
      <c r="F466" s="14" t="str">
        <f t="shared" si="52"/>
        <v/>
      </c>
      <c r="G466" s="14" t="str">
        <f t="shared" si="54"/>
        <v xml:space="preserve"> </v>
      </c>
      <c r="H466" s="14" t="str">
        <f t="shared" si="53"/>
        <v/>
      </c>
    </row>
    <row r="467" spans="1:8" x14ac:dyDescent="0.2">
      <c r="A467" s="41"/>
      <c r="B467" s="12" t="s">
        <v>445</v>
      </c>
      <c r="C467" s="13">
        <v>0</v>
      </c>
      <c r="D467" s="13">
        <v>0</v>
      </c>
      <c r="E467" s="14" t="str">
        <f t="shared" si="51"/>
        <v/>
      </c>
      <c r="F467" s="14" t="str">
        <f t="shared" si="52"/>
        <v/>
      </c>
      <c r="G467" s="14" t="str">
        <f t="shared" si="54"/>
        <v xml:space="preserve"> 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0</v>
      </c>
      <c r="D468" s="13">
        <v>0</v>
      </c>
      <c r="E468" s="14" t="str">
        <f t="shared" si="51"/>
        <v/>
      </c>
      <c r="F468" s="14" t="str">
        <f t="shared" si="52"/>
        <v/>
      </c>
      <c r="G468" s="14" t="str">
        <f t="shared" si="54"/>
        <v xml:space="preserve"> </v>
      </c>
      <c r="H468" s="14" t="str">
        <f t="shared" si="53"/>
        <v/>
      </c>
    </row>
    <row r="469" spans="1:8" x14ac:dyDescent="0.2">
      <c r="A469" s="41"/>
      <c r="B469" s="12" t="s">
        <v>447</v>
      </c>
      <c r="C469" s="13">
        <v>0</v>
      </c>
      <c r="D469" s="13">
        <v>0</v>
      </c>
      <c r="E469" s="14" t="str">
        <f t="shared" si="51"/>
        <v/>
      </c>
      <c r="F469" s="14" t="str">
        <f t="shared" si="52"/>
        <v/>
      </c>
      <c r="G469" s="14" t="str">
        <f t="shared" si="54"/>
        <v xml:space="preserve"> </v>
      </c>
      <c r="H469" s="14" t="str">
        <f t="shared" si="53"/>
        <v/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51"/>
        <v/>
      </c>
      <c r="F470" s="14" t="str">
        <f t="shared" si="52"/>
        <v/>
      </c>
      <c r="G470" s="14" t="str">
        <f t="shared" si="54"/>
        <v xml:space="preserve"> 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0</v>
      </c>
      <c r="D471" s="13">
        <v>3</v>
      </c>
      <c r="E471" s="14" t="str">
        <f t="shared" si="51"/>
        <v/>
      </c>
      <c r="F471" s="14">
        <f t="shared" si="52"/>
        <v>1.6949152542372881E-2</v>
      </c>
      <c r="G471" s="14">
        <f t="shared" si="54"/>
        <v>1</v>
      </c>
      <c r="H471" s="14" t="str">
        <f t="shared" si="53"/>
        <v/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0</v>
      </c>
      <c r="D476" s="13">
        <v>0</v>
      </c>
      <c r="E476" s="14" t="str">
        <f t="shared" si="51"/>
        <v/>
      </c>
      <c r="F476" s="14" t="str">
        <f t="shared" si="52"/>
        <v/>
      </c>
      <c r="G476" s="14" t="str">
        <f t="shared" si="54"/>
        <v xml:space="preserve"> </v>
      </c>
      <c r="H476" s="14" t="str">
        <f t="shared" si="53"/>
        <v/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0</v>
      </c>
      <c r="D479" s="13">
        <v>0</v>
      </c>
      <c r="E479" s="14" t="str">
        <f t="shared" si="55"/>
        <v/>
      </c>
      <c r="F479" s="14" t="str">
        <f t="shared" si="56"/>
        <v/>
      </c>
      <c r="G479" s="14" t="str">
        <f t="shared" si="58"/>
        <v xml:space="preserve"> </v>
      </c>
      <c r="H479" s="14" t="str">
        <f t="shared" si="57"/>
        <v/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0</v>
      </c>
      <c r="D481" s="13">
        <v>0</v>
      </c>
      <c r="E481" s="14" t="str">
        <f t="shared" si="55"/>
        <v/>
      </c>
      <c r="F481" s="14" t="str">
        <f t="shared" si="56"/>
        <v/>
      </c>
      <c r="G481" s="14" t="str">
        <f t="shared" si="58"/>
        <v xml:space="preserve"> </v>
      </c>
      <c r="H481" s="14" t="str">
        <f t="shared" si="57"/>
        <v/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0</v>
      </c>
      <c r="D483" s="13">
        <v>0</v>
      </c>
      <c r="E483" s="14" t="str">
        <f t="shared" si="55"/>
        <v/>
      </c>
      <c r="F483" s="14" t="str">
        <f t="shared" si="56"/>
        <v/>
      </c>
      <c r="G483" s="14" t="str">
        <f t="shared" si="58"/>
        <v xml:space="preserve"> </v>
      </c>
      <c r="H483" s="14" t="str">
        <f t="shared" si="57"/>
        <v/>
      </c>
    </row>
    <row r="484" spans="1:8" x14ac:dyDescent="0.2">
      <c r="A484" s="41"/>
      <c r="B484" s="12" t="s">
        <v>462</v>
      </c>
      <c r="C484" s="13">
        <v>0</v>
      </c>
      <c r="D484" s="13">
        <v>0</v>
      </c>
      <c r="E484" s="14" t="str">
        <f t="shared" si="55"/>
        <v/>
      </c>
      <c r="F484" s="14" t="str">
        <f t="shared" si="56"/>
        <v/>
      </c>
      <c r="G484" s="14" t="str">
        <f t="shared" si="58"/>
        <v xml:space="preserve"> </v>
      </c>
      <c r="H484" s="14" t="str">
        <f t="shared" si="57"/>
        <v/>
      </c>
    </row>
    <row r="485" spans="1:8" x14ac:dyDescent="0.2">
      <c r="A485" s="41"/>
      <c r="B485" s="12" t="s">
        <v>463</v>
      </c>
      <c r="C485" s="13">
        <v>0</v>
      </c>
      <c r="D485" s="13">
        <v>0</v>
      </c>
      <c r="E485" s="14" t="str">
        <f t="shared" si="55"/>
        <v/>
      </c>
      <c r="F485" s="14" t="str">
        <f t="shared" si="56"/>
        <v/>
      </c>
      <c r="G485" s="14" t="str">
        <f t="shared" si="58"/>
        <v xml:space="preserve"> </v>
      </c>
      <c r="H485" s="14" t="str">
        <f t="shared" si="57"/>
        <v/>
      </c>
    </row>
    <row r="486" spans="1:8" x14ac:dyDescent="0.2">
      <c r="A486" s="41"/>
      <c r="B486" s="12" t="s">
        <v>464</v>
      </c>
      <c r="C486" s="13">
        <v>0</v>
      </c>
      <c r="D486" s="13">
        <v>0</v>
      </c>
      <c r="E486" s="14" t="str">
        <f t="shared" si="55"/>
        <v/>
      </c>
      <c r="F486" s="14" t="str">
        <f t="shared" si="56"/>
        <v/>
      </c>
      <c r="G486" s="14" t="str">
        <f t="shared" si="58"/>
        <v xml:space="preserve"> </v>
      </c>
      <c r="H486" s="14" t="str">
        <f t="shared" si="57"/>
        <v/>
      </c>
    </row>
    <row r="487" spans="1:8" x14ac:dyDescent="0.2">
      <c r="A487" s="41"/>
      <c r="B487" s="12" t="s">
        <v>465</v>
      </c>
      <c r="C487" s="13">
        <v>0</v>
      </c>
      <c r="D487" s="13">
        <v>0</v>
      </c>
      <c r="E487" s="14" t="str">
        <f t="shared" si="55"/>
        <v/>
      </c>
      <c r="F487" s="14" t="str">
        <f t="shared" si="56"/>
        <v/>
      </c>
      <c r="G487" s="14" t="str">
        <f t="shared" si="58"/>
        <v xml:space="preserve"> 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0</v>
      </c>
      <c r="D489" s="13">
        <v>0</v>
      </c>
      <c r="E489" s="14" t="str">
        <f t="shared" si="55"/>
        <v/>
      </c>
      <c r="F489" s="14" t="str">
        <f t="shared" si="56"/>
        <v/>
      </c>
      <c r="G489" s="14" t="str">
        <f t="shared" si="58"/>
        <v xml:space="preserve"> </v>
      </c>
      <c r="H489" s="14" t="str">
        <f t="shared" si="57"/>
        <v/>
      </c>
    </row>
    <row r="490" spans="1:8" x14ac:dyDescent="0.2">
      <c r="A490" s="41"/>
      <c r="B490" s="12" t="s">
        <v>468</v>
      </c>
      <c r="C490" s="13">
        <v>0</v>
      </c>
      <c r="D490" s="13">
        <v>0</v>
      </c>
      <c r="E490" s="14" t="str">
        <f t="shared" si="55"/>
        <v/>
      </c>
      <c r="F490" s="14" t="str">
        <f t="shared" si="56"/>
        <v/>
      </c>
      <c r="G490" s="14" t="str">
        <f t="shared" si="58"/>
        <v xml:space="preserve"> </v>
      </c>
      <c r="H490" s="14" t="str">
        <f t="shared" si="57"/>
        <v/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0</v>
      </c>
      <c r="E492" s="14" t="str">
        <f t="shared" si="55"/>
        <v/>
      </c>
      <c r="F492" s="14" t="str">
        <f t="shared" si="56"/>
        <v/>
      </c>
      <c r="G492" s="14" t="str">
        <f t="shared" si="58"/>
        <v xml:space="preserve"> 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0</v>
      </c>
      <c r="D495" s="13">
        <v>0</v>
      </c>
      <c r="E495" s="14" t="str">
        <f t="shared" si="55"/>
        <v/>
      </c>
      <c r="F495" s="14" t="str">
        <f t="shared" si="56"/>
        <v/>
      </c>
      <c r="G495" s="14" t="str">
        <f t="shared" si="58"/>
        <v xml:space="preserve"> </v>
      </c>
      <c r="H495" s="14" t="str">
        <f t="shared" si="57"/>
        <v/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0</v>
      </c>
      <c r="D497" s="13">
        <v>0</v>
      </c>
      <c r="E497" s="14" t="str">
        <f t="shared" si="55"/>
        <v/>
      </c>
      <c r="F497" s="14" t="str">
        <f t="shared" si="56"/>
        <v/>
      </c>
      <c r="G497" s="14" t="str">
        <f t="shared" si="58"/>
        <v xml:space="preserve"> 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0</v>
      </c>
      <c r="D498" s="13">
        <v>0</v>
      </c>
      <c r="E498" s="14" t="str">
        <f t="shared" si="55"/>
        <v/>
      </c>
      <c r="F498" s="14" t="str">
        <f t="shared" si="56"/>
        <v/>
      </c>
      <c r="G498" s="14" t="str">
        <f t="shared" si="58"/>
        <v xml:space="preserve"> 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0</v>
      </c>
      <c r="D500" s="13">
        <v>0</v>
      </c>
      <c r="E500" s="14" t="str">
        <f t="shared" si="55"/>
        <v/>
      </c>
      <c r="F500" s="14" t="str">
        <f t="shared" si="56"/>
        <v/>
      </c>
      <c r="G500" s="14" t="str">
        <f t="shared" si="58"/>
        <v xml:space="preserve"> </v>
      </c>
      <c r="H500" s="14" t="str">
        <f t="shared" si="57"/>
        <v/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0</v>
      </c>
      <c r="D510" s="13">
        <v>0</v>
      </c>
      <c r="E510" s="14" t="str">
        <f t="shared" si="55"/>
        <v/>
      </c>
      <c r="F510" s="14" t="str">
        <f t="shared" si="56"/>
        <v/>
      </c>
      <c r="G510" s="14" t="str">
        <f t="shared" si="58"/>
        <v xml:space="preserve"> </v>
      </c>
      <c r="H510" s="14" t="str">
        <f t="shared" si="57"/>
        <v/>
      </c>
    </row>
    <row r="511" spans="1:8" x14ac:dyDescent="0.2">
      <c r="A511" s="41"/>
      <c r="B511" s="12" t="s">
        <v>489</v>
      </c>
      <c r="C511" s="13">
        <v>0</v>
      </c>
      <c r="D511" s="13">
        <v>0</v>
      </c>
      <c r="E511" s="14" t="str">
        <f t="shared" si="55"/>
        <v/>
      </c>
      <c r="F511" s="14" t="str">
        <f t="shared" si="56"/>
        <v/>
      </c>
      <c r="G511" s="14" t="str">
        <f t="shared" si="58"/>
        <v xml:space="preserve"> </v>
      </c>
      <c r="H511" s="14" t="str">
        <f t="shared" si="57"/>
        <v/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0</v>
      </c>
      <c r="D515" s="13">
        <v>0</v>
      </c>
      <c r="E515" s="14" t="str">
        <f t="shared" si="55"/>
        <v/>
      </c>
      <c r="F515" s="14" t="str">
        <f t="shared" si="56"/>
        <v/>
      </c>
      <c r="G515" s="14" t="str">
        <f t="shared" si="58"/>
        <v xml:space="preserve"> </v>
      </c>
      <c r="H515" s="14" t="str">
        <f t="shared" si="57"/>
        <v/>
      </c>
    </row>
    <row r="516" spans="1:8" x14ac:dyDescent="0.2">
      <c r="A516" s="41"/>
      <c r="B516" s="12" t="s">
        <v>494</v>
      </c>
      <c r="C516" s="13">
        <v>0</v>
      </c>
      <c r="D516" s="13">
        <v>0</v>
      </c>
      <c r="E516" s="14" t="str">
        <f t="shared" si="55"/>
        <v/>
      </c>
      <c r="F516" s="14" t="str">
        <f t="shared" si="56"/>
        <v/>
      </c>
      <c r="G516" s="14" t="str">
        <f t="shared" si="58"/>
        <v xml:space="preserve"> </v>
      </c>
      <c r="H516" s="14" t="str">
        <f t="shared" si="57"/>
        <v/>
      </c>
    </row>
    <row r="517" spans="1:8" ht="25.5" x14ac:dyDescent="0.2">
      <c r="A517" s="41"/>
      <c r="B517" s="12" t="s">
        <v>495</v>
      </c>
      <c r="C517" s="13">
        <v>0</v>
      </c>
      <c r="D517" s="13">
        <v>0</v>
      </c>
      <c r="E517" s="14" t="str">
        <f t="shared" si="55"/>
        <v/>
      </c>
      <c r="F517" s="14" t="str">
        <f t="shared" si="56"/>
        <v/>
      </c>
      <c r="G517" s="14" t="str">
        <f t="shared" si="58"/>
        <v xml:space="preserve"> </v>
      </c>
      <c r="H517" s="14" t="str">
        <f t="shared" si="57"/>
        <v/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0</v>
      </c>
      <c r="D532" s="13">
        <v>0</v>
      </c>
      <c r="E532" s="14" t="str">
        <f t="shared" si="55"/>
        <v/>
      </c>
      <c r="F532" s="14" t="str">
        <f t="shared" si="56"/>
        <v/>
      </c>
      <c r="G532" s="14" t="str">
        <f t="shared" si="58"/>
        <v xml:space="preserve"> </v>
      </c>
      <c r="H532" s="14" t="str">
        <f t="shared" si="57"/>
        <v/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0</v>
      </c>
      <c r="D534" s="13">
        <v>0</v>
      </c>
      <c r="E534" s="14" t="str">
        <f t="shared" si="55"/>
        <v/>
      </c>
      <c r="F534" s="14" t="str">
        <f t="shared" si="56"/>
        <v/>
      </c>
      <c r="G534" s="14" t="str">
        <f t="shared" si="58"/>
        <v xml:space="preserve"> </v>
      </c>
      <c r="H534" s="14" t="str">
        <f t="shared" si="57"/>
        <v/>
      </c>
    </row>
    <row r="535" spans="1:8" x14ac:dyDescent="0.2">
      <c r="A535" s="41"/>
      <c r="B535" s="12" t="s">
        <v>513</v>
      </c>
      <c r="C535" s="13">
        <v>0</v>
      </c>
      <c r="D535" s="13">
        <v>0</v>
      </c>
      <c r="E535" s="14" t="str">
        <f t="shared" si="55"/>
        <v/>
      </c>
      <c r="F535" s="14" t="str">
        <f t="shared" si="56"/>
        <v/>
      </c>
      <c r="G535" s="14" t="str">
        <f t="shared" si="58"/>
        <v xml:space="preserve"> </v>
      </c>
      <c r="H535" s="14" t="str">
        <f t="shared" si="57"/>
        <v/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0</v>
      </c>
      <c r="D538" s="13">
        <v>1</v>
      </c>
      <c r="E538" s="14" t="str">
        <f t="shared" si="55"/>
        <v/>
      </c>
      <c r="F538" s="14">
        <f t="shared" si="56"/>
        <v>5.6497175141242938E-3</v>
      </c>
      <c r="G538" s="14">
        <f t="shared" si="58"/>
        <v>1</v>
      </c>
      <c r="H538" s="14" t="str">
        <f t="shared" si="57"/>
        <v/>
      </c>
    </row>
    <row r="539" spans="1:8" x14ac:dyDescent="0.2">
      <c r="A539" s="41"/>
      <c r="B539" s="12" t="s">
        <v>517</v>
      </c>
      <c r="C539" s="13">
        <v>0</v>
      </c>
      <c r="D539" s="13">
        <v>0</v>
      </c>
      <c r="E539" s="14" t="str">
        <f t="shared" si="55"/>
        <v/>
      </c>
      <c r="F539" s="14" t="str">
        <f t="shared" si="56"/>
        <v/>
      </c>
      <c r="G539" s="14" t="str">
        <f t="shared" si="58"/>
        <v xml:space="preserve"> </v>
      </c>
      <c r="H539" s="14" t="str">
        <f t="shared" si="57"/>
        <v/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0</v>
      </c>
      <c r="D548" s="13">
        <v>0</v>
      </c>
      <c r="E548" s="14" t="str">
        <f t="shared" si="59"/>
        <v/>
      </c>
      <c r="F548" s="14" t="str">
        <f t="shared" si="60"/>
        <v/>
      </c>
      <c r="G548" s="14" t="str">
        <f t="shared" si="62"/>
        <v xml:space="preserve"> </v>
      </c>
      <c r="H548" s="14" t="str">
        <f t="shared" si="61"/>
        <v/>
      </c>
    </row>
    <row r="549" spans="1:8" ht="25.5" x14ac:dyDescent="0.2">
      <c r="A549" s="41"/>
      <c r="B549" s="12" t="s">
        <v>526</v>
      </c>
      <c r="C549" s="13">
        <v>0</v>
      </c>
      <c r="D549" s="13">
        <v>0</v>
      </c>
      <c r="E549" s="14" t="str">
        <f t="shared" si="59"/>
        <v/>
      </c>
      <c r="F549" s="14" t="str">
        <f t="shared" si="60"/>
        <v/>
      </c>
      <c r="G549" s="14" t="str">
        <f t="shared" si="62"/>
        <v xml:space="preserve"> 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0</v>
      </c>
      <c r="D551" s="13">
        <v>0</v>
      </c>
      <c r="E551" s="14" t="str">
        <f t="shared" si="59"/>
        <v/>
      </c>
      <c r="F551" s="14" t="str">
        <f t="shared" si="60"/>
        <v/>
      </c>
      <c r="G551" s="14" t="str">
        <f t="shared" si="62"/>
        <v xml:space="preserve"> </v>
      </c>
      <c r="H551" s="14" t="str">
        <f t="shared" si="61"/>
        <v/>
      </c>
    </row>
    <row r="552" spans="1:8" ht="25.5" x14ac:dyDescent="0.2">
      <c r="A552" s="41"/>
      <c r="B552" s="12" t="s">
        <v>529</v>
      </c>
      <c r="C552" s="13">
        <v>0</v>
      </c>
      <c r="D552" s="13">
        <v>0</v>
      </c>
      <c r="E552" s="14" t="str">
        <f t="shared" si="59"/>
        <v/>
      </c>
      <c r="F552" s="14" t="str">
        <f t="shared" si="60"/>
        <v/>
      </c>
      <c r="G552" s="14" t="str">
        <f t="shared" si="62"/>
        <v xml:space="preserve"> 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0</v>
      </c>
      <c r="D554" s="13">
        <v>2</v>
      </c>
      <c r="E554" s="14" t="str">
        <f t="shared" si="59"/>
        <v/>
      </c>
      <c r="F554" s="14">
        <f t="shared" si="60"/>
        <v>1.1299435028248588E-2</v>
      </c>
      <c r="G554" s="14">
        <f t="shared" si="62"/>
        <v>1</v>
      </c>
      <c r="H554" s="14" t="str">
        <f t="shared" si="61"/>
        <v/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0</v>
      </c>
      <c r="D556" s="13">
        <v>2</v>
      </c>
      <c r="E556" s="14" t="str">
        <f t="shared" si="59"/>
        <v/>
      </c>
      <c r="F556" s="14">
        <f t="shared" si="60"/>
        <v>1.1299435028248588E-2</v>
      </c>
      <c r="G556" s="14">
        <f t="shared" si="62"/>
        <v>1</v>
      </c>
      <c r="H556" s="14" t="str">
        <f t="shared" si="61"/>
        <v/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0</v>
      </c>
      <c r="D559" s="13">
        <v>0</v>
      </c>
      <c r="E559" s="14" t="str">
        <f t="shared" si="59"/>
        <v/>
      </c>
      <c r="F559" s="14" t="str">
        <f t="shared" si="60"/>
        <v/>
      </c>
      <c r="G559" s="14" t="str">
        <f t="shared" si="62"/>
        <v xml:space="preserve"> </v>
      </c>
      <c r="H559" s="14" t="str">
        <f t="shared" si="61"/>
        <v/>
      </c>
    </row>
    <row r="560" spans="1:8" ht="25.5" x14ac:dyDescent="0.2">
      <c r="A560" s="41"/>
      <c r="B560" s="12" t="s">
        <v>537</v>
      </c>
      <c r="C560" s="13">
        <v>0</v>
      </c>
      <c r="D560" s="13">
        <v>0</v>
      </c>
      <c r="E560" s="14" t="str">
        <f t="shared" si="59"/>
        <v/>
      </c>
      <c r="F560" s="14" t="str">
        <f t="shared" si="60"/>
        <v/>
      </c>
      <c r="G560" s="14" t="str">
        <f t="shared" si="62"/>
        <v xml:space="preserve"> </v>
      </c>
      <c r="H560" s="14" t="str">
        <f t="shared" si="61"/>
        <v/>
      </c>
    </row>
    <row r="561" spans="1:8" x14ac:dyDescent="0.2">
      <c r="A561" s="41"/>
      <c r="B561" s="12" t="s">
        <v>538</v>
      </c>
      <c r="C561" s="13">
        <v>0</v>
      </c>
      <c r="D561" s="13">
        <v>2</v>
      </c>
      <c r="E561" s="14" t="str">
        <f t="shared" si="59"/>
        <v/>
      </c>
      <c r="F561" s="14">
        <f t="shared" si="60"/>
        <v>1.1299435028248588E-2</v>
      </c>
      <c r="G561" s="14">
        <f t="shared" si="62"/>
        <v>1</v>
      </c>
      <c r="H561" s="14" t="str">
        <f t="shared" si="61"/>
        <v/>
      </c>
    </row>
    <row r="562" spans="1:8" x14ac:dyDescent="0.2">
      <c r="A562" s="41"/>
      <c r="B562" s="12" t="s">
        <v>539</v>
      </c>
      <c r="C562" s="13">
        <v>0</v>
      </c>
      <c r="D562" s="13">
        <v>0</v>
      </c>
      <c r="E562" s="14" t="str">
        <f t="shared" si="59"/>
        <v/>
      </c>
      <c r="F562" s="14" t="str">
        <f t="shared" si="60"/>
        <v/>
      </c>
      <c r="G562" s="14" t="str">
        <f t="shared" si="62"/>
        <v xml:space="preserve"> </v>
      </c>
      <c r="H562" s="14" t="str">
        <f t="shared" si="61"/>
        <v/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0</v>
      </c>
      <c r="D568" s="13">
        <v>0</v>
      </c>
      <c r="E568" s="14" t="str">
        <f t="shared" si="59"/>
        <v/>
      </c>
      <c r="F568" s="14" t="str">
        <f t="shared" si="60"/>
        <v/>
      </c>
      <c r="G568" s="14" t="str">
        <f t="shared" si="62"/>
        <v xml:space="preserve"> </v>
      </c>
      <c r="H568" s="14" t="str">
        <f t="shared" si="61"/>
        <v/>
      </c>
    </row>
    <row r="569" spans="1:8" x14ac:dyDescent="0.2">
      <c r="A569" s="41"/>
      <c r="B569" s="12" t="s">
        <v>546</v>
      </c>
      <c r="C569" s="13">
        <v>0</v>
      </c>
      <c r="D569" s="13">
        <v>0</v>
      </c>
      <c r="E569" s="14" t="str">
        <f t="shared" si="59"/>
        <v/>
      </c>
      <c r="F569" s="14" t="str">
        <f t="shared" si="60"/>
        <v/>
      </c>
      <c r="G569" s="14" t="str">
        <f t="shared" si="62"/>
        <v xml:space="preserve"> </v>
      </c>
      <c r="H569" s="14" t="str">
        <f t="shared" si="61"/>
        <v/>
      </c>
    </row>
    <row r="570" spans="1:8" x14ac:dyDescent="0.2">
      <c r="A570" s="41"/>
      <c r="B570" s="12" t="s">
        <v>547</v>
      </c>
      <c r="C570" s="13">
        <v>0</v>
      </c>
      <c r="D570" s="13">
        <v>0</v>
      </c>
      <c r="E570" s="14" t="str">
        <f t="shared" si="59"/>
        <v/>
      </c>
      <c r="F570" s="14" t="str">
        <f t="shared" si="60"/>
        <v/>
      </c>
      <c r="G570" s="14" t="str">
        <f t="shared" si="62"/>
        <v xml:space="preserve"> </v>
      </c>
      <c r="H570" s="14" t="str">
        <f t="shared" si="61"/>
        <v/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59"/>
        <v/>
      </c>
      <c r="F572" s="14" t="str">
        <f t="shared" si="60"/>
        <v/>
      </c>
      <c r="G572" s="14" t="str">
        <f t="shared" si="62"/>
        <v xml:space="preserve"> 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59"/>
        <v/>
      </c>
      <c r="F574" s="14" t="str">
        <f t="shared" si="60"/>
        <v/>
      </c>
      <c r="G574" s="14" t="str">
        <f t="shared" si="62"/>
        <v xml:space="preserve"> 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  <c r="B577"/>
      <c r="C577"/>
      <c r="D577"/>
      <c r="E577"/>
      <c r="F577"/>
      <c r="G577"/>
      <c r="H577"/>
    </row>
    <row r="578" spans="1:8" x14ac:dyDescent="0.2">
      <c r="A578" s="40"/>
      <c r="B578"/>
      <c r="C578"/>
      <c r="D578"/>
      <c r="E578"/>
      <c r="F578"/>
      <c r="G578"/>
      <c r="H578"/>
    </row>
    <row r="579" spans="1:8" x14ac:dyDescent="0.2">
      <c r="A579" s="40"/>
      <c r="B579"/>
      <c r="C579"/>
      <c r="D579"/>
      <c r="E579"/>
      <c r="F579"/>
      <c r="G579"/>
      <c r="H579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8</v>
      </c>
      <c r="D582" s="17">
        <f>SUM(D583:D609)</f>
        <v>25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2.125</v>
      </c>
      <c r="H582" s="18">
        <f t="shared" ref="H582:H609" si="65">+IF(OR(AND(E582=""),(G582="")),"",E582*G582)</f>
        <v>2.125</v>
      </c>
    </row>
    <row r="583" spans="1:8" x14ac:dyDescent="0.2">
      <c r="A583" s="41"/>
      <c r="B583" s="12" t="s">
        <v>554</v>
      </c>
      <c r="C583" s="13">
        <v>0</v>
      </c>
      <c r="D583" s="13">
        <v>0</v>
      </c>
      <c r="E583" s="14" t="str">
        <f t="shared" si="63"/>
        <v/>
      </c>
      <c r="F583" s="14" t="str">
        <f t="shared" si="64"/>
        <v/>
      </c>
      <c r="G583" s="14" t="str">
        <f t="shared" ref="G583:G609" si="66">+IF(AND(C583=0,D583=0)," ",IF(C583=0,1,IF(D583=0,-1,(D583-C583)/C583)))</f>
        <v xml:space="preserve"> </v>
      </c>
      <c r="H583" s="14" t="str">
        <f t="shared" si="65"/>
        <v/>
      </c>
    </row>
    <row r="584" spans="1:8" x14ac:dyDescent="0.2">
      <c r="A584" s="41"/>
      <c r="B584" s="12" t="s">
        <v>555</v>
      </c>
      <c r="C584" s="13">
        <v>0</v>
      </c>
      <c r="D584" s="13">
        <v>0</v>
      </c>
      <c r="E584" s="14" t="str">
        <f t="shared" si="63"/>
        <v/>
      </c>
      <c r="F584" s="14" t="str">
        <f t="shared" si="64"/>
        <v/>
      </c>
      <c r="G584" s="14" t="str">
        <f t="shared" si="66"/>
        <v xml:space="preserve"> </v>
      </c>
      <c r="H584" s="14" t="str">
        <f t="shared" si="65"/>
        <v/>
      </c>
    </row>
    <row r="585" spans="1:8" ht="25.5" x14ac:dyDescent="0.2">
      <c r="A585" s="41"/>
      <c r="B585" s="12" t="s">
        <v>556</v>
      </c>
      <c r="C585" s="13">
        <v>2</v>
      </c>
      <c r="D585" s="13">
        <v>7</v>
      </c>
      <c r="E585" s="14">
        <f t="shared" si="63"/>
        <v>0.25</v>
      </c>
      <c r="F585" s="14">
        <f t="shared" si="64"/>
        <v>0.28000000000000003</v>
      </c>
      <c r="G585" s="14">
        <f t="shared" si="66"/>
        <v>2.5</v>
      </c>
      <c r="H585" s="14">
        <f t="shared" si="65"/>
        <v>0.625</v>
      </c>
    </row>
    <row r="586" spans="1:8" x14ac:dyDescent="0.2">
      <c r="A586" s="41"/>
      <c r="B586" s="12" t="s">
        <v>557</v>
      </c>
      <c r="C586" s="13">
        <v>1</v>
      </c>
      <c r="D586" s="13">
        <v>0</v>
      </c>
      <c r="E586" s="14">
        <f t="shared" si="63"/>
        <v>0.125</v>
      </c>
      <c r="F586" s="14" t="str">
        <f t="shared" si="64"/>
        <v/>
      </c>
      <c r="G586" s="14">
        <f t="shared" si="66"/>
        <v>-1</v>
      </c>
      <c r="H586" s="14">
        <f t="shared" si="65"/>
        <v>-0.125</v>
      </c>
    </row>
    <row r="587" spans="1:8" x14ac:dyDescent="0.2">
      <c r="A587" s="41"/>
      <c r="B587" s="12" t="s">
        <v>558</v>
      </c>
      <c r="C587" s="13">
        <v>0</v>
      </c>
      <c r="D587" s="13">
        <v>0</v>
      </c>
      <c r="E587" s="14" t="str">
        <f t="shared" si="63"/>
        <v/>
      </c>
      <c r="F587" s="14" t="str">
        <f t="shared" si="64"/>
        <v/>
      </c>
      <c r="G587" s="14" t="str">
        <f t="shared" si="66"/>
        <v xml:space="preserve"> </v>
      </c>
      <c r="H587" s="14" t="str">
        <f t="shared" si="65"/>
        <v/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0</v>
      </c>
      <c r="D589" s="13">
        <v>0</v>
      </c>
      <c r="E589" s="14" t="str">
        <f t="shared" si="63"/>
        <v/>
      </c>
      <c r="F589" s="14" t="str">
        <f t="shared" si="64"/>
        <v/>
      </c>
      <c r="G589" s="14" t="str">
        <f t="shared" si="66"/>
        <v xml:space="preserve"> </v>
      </c>
      <c r="H589" s="14" t="str">
        <f t="shared" si="65"/>
        <v/>
      </c>
    </row>
    <row r="590" spans="1:8" x14ac:dyDescent="0.2">
      <c r="A590" s="41"/>
      <c r="B590" s="12" t="s">
        <v>561</v>
      </c>
      <c r="C590" s="13">
        <v>0</v>
      </c>
      <c r="D590" s="13">
        <v>0</v>
      </c>
      <c r="E590" s="14" t="str">
        <f t="shared" si="63"/>
        <v/>
      </c>
      <c r="F590" s="14" t="str">
        <f t="shared" si="64"/>
        <v/>
      </c>
      <c r="G590" s="14" t="str">
        <f t="shared" si="66"/>
        <v xml:space="preserve"> 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0</v>
      </c>
      <c r="D591" s="13">
        <v>0</v>
      </c>
      <c r="E591" s="14" t="str">
        <f t="shared" si="63"/>
        <v/>
      </c>
      <c r="F591" s="14" t="str">
        <f t="shared" si="64"/>
        <v/>
      </c>
      <c r="G591" s="14" t="str">
        <f t="shared" si="66"/>
        <v xml:space="preserve"> </v>
      </c>
      <c r="H591" s="14" t="str">
        <f t="shared" si="65"/>
        <v/>
      </c>
    </row>
    <row r="592" spans="1:8" ht="25.5" x14ac:dyDescent="0.2">
      <c r="A592" s="41"/>
      <c r="B592" s="12" t="s">
        <v>563</v>
      </c>
      <c r="C592" s="13">
        <v>0</v>
      </c>
      <c r="D592" s="13">
        <v>0</v>
      </c>
      <c r="E592" s="14" t="str">
        <f t="shared" si="63"/>
        <v/>
      </c>
      <c r="F592" s="14" t="str">
        <f t="shared" si="64"/>
        <v/>
      </c>
      <c r="G592" s="14" t="str">
        <f t="shared" si="66"/>
        <v xml:space="preserve"> </v>
      </c>
      <c r="H592" s="14" t="str">
        <f t="shared" si="65"/>
        <v/>
      </c>
    </row>
    <row r="593" spans="1:8" x14ac:dyDescent="0.2">
      <c r="A593" s="41"/>
      <c r="B593" s="12" t="s">
        <v>564</v>
      </c>
      <c r="C593" s="13">
        <v>0</v>
      </c>
      <c r="D593" s="13">
        <v>0</v>
      </c>
      <c r="E593" s="14" t="str">
        <f t="shared" si="63"/>
        <v/>
      </c>
      <c r="F593" s="14" t="str">
        <f t="shared" si="64"/>
        <v/>
      </c>
      <c r="G593" s="14" t="str">
        <f t="shared" si="66"/>
        <v xml:space="preserve"> </v>
      </c>
      <c r="H593" s="14" t="str">
        <f t="shared" si="65"/>
        <v/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1</v>
      </c>
      <c r="E595" s="14" t="str">
        <f t="shared" si="63"/>
        <v/>
      </c>
      <c r="F595" s="14">
        <f t="shared" si="64"/>
        <v>0.04</v>
      </c>
      <c r="G595" s="14">
        <f t="shared" si="66"/>
        <v>1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0</v>
      </c>
      <c r="D597" s="13">
        <v>0</v>
      </c>
      <c r="E597" s="14" t="str">
        <f t="shared" si="63"/>
        <v/>
      </c>
      <c r="F597" s="14" t="str">
        <f t="shared" si="64"/>
        <v/>
      </c>
      <c r="G597" s="14" t="str">
        <f t="shared" si="66"/>
        <v xml:space="preserve"> </v>
      </c>
      <c r="H597" s="14" t="str">
        <f t="shared" si="65"/>
        <v/>
      </c>
    </row>
    <row r="598" spans="1:8" x14ac:dyDescent="0.2">
      <c r="A598" s="41"/>
      <c r="B598" s="12" t="s">
        <v>569</v>
      </c>
      <c r="C598" s="13">
        <v>0</v>
      </c>
      <c r="D598" s="13">
        <v>3</v>
      </c>
      <c r="E598" s="14" t="str">
        <f t="shared" si="63"/>
        <v/>
      </c>
      <c r="F598" s="14">
        <f t="shared" si="64"/>
        <v>0.12</v>
      </c>
      <c r="G598" s="14">
        <f t="shared" si="66"/>
        <v>1</v>
      </c>
      <c r="H598" s="14" t="str">
        <f t="shared" si="65"/>
        <v/>
      </c>
    </row>
    <row r="599" spans="1:8" x14ac:dyDescent="0.2">
      <c r="A599" s="41"/>
      <c r="B599" s="12" t="s">
        <v>570</v>
      </c>
      <c r="C599" s="13">
        <v>0</v>
      </c>
      <c r="D599" s="13">
        <v>0</v>
      </c>
      <c r="E599" s="14" t="str">
        <f t="shared" si="63"/>
        <v/>
      </c>
      <c r="F599" s="14" t="str">
        <f t="shared" si="64"/>
        <v/>
      </c>
      <c r="G599" s="14" t="str">
        <f t="shared" si="66"/>
        <v xml:space="preserve"> </v>
      </c>
      <c r="H599" s="14" t="str">
        <f t="shared" si="65"/>
        <v/>
      </c>
    </row>
    <row r="600" spans="1:8" x14ac:dyDescent="0.2">
      <c r="A600" s="41"/>
      <c r="B600" s="12" t="s">
        <v>571</v>
      </c>
      <c r="C600" s="13">
        <v>5</v>
      </c>
      <c r="D600" s="13">
        <v>2</v>
      </c>
      <c r="E600" s="14">
        <f t="shared" si="63"/>
        <v>0.625</v>
      </c>
      <c r="F600" s="14">
        <f t="shared" si="64"/>
        <v>0.08</v>
      </c>
      <c r="G600" s="14">
        <f t="shared" si="66"/>
        <v>-0.6</v>
      </c>
      <c r="H600" s="14">
        <f t="shared" si="65"/>
        <v>-0.375</v>
      </c>
    </row>
    <row r="601" spans="1:8" x14ac:dyDescent="0.2">
      <c r="A601" s="41"/>
      <c r="B601" s="12" t="s">
        <v>572</v>
      </c>
      <c r="C601" s="13">
        <v>0</v>
      </c>
      <c r="D601" s="13">
        <v>0</v>
      </c>
      <c r="E601" s="14" t="str">
        <f t="shared" si="63"/>
        <v/>
      </c>
      <c r="F601" s="14" t="str">
        <f t="shared" si="64"/>
        <v/>
      </c>
      <c r="G601" s="14" t="str">
        <f t="shared" si="66"/>
        <v xml:space="preserve"> </v>
      </c>
      <c r="H601" s="14" t="str">
        <f t="shared" si="65"/>
        <v/>
      </c>
    </row>
    <row r="602" spans="1:8" x14ac:dyDescent="0.2">
      <c r="A602" s="41"/>
      <c r="B602" s="12" t="s">
        <v>573</v>
      </c>
      <c r="C602" s="13">
        <v>0</v>
      </c>
      <c r="D602" s="13">
        <v>0</v>
      </c>
      <c r="E602" s="14" t="str">
        <f t="shared" si="63"/>
        <v/>
      </c>
      <c r="F602" s="14" t="str">
        <f t="shared" si="64"/>
        <v/>
      </c>
      <c r="G602" s="14" t="str">
        <f t="shared" si="66"/>
        <v xml:space="preserve"> </v>
      </c>
      <c r="H602" s="14" t="str">
        <f t="shared" si="65"/>
        <v/>
      </c>
    </row>
    <row r="603" spans="1:8" x14ac:dyDescent="0.2">
      <c r="A603" s="41"/>
      <c r="B603" s="12" t="s">
        <v>574</v>
      </c>
      <c r="C603" s="13">
        <v>0</v>
      </c>
      <c r="D603" s="13">
        <v>0</v>
      </c>
      <c r="E603" s="14" t="str">
        <f t="shared" si="63"/>
        <v/>
      </c>
      <c r="F603" s="14" t="str">
        <f t="shared" si="64"/>
        <v/>
      </c>
      <c r="G603" s="14" t="str">
        <f t="shared" si="66"/>
        <v xml:space="preserve"> </v>
      </c>
      <c r="H603" s="14" t="str">
        <f t="shared" si="65"/>
        <v/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0</v>
      </c>
      <c r="D605" s="13">
        <v>0</v>
      </c>
      <c r="E605" s="14" t="str">
        <f t="shared" si="63"/>
        <v/>
      </c>
      <c r="F605" s="14" t="str">
        <f t="shared" si="64"/>
        <v/>
      </c>
      <c r="G605" s="14" t="str">
        <f t="shared" si="66"/>
        <v xml:space="preserve"> </v>
      </c>
      <c r="H605" s="14" t="str">
        <f t="shared" si="65"/>
        <v/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12</v>
      </c>
      <c r="E607" s="14" t="str">
        <f t="shared" si="63"/>
        <v/>
      </c>
      <c r="F607" s="14">
        <f t="shared" si="64"/>
        <v>0.48</v>
      </c>
      <c r="G607" s="14">
        <f t="shared" si="66"/>
        <v>1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0</v>
      </c>
      <c r="D608" s="13">
        <v>0</v>
      </c>
      <c r="E608" s="14" t="str">
        <f t="shared" si="63"/>
        <v/>
      </c>
      <c r="F608" s="14" t="str">
        <f t="shared" si="64"/>
        <v/>
      </c>
      <c r="G608" s="14" t="str">
        <f t="shared" si="66"/>
        <v xml:space="preserve"> </v>
      </c>
      <c r="H608" s="14" t="str">
        <f t="shared" si="65"/>
        <v/>
      </c>
    </row>
    <row r="609" spans="1:8" ht="25.5" x14ac:dyDescent="0.2">
      <c r="A609" s="41"/>
      <c r="B609" s="12" t="s">
        <v>580</v>
      </c>
      <c r="C609" s="13">
        <v>0</v>
      </c>
      <c r="D609" s="13">
        <v>0</v>
      </c>
      <c r="E609" s="14" t="str">
        <f t="shared" si="63"/>
        <v/>
      </c>
      <c r="F609" s="14" t="str">
        <f t="shared" si="64"/>
        <v/>
      </c>
      <c r="G609" s="14" t="str">
        <f t="shared" si="66"/>
        <v xml:space="preserve"> </v>
      </c>
      <c r="H609" s="14" t="str">
        <f t="shared" si="65"/>
        <v/>
      </c>
    </row>
    <row r="610" spans="1:8" x14ac:dyDescent="0.2">
      <c r="A610" s="40"/>
      <c r="B610" t="s">
        <v>13</v>
      </c>
      <c r="C610"/>
      <c r="D610"/>
      <c r="E610"/>
      <c r="F610"/>
      <c r="G610"/>
      <c r="H61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585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586</v>
      </c>
      <c r="C8" s="10">
        <f>+C19+C75+C173+C349+C582</f>
        <v>968</v>
      </c>
      <c r="D8" s="11">
        <f>+D19+D75+D173+D349+D582</f>
        <v>647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-0.33161157024793386</v>
      </c>
      <c r="H8" s="9">
        <f t="shared" ref="H8:H13" si="1">+IF(OR(AND(E8=""),(G8="")),"",E8*G8)</f>
        <v>-0.33161157024793386</v>
      </c>
    </row>
    <row r="9" spans="1:8" x14ac:dyDescent="0.2">
      <c r="A9" s="41"/>
      <c r="B9" s="12" t="s">
        <v>8</v>
      </c>
      <c r="C9" s="13">
        <f>+C19</f>
        <v>2</v>
      </c>
      <c r="D9" s="13">
        <f>+D19</f>
        <v>6</v>
      </c>
      <c r="E9" s="14">
        <f t="shared" ref="E9:F13" si="2">+C9/C$8</f>
        <v>2.0661157024793389E-3</v>
      </c>
      <c r="F9" s="14">
        <f t="shared" si="2"/>
        <v>9.2735703245749607E-3</v>
      </c>
      <c r="G9" s="14">
        <f t="shared" si="0"/>
        <v>2</v>
      </c>
      <c r="H9" s="14">
        <f t="shared" si="1"/>
        <v>4.1322314049586778E-3</v>
      </c>
    </row>
    <row r="10" spans="1:8" ht="25.5" x14ac:dyDescent="0.2">
      <c r="A10" s="41"/>
      <c r="B10" s="12" t="s">
        <v>9</v>
      </c>
      <c r="C10" s="13">
        <f>+C75</f>
        <v>94</v>
      </c>
      <c r="D10" s="13">
        <f>+D75</f>
        <v>53</v>
      </c>
      <c r="E10" s="14">
        <f t="shared" si="2"/>
        <v>9.7107438016528921E-2</v>
      </c>
      <c r="F10" s="14">
        <f t="shared" si="2"/>
        <v>8.1916537867078823E-2</v>
      </c>
      <c r="G10" s="14">
        <f t="shared" si="0"/>
        <v>-0.43617021276595747</v>
      </c>
      <c r="H10" s="14">
        <f t="shared" si="1"/>
        <v>-4.2355371900826444E-2</v>
      </c>
    </row>
    <row r="11" spans="1:8" ht="25.5" x14ac:dyDescent="0.2">
      <c r="A11" s="41"/>
      <c r="B11" s="12" t="s">
        <v>10</v>
      </c>
      <c r="C11" s="13">
        <f>+C173</f>
        <v>142</v>
      </c>
      <c r="D11" s="13">
        <f>+D173</f>
        <v>73</v>
      </c>
      <c r="E11" s="14">
        <f t="shared" si="2"/>
        <v>0.14669421487603307</v>
      </c>
      <c r="F11" s="14">
        <f t="shared" si="2"/>
        <v>0.11282843894899536</v>
      </c>
      <c r="G11" s="14">
        <f t="shared" si="0"/>
        <v>-0.4859154929577465</v>
      </c>
      <c r="H11" s="14">
        <f t="shared" si="1"/>
        <v>-7.1280991735537202E-2</v>
      </c>
    </row>
    <row r="12" spans="1:8" ht="25.5" x14ac:dyDescent="0.2">
      <c r="A12" s="41"/>
      <c r="B12" s="12" t="s">
        <v>11</v>
      </c>
      <c r="C12" s="13">
        <f>+C349</f>
        <v>544</v>
      </c>
      <c r="D12" s="13">
        <f>+D349</f>
        <v>342</v>
      </c>
      <c r="E12" s="14">
        <f t="shared" si="2"/>
        <v>0.56198347107438018</v>
      </c>
      <c r="F12" s="14">
        <f t="shared" si="2"/>
        <v>0.5285935085007728</v>
      </c>
      <c r="G12" s="14">
        <f t="shared" si="0"/>
        <v>-0.37132352941176472</v>
      </c>
      <c r="H12" s="14">
        <f t="shared" si="1"/>
        <v>-0.20867768595041325</v>
      </c>
    </row>
    <row r="13" spans="1:8" ht="25.5" x14ac:dyDescent="0.2">
      <c r="A13" s="41"/>
      <c r="B13" s="12" t="s">
        <v>12</v>
      </c>
      <c r="C13" s="13">
        <f>+C582</f>
        <v>186</v>
      </c>
      <c r="D13" s="13">
        <f>+D582</f>
        <v>173</v>
      </c>
      <c r="E13" s="14">
        <f t="shared" si="2"/>
        <v>0.19214876033057851</v>
      </c>
      <c r="F13" s="14">
        <f t="shared" si="2"/>
        <v>0.26738794435857804</v>
      </c>
      <c r="G13" s="14">
        <f t="shared" si="0"/>
        <v>-6.9892473118279563E-2</v>
      </c>
      <c r="H13" s="14">
        <f t="shared" si="1"/>
        <v>-1.3429752066115701E-2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2</v>
      </c>
      <c r="D19" s="17">
        <f>SUM(D20:D69)</f>
        <v>6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2</v>
      </c>
      <c r="H19" s="18">
        <f t="shared" ref="H19:H50" si="5">+IF(OR(AND(E19=""),(G19="")),"",E19*G19)</f>
        <v>2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1</v>
      </c>
      <c r="E26" s="14" t="str">
        <f t="shared" si="3"/>
        <v/>
      </c>
      <c r="F26" s="14">
        <f t="shared" si="4"/>
        <v>0.16666666666666666</v>
      </c>
      <c r="G26" s="14">
        <f t="shared" si="6"/>
        <v>1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0</v>
      </c>
      <c r="D27" s="13">
        <v>1</v>
      </c>
      <c r="E27" s="14" t="str">
        <f t="shared" si="3"/>
        <v/>
      </c>
      <c r="F27" s="14">
        <f t="shared" si="4"/>
        <v>0.16666666666666666</v>
      </c>
      <c r="G27" s="14">
        <f t="shared" si="6"/>
        <v>1</v>
      </c>
      <c r="H27" s="14" t="str">
        <f t="shared" si="5"/>
        <v/>
      </c>
    </row>
    <row r="28" spans="1:8" x14ac:dyDescent="0.2">
      <c r="A28" s="41"/>
      <c r="B28" s="12" t="s">
        <v>24</v>
      </c>
      <c r="C28" s="13">
        <v>0</v>
      </c>
      <c r="D28" s="13">
        <v>0</v>
      </c>
      <c r="E28" s="14" t="str">
        <f t="shared" si="3"/>
        <v/>
      </c>
      <c r="F28" s="14" t="str">
        <f t="shared" si="4"/>
        <v/>
      </c>
      <c r="G28" s="14" t="str">
        <f t="shared" si="6"/>
        <v xml:space="preserve"> </v>
      </c>
      <c r="H28" s="14" t="str">
        <f t="shared" si="5"/>
        <v/>
      </c>
    </row>
    <row r="29" spans="1:8" x14ac:dyDescent="0.2">
      <c r="A29" s="41"/>
      <c r="B29" s="12" t="s">
        <v>25</v>
      </c>
      <c r="C29" s="13">
        <v>0</v>
      </c>
      <c r="D29" s="13">
        <v>0</v>
      </c>
      <c r="E29" s="14" t="str">
        <f t="shared" si="3"/>
        <v/>
      </c>
      <c r="F29" s="14" t="str">
        <f t="shared" si="4"/>
        <v/>
      </c>
      <c r="G29" s="14" t="str">
        <f t="shared" si="6"/>
        <v xml:space="preserve"> </v>
      </c>
      <c r="H29" s="14" t="str">
        <f t="shared" si="5"/>
        <v/>
      </c>
    </row>
    <row r="30" spans="1:8" x14ac:dyDescent="0.2">
      <c r="A30" s="41"/>
      <c r="B30" s="12" t="s">
        <v>26</v>
      </c>
      <c r="C30" s="13">
        <v>0</v>
      </c>
      <c r="D30" s="13">
        <v>3</v>
      </c>
      <c r="E30" s="14" t="str">
        <f t="shared" si="3"/>
        <v/>
      </c>
      <c r="F30" s="14">
        <f t="shared" si="4"/>
        <v>0.5</v>
      </c>
      <c r="G30" s="14">
        <f t="shared" si="6"/>
        <v>1</v>
      </c>
      <c r="H30" s="14" t="str">
        <f t="shared" si="5"/>
        <v/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1</v>
      </c>
      <c r="D36" s="13">
        <v>0</v>
      </c>
      <c r="E36" s="14">
        <f t="shared" si="3"/>
        <v>0.5</v>
      </c>
      <c r="F36" s="14" t="str">
        <f t="shared" si="4"/>
        <v/>
      </c>
      <c r="G36" s="14">
        <f t="shared" si="6"/>
        <v>-1</v>
      </c>
      <c r="H36" s="14">
        <f t="shared" si="5"/>
        <v>-0.5</v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0</v>
      </c>
      <c r="E38" s="14" t="str">
        <f t="shared" si="3"/>
        <v/>
      </c>
      <c r="F38" s="14" t="str">
        <f t="shared" si="4"/>
        <v/>
      </c>
      <c r="G38" s="14" t="str">
        <f t="shared" si="6"/>
        <v xml:space="preserve"> 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0</v>
      </c>
      <c r="D39" s="13">
        <v>0</v>
      </c>
      <c r="E39" s="14" t="str">
        <f t="shared" si="3"/>
        <v/>
      </c>
      <c r="F39" s="14" t="str">
        <f t="shared" si="4"/>
        <v/>
      </c>
      <c r="G39" s="14" t="str">
        <f t="shared" si="6"/>
        <v xml:space="preserve"> 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0</v>
      </c>
      <c r="E45" s="14" t="str">
        <f t="shared" si="3"/>
        <v/>
      </c>
      <c r="F45" s="14" t="str">
        <f t="shared" si="4"/>
        <v/>
      </c>
      <c r="G45" s="14" t="str">
        <f t="shared" si="6"/>
        <v xml:space="preserve"> 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0</v>
      </c>
      <c r="D50" s="13">
        <v>1</v>
      </c>
      <c r="E50" s="14" t="str">
        <f t="shared" si="3"/>
        <v/>
      </c>
      <c r="F50" s="14">
        <f t="shared" si="4"/>
        <v>0.16666666666666666</v>
      </c>
      <c r="G50" s="14">
        <f t="shared" si="6"/>
        <v>1</v>
      </c>
      <c r="H50" s="14" t="str">
        <f t="shared" si="5"/>
        <v/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1</v>
      </c>
      <c r="D54" s="13">
        <v>0</v>
      </c>
      <c r="E54" s="14">
        <f t="shared" si="7"/>
        <v>0.5</v>
      </c>
      <c r="F54" s="14" t="str">
        <f t="shared" si="8"/>
        <v/>
      </c>
      <c r="G54" s="14">
        <f t="shared" si="10"/>
        <v>-1</v>
      </c>
      <c r="H54" s="14">
        <f t="shared" si="9"/>
        <v>-0.5</v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0</v>
      </c>
      <c r="E61" s="14" t="str">
        <f t="shared" si="7"/>
        <v/>
      </c>
      <c r="F61" s="14" t="str">
        <f t="shared" si="8"/>
        <v/>
      </c>
      <c r="G61" s="14" t="str">
        <f t="shared" si="10"/>
        <v xml:space="preserve"> 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0</v>
      </c>
      <c r="D62" s="13">
        <v>0</v>
      </c>
      <c r="E62" s="14" t="str">
        <f t="shared" si="7"/>
        <v/>
      </c>
      <c r="F62" s="14" t="str">
        <f t="shared" si="8"/>
        <v/>
      </c>
      <c r="G62" s="14" t="str">
        <f t="shared" si="10"/>
        <v xml:space="preserve"> </v>
      </c>
      <c r="H62" s="14" t="str">
        <f t="shared" si="9"/>
        <v/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0</v>
      </c>
      <c r="D64" s="13">
        <v>0</v>
      </c>
      <c r="E64" s="14" t="str">
        <f t="shared" si="7"/>
        <v/>
      </c>
      <c r="F64" s="14" t="str">
        <f t="shared" si="8"/>
        <v/>
      </c>
      <c r="G64" s="14" t="str">
        <f t="shared" si="10"/>
        <v xml:space="preserve"> </v>
      </c>
      <c r="H64" s="14" t="str">
        <f t="shared" si="9"/>
        <v/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0</v>
      </c>
      <c r="D67" s="13">
        <v>0</v>
      </c>
      <c r="E67" s="14" t="str">
        <f t="shared" si="7"/>
        <v/>
      </c>
      <c r="F67" s="14" t="str">
        <f t="shared" si="8"/>
        <v/>
      </c>
      <c r="G67" s="14" t="str">
        <f t="shared" si="10"/>
        <v xml:space="preserve"> </v>
      </c>
      <c r="H67" s="14" t="str">
        <f t="shared" si="9"/>
        <v/>
      </c>
    </row>
    <row r="68" spans="1:8" x14ac:dyDescent="0.2">
      <c r="A68" s="41"/>
      <c r="B68" s="12" t="s">
        <v>64</v>
      </c>
      <c r="C68" s="13">
        <v>0</v>
      </c>
      <c r="D68" s="13">
        <v>0</v>
      </c>
      <c r="E68" s="14" t="str">
        <f t="shared" si="7"/>
        <v/>
      </c>
      <c r="F68" s="14" t="str">
        <f t="shared" si="8"/>
        <v/>
      </c>
      <c r="G68" s="14" t="str">
        <f t="shared" si="10"/>
        <v xml:space="preserve"> </v>
      </c>
      <c r="H68" s="14" t="str">
        <f t="shared" si="9"/>
        <v/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94</v>
      </c>
      <c r="D75" s="17">
        <f>SUM(D76:D167)</f>
        <v>53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-0.43617021276595747</v>
      </c>
      <c r="H75" s="18">
        <f t="shared" ref="H75:H106" si="13">+IF(OR(AND(E75=""),(G75="")),"",E75*G75)</f>
        <v>-0.43617021276595747</v>
      </c>
    </row>
    <row r="76" spans="1:8" x14ac:dyDescent="0.2">
      <c r="A76" s="41"/>
      <c r="B76" s="12" t="s">
        <v>66</v>
      </c>
      <c r="C76" s="13">
        <v>0</v>
      </c>
      <c r="D76" s="13">
        <v>2</v>
      </c>
      <c r="E76" s="14" t="str">
        <f t="shared" si="11"/>
        <v/>
      </c>
      <c r="F76" s="14">
        <f t="shared" si="12"/>
        <v>3.7735849056603772E-2</v>
      </c>
      <c r="G76" s="14">
        <f t="shared" ref="G76:G107" si="14">+IF(AND(C76=0,D76=0)," ",IF(C76=0,1,IF(D76=0,-1,(D76-C76)/C76)))</f>
        <v>1</v>
      </c>
      <c r="H76" s="14" t="str">
        <f t="shared" si="13"/>
        <v/>
      </c>
    </row>
    <row r="77" spans="1:8" ht="25.5" x14ac:dyDescent="0.2">
      <c r="A77" s="41"/>
      <c r="B77" s="12" t="s">
        <v>67</v>
      </c>
      <c r="C77" s="13">
        <v>0</v>
      </c>
      <c r="D77" s="13">
        <v>0</v>
      </c>
      <c r="E77" s="14" t="str">
        <f t="shared" si="11"/>
        <v/>
      </c>
      <c r="F77" s="14" t="str">
        <f t="shared" si="12"/>
        <v/>
      </c>
      <c r="G77" s="14" t="str">
        <f t="shared" si="14"/>
        <v xml:space="preserve"> </v>
      </c>
      <c r="H77" s="14" t="str">
        <f t="shared" si="13"/>
        <v/>
      </c>
    </row>
    <row r="78" spans="1:8" x14ac:dyDescent="0.2">
      <c r="A78" s="41"/>
      <c r="B78" s="12" t="s">
        <v>68</v>
      </c>
      <c r="C78" s="13">
        <v>0</v>
      </c>
      <c r="D78" s="13">
        <v>0</v>
      </c>
      <c r="E78" s="14" t="str">
        <f t="shared" si="11"/>
        <v/>
      </c>
      <c r="F78" s="14" t="str">
        <f t="shared" si="12"/>
        <v/>
      </c>
      <c r="G78" s="14" t="str">
        <f t="shared" si="14"/>
        <v xml:space="preserve"> </v>
      </c>
      <c r="H78" s="14" t="str">
        <f t="shared" si="13"/>
        <v/>
      </c>
    </row>
    <row r="79" spans="1:8" x14ac:dyDescent="0.2">
      <c r="A79" s="41"/>
      <c r="B79" s="12" t="s">
        <v>69</v>
      </c>
      <c r="C79" s="13">
        <v>4</v>
      </c>
      <c r="D79" s="13">
        <v>3</v>
      </c>
      <c r="E79" s="14">
        <f t="shared" si="11"/>
        <v>4.2553191489361701E-2</v>
      </c>
      <c r="F79" s="14">
        <f t="shared" si="12"/>
        <v>5.6603773584905662E-2</v>
      </c>
      <c r="G79" s="14">
        <f t="shared" si="14"/>
        <v>-0.25</v>
      </c>
      <c r="H79" s="14">
        <f t="shared" si="13"/>
        <v>-1.0638297872340425E-2</v>
      </c>
    </row>
    <row r="80" spans="1:8" ht="25.5" x14ac:dyDescent="0.2">
      <c r="A80" s="41"/>
      <c r="B80" s="12" t="s">
        <v>70</v>
      </c>
      <c r="C80" s="13">
        <v>2</v>
      </c>
      <c r="D80" s="13">
        <v>2</v>
      </c>
      <c r="E80" s="14">
        <f t="shared" si="11"/>
        <v>2.1276595744680851E-2</v>
      </c>
      <c r="F80" s="14">
        <f t="shared" si="12"/>
        <v>3.7735849056603772E-2</v>
      </c>
      <c r="G80" s="14">
        <f t="shared" si="14"/>
        <v>0</v>
      </c>
      <c r="H80" s="14">
        <f t="shared" si="13"/>
        <v>0</v>
      </c>
    </row>
    <row r="81" spans="1:8" x14ac:dyDescent="0.2">
      <c r="A81" s="41"/>
      <c r="B81" s="12" t="s">
        <v>71</v>
      </c>
      <c r="C81" s="13">
        <v>0</v>
      </c>
      <c r="D81" s="13">
        <v>0</v>
      </c>
      <c r="E81" s="14" t="str">
        <f t="shared" si="11"/>
        <v/>
      </c>
      <c r="F81" s="14" t="str">
        <f t="shared" si="12"/>
        <v/>
      </c>
      <c r="G81" s="14" t="str">
        <f t="shared" si="14"/>
        <v xml:space="preserve"> 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0</v>
      </c>
      <c r="D82" s="13">
        <v>0</v>
      </c>
      <c r="E82" s="14" t="str">
        <f t="shared" si="11"/>
        <v/>
      </c>
      <c r="F82" s="14" t="str">
        <f t="shared" si="12"/>
        <v/>
      </c>
      <c r="G82" s="14" t="str">
        <f t="shared" si="14"/>
        <v xml:space="preserve"> </v>
      </c>
      <c r="H82" s="14" t="str">
        <f t="shared" si="13"/>
        <v/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0</v>
      </c>
      <c r="D84" s="13">
        <v>0</v>
      </c>
      <c r="E84" s="14" t="str">
        <f t="shared" si="11"/>
        <v/>
      </c>
      <c r="F84" s="14" t="str">
        <f t="shared" si="12"/>
        <v/>
      </c>
      <c r="G84" s="14" t="str">
        <f t="shared" si="14"/>
        <v xml:space="preserve"> </v>
      </c>
      <c r="H84" s="14" t="str">
        <f t="shared" si="13"/>
        <v/>
      </c>
    </row>
    <row r="85" spans="1:8" x14ac:dyDescent="0.2">
      <c r="A85" s="41"/>
      <c r="B85" s="12" t="s">
        <v>75</v>
      </c>
      <c r="C85" s="13">
        <v>0</v>
      </c>
      <c r="D85" s="13">
        <v>0</v>
      </c>
      <c r="E85" s="14" t="str">
        <f t="shared" si="11"/>
        <v/>
      </c>
      <c r="F85" s="14" t="str">
        <f t="shared" si="12"/>
        <v/>
      </c>
      <c r="G85" s="14" t="str">
        <f t="shared" si="14"/>
        <v xml:space="preserve"> </v>
      </c>
      <c r="H85" s="14" t="str">
        <f t="shared" si="13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1</v>
      </c>
      <c r="D87" s="13">
        <v>2</v>
      </c>
      <c r="E87" s="14">
        <f t="shared" si="11"/>
        <v>1.0638297872340425E-2</v>
      </c>
      <c r="F87" s="14">
        <f t="shared" si="12"/>
        <v>3.7735849056603772E-2</v>
      </c>
      <c r="G87" s="14">
        <f t="shared" si="14"/>
        <v>1</v>
      </c>
      <c r="H87" s="14">
        <f t="shared" si="13"/>
        <v>1.0638297872340425E-2</v>
      </c>
    </row>
    <row r="88" spans="1:8" x14ac:dyDescent="0.2">
      <c r="A88" s="41"/>
      <c r="B88" s="12" t="s">
        <v>78</v>
      </c>
      <c r="C88" s="13">
        <v>0</v>
      </c>
      <c r="D88" s="13">
        <v>1</v>
      </c>
      <c r="E88" s="14" t="str">
        <f t="shared" si="11"/>
        <v/>
      </c>
      <c r="F88" s="14">
        <f t="shared" si="12"/>
        <v>1.8867924528301886E-2</v>
      </c>
      <c r="G88" s="14">
        <f t="shared" si="14"/>
        <v>1</v>
      </c>
      <c r="H88" s="14" t="str">
        <f t="shared" si="13"/>
        <v/>
      </c>
    </row>
    <row r="89" spans="1:8" x14ac:dyDescent="0.2">
      <c r="A89" s="41"/>
      <c r="B89" s="12" t="s">
        <v>79</v>
      </c>
      <c r="C89" s="13">
        <v>0</v>
      </c>
      <c r="D89" s="13">
        <v>0</v>
      </c>
      <c r="E89" s="14" t="str">
        <f t="shared" si="11"/>
        <v/>
      </c>
      <c r="F89" s="14" t="str">
        <f t="shared" si="12"/>
        <v/>
      </c>
      <c r="G89" s="14" t="str">
        <f t="shared" si="14"/>
        <v xml:space="preserve"> </v>
      </c>
      <c r="H89" s="14" t="str">
        <f t="shared" si="13"/>
        <v/>
      </c>
    </row>
    <row r="90" spans="1:8" x14ac:dyDescent="0.2">
      <c r="A90" s="41"/>
      <c r="B90" s="12" t="s">
        <v>80</v>
      </c>
      <c r="C90" s="13">
        <v>1</v>
      </c>
      <c r="D90" s="13">
        <v>1</v>
      </c>
      <c r="E90" s="14">
        <f t="shared" si="11"/>
        <v>1.0638297872340425E-2</v>
      </c>
      <c r="F90" s="14">
        <f t="shared" si="12"/>
        <v>1.8867924528301886E-2</v>
      </c>
      <c r="G90" s="14">
        <f t="shared" si="14"/>
        <v>0</v>
      </c>
      <c r="H90" s="14">
        <f t="shared" si="13"/>
        <v>0</v>
      </c>
    </row>
    <row r="91" spans="1:8" x14ac:dyDescent="0.2">
      <c r="A91" s="41"/>
      <c r="B91" s="12" t="s">
        <v>81</v>
      </c>
      <c r="C91" s="13">
        <v>3</v>
      </c>
      <c r="D91" s="13">
        <v>2</v>
      </c>
      <c r="E91" s="14">
        <f t="shared" si="11"/>
        <v>3.1914893617021274E-2</v>
      </c>
      <c r="F91" s="14">
        <f t="shared" si="12"/>
        <v>3.7735849056603772E-2</v>
      </c>
      <c r="G91" s="14">
        <f t="shared" si="14"/>
        <v>-0.33333333333333331</v>
      </c>
      <c r="H91" s="14">
        <f t="shared" si="13"/>
        <v>-1.0638297872340424E-2</v>
      </c>
    </row>
    <row r="92" spans="1:8" x14ac:dyDescent="0.2">
      <c r="A92" s="41"/>
      <c r="B92" s="12" t="s">
        <v>82</v>
      </c>
      <c r="C92" s="13">
        <v>0</v>
      </c>
      <c r="D92" s="13">
        <v>0</v>
      </c>
      <c r="E92" s="14" t="str">
        <f t="shared" si="11"/>
        <v/>
      </c>
      <c r="F92" s="14" t="str">
        <f t="shared" si="12"/>
        <v/>
      </c>
      <c r="G92" s="14" t="str">
        <f t="shared" si="14"/>
        <v xml:space="preserve"> </v>
      </c>
      <c r="H92" s="14" t="str">
        <f t="shared" si="13"/>
        <v/>
      </c>
    </row>
    <row r="93" spans="1:8" x14ac:dyDescent="0.2">
      <c r="A93" s="41"/>
      <c r="B93" s="12" t="s">
        <v>83</v>
      </c>
      <c r="C93" s="13">
        <v>0</v>
      </c>
      <c r="D93" s="13">
        <v>0</v>
      </c>
      <c r="E93" s="14" t="str">
        <f t="shared" si="11"/>
        <v/>
      </c>
      <c r="F93" s="14" t="str">
        <f t="shared" si="12"/>
        <v/>
      </c>
      <c r="G93" s="14" t="str">
        <f t="shared" si="14"/>
        <v xml:space="preserve"> </v>
      </c>
      <c r="H93" s="14" t="str">
        <f t="shared" si="13"/>
        <v/>
      </c>
    </row>
    <row r="94" spans="1:8" x14ac:dyDescent="0.2">
      <c r="A94" s="41"/>
      <c r="B94" s="12" t="s">
        <v>84</v>
      </c>
      <c r="C94" s="13">
        <v>0</v>
      </c>
      <c r="D94" s="13">
        <v>0</v>
      </c>
      <c r="E94" s="14" t="str">
        <f t="shared" si="11"/>
        <v/>
      </c>
      <c r="F94" s="14" t="str">
        <f t="shared" si="12"/>
        <v/>
      </c>
      <c r="G94" s="14" t="str">
        <f t="shared" si="14"/>
        <v xml:space="preserve"> </v>
      </c>
      <c r="H94" s="14" t="str">
        <f t="shared" si="13"/>
        <v/>
      </c>
    </row>
    <row r="95" spans="1:8" x14ac:dyDescent="0.2">
      <c r="A95" s="41"/>
      <c r="B95" s="12" t="s">
        <v>85</v>
      </c>
      <c r="C95" s="13">
        <v>1</v>
      </c>
      <c r="D95" s="13">
        <v>0</v>
      </c>
      <c r="E95" s="14">
        <f t="shared" si="11"/>
        <v>1.0638297872340425E-2</v>
      </c>
      <c r="F95" s="14" t="str">
        <f t="shared" si="12"/>
        <v/>
      </c>
      <c r="G95" s="14">
        <f t="shared" si="14"/>
        <v>-1</v>
      </c>
      <c r="H95" s="14">
        <f t="shared" si="13"/>
        <v>-1.0638297872340425E-2</v>
      </c>
    </row>
    <row r="96" spans="1:8" x14ac:dyDescent="0.2">
      <c r="A96" s="41"/>
      <c r="B96" s="12" t="s">
        <v>86</v>
      </c>
      <c r="C96" s="13">
        <v>1</v>
      </c>
      <c r="D96" s="13">
        <v>0</v>
      </c>
      <c r="E96" s="14">
        <f t="shared" si="11"/>
        <v>1.0638297872340425E-2</v>
      </c>
      <c r="F96" s="14" t="str">
        <f t="shared" si="12"/>
        <v/>
      </c>
      <c r="G96" s="14">
        <f t="shared" si="14"/>
        <v>-1</v>
      </c>
      <c r="H96" s="14">
        <f t="shared" si="13"/>
        <v>-1.0638297872340425E-2</v>
      </c>
    </row>
    <row r="97" spans="1:8" x14ac:dyDescent="0.2">
      <c r="A97" s="41"/>
      <c r="B97" s="12" t="s">
        <v>87</v>
      </c>
      <c r="C97" s="13">
        <v>0</v>
      </c>
      <c r="D97" s="13">
        <v>0</v>
      </c>
      <c r="E97" s="14" t="str">
        <f t="shared" si="11"/>
        <v/>
      </c>
      <c r="F97" s="14" t="str">
        <f t="shared" si="12"/>
        <v/>
      </c>
      <c r="G97" s="14" t="str">
        <f t="shared" si="14"/>
        <v xml:space="preserve"> 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0</v>
      </c>
      <c r="D99" s="13">
        <v>2</v>
      </c>
      <c r="E99" s="14" t="str">
        <f t="shared" si="11"/>
        <v/>
      </c>
      <c r="F99" s="14">
        <f t="shared" si="12"/>
        <v>3.7735849056603772E-2</v>
      </c>
      <c r="G99" s="14">
        <f t="shared" si="14"/>
        <v>1</v>
      </c>
      <c r="H99" s="14" t="str">
        <f t="shared" si="13"/>
        <v/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1</v>
      </c>
      <c r="D103" s="13">
        <v>0</v>
      </c>
      <c r="E103" s="14">
        <f t="shared" si="11"/>
        <v>1.0638297872340425E-2</v>
      </c>
      <c r="F103" s="14" t="str">
        <f t="shared" si="12"/>
        <v/>
      </c>
      <c r="G103" s="14">
        <f t="shared" si="14"/>
        <v>-1</v>
      </c>
      <c r="H103" s="14">
        <f t="shared" si="13"/>
        <v>-1.0638297872340425E-2</v>
      </c>
    </row>
    <row r="104" spans="1:8" x14ac:dyDescent="0.2">
      <c r="A104" s="41"/>
      <c r="B104" s="12" t="s">
        <v>94</v>
      </c>
      <c r="C104" s="13">
        <v>1</v>
      </c>
      <c r="D104" s="13">
        <v>1</v>
      </c>
      <c r="E104" s="14">
        <f t="shared" si="11"/>
        <v>1.0638297872340425E-2</v>
      </c>
      <c r="F104" s="14">
        <f t="shared" si="12"/>
        <v>1.8867924528301886E-2</v>
      </c>
      <c r="G104" s="14">
        <f t="shared" si="14"/>
        <v>0</v>
      </c>
      <c r="H104" s="14">
        <f t="shared" si="13"/>
        <v>0</v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0</v>
      </c>
      <c r="D106" s="13">
        <v>0</v>
      </c>
      <c r="E106" s="14" t="str">
        <f t="shared" si="11"/>
        <v/>
      </c>
      <c r="F106" s="14" t="str">
        <f t="shared" si="12"/>
        <v/>
      </c>
      <c r="G106" s="14" t="str">
        <f t="shared" si="14"/>
        <v xml:space="preserve"> </v>
      </c>
      <c r="H106" s="14" t="str">
        <f t="shared" si="13"/>
        <v/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0</v>
      </c>
      <c r="E108" s="14" t="str">
        <f t="shared" si="15"/>
        <v/>
      </c>
      <c r="F108" s="14" t="str">
        <f t="shared" si="16"/>
        <v/>
      </c>
      <c r="G108" s="14" t="str">
        <f t="shared" ref="G108:G139" si="18">+IF(AND(C108=0,D108=0)," ",IF(C108=0,1,IF(D108=0,-1,(D108-C108)/C108)))</f>
        <v xml:space="preserve"> 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0</v>
      </c>
      <c r="D109" s="13">
        <v>0</v>
      </c>
      <c r="E109" s="14" t="str">
        <f t="shared" si="15"/>
        <v/>
      </c>
      <c r="F109" s="14" t="str">
        <f t="shared" si="16"/>
        <v/>
      </c>
      <c r="G109" s="14" t="str">
        <f t="shared" si="18"/>
        <v xml:space="preserve"> </v>
      </c>
      <c r="H109" s="14" t="str">
        <f t="shared" si="17"/>
        <v/>
      </c>
    </row>
    <row r="110" spans="1:8" x14ac:dyDescent="0.2">
      <c r="A110" s="41"/>
      <c r="B110" s="12" t="s">
        <v>101</v>
      </c>
      <c r="C110" s="13">
        <v>0</v>
      </c>
      <c r="D110" s="13">
        <v>0</v>
      </c>
      <c r="E110" s="14" t="str">
        <f t="shared" si="15"/>
        <v/>
      </c>
      <c r="F110" s="14" t="str">
        <f t="shared" si="16"/>
        <v/>
      </c>
      <c r="G110" s="14" t="str">
        <f t="shared" si="18"/>
        <v xml:space="preserve"> 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0</v>
      </c>
      <c r="D111" s="13">
        <v>0</v>
      </c>
      <c r="E111" s="14" t="str">
        <f t="shared" si="15"/>
        <v/>
      </c>
      <c r="F111" s="14" t="str">
        <f t="shared" si="16"/>
        <v/>
      </c>
      <c r="G111" s="14" t="str">
        <f t="shared" si="18"/>
        <v xml:space="preserve"> </v>
      </c>
      <c r="H111" s="14" t="str">
        <f t="shared" si="17"/>
        <v/>
      </c>
    </row>
    <row r="112" spans="1:8" ht="25.5" x14ac:dyDescent="0.2">
      <c r="A112" s="41"/>
      <c r="B112" s="12" t="s">
        <v>103</v>
      </c>
      <c r="C112" s="13">
        <v>0</v>
      </c>
      <c r="D112" s="13">
        <v>0</v>
      </c>
      <c r="E112" s="14" t="str">
        <f t="shared" si="15"/>
        <v/>
      </c>
      <c r="F112" s="14" t="str">
        <f t="shared" si="16"/>
        <v/>
      </c>
      <c r="G112" s="14" t="str">
        <f t="shared" si="18"/>
        <v xml:space="preserve"> </v>
      </c>
      <c r="H112" s="14" t="str">
        <f t="shared" si="17"/>
        <v/>
      </c>
    </row>
    <row r="113" spans="1:8" ht="25.5" x14ac:dyDescent="0.2">
      <c r="A113" s="41"/>
      <c r="B113" s="12" t="s">
        <v>104</v>
      </c>
      <c r="C113" s="13">
        <v>0</v>
      </c>
      <c r="D113" s="13">
        <v>0</v>
      </c>
      <c r="E113" s="14" t="str">
        <f t="shared" si="15"/>
        <v/>
      </c>
      <c r="F113" s="14" t="str">
        <f t="shared" si="16"/>
        <v/>
      </c>
      <c r="G113" s="14" t="str">
        <f t="shared" si="18"/>
        <v xml:space="preserve"> </v>
      </c>
      <c r="H113" s="14" t="str">
        <f t="shared" si="17"/>
        <v/>
      </c>
    </row>
    <row r="114" spans="1:8" x14ac:dyDescent="0.2">
      <c r="A114" s="41"/>
      <c r="B114" s="12" t="s">
        <v>105</v>
      </c>
      <c r="C114" s="13">
        <v>1</v>
      </c>
      <c r="D114" s="13">
        <v>0</v>
      </c>
      <c r="E114" s="14">
        <f t="shared" si="15"/>
        <v>1.0638297872340425E-2</v>
      </c>
      <c r="F114" s="14" t="str">
        <f t="shared" si="16"/>
        <v/>
      </c>
      <c r="G114" s="14">
        <f t="shared" si="18"/>
        <v>-1</v>
      </c>
      <c r="H114" s="14">
        <f t="shared" si="17"/>
        <v>-1.0638297872340425E-2</v>
      </c>
    </row>
    <row r="115" spans="1:8" x14ac:dyDescent="0.2">
      <c r="A115" s="41"/>
      <c r="B115" s="12" t="s">
        <v>106</v>
      </c>
      <c r="C115" s="13">
        <v>3</v>
      </c>
      <c r="D115" s="13">
        <v>0</v>
      </c>
      <c r="E115" s="14">
        <f t="shared" si="15"/>
        <v>3.1914893617021274E-2</v>
      </c>
      <c r="F115" s="14" t="str">
        <f t="shared" si="16"/>
        <v/>
      </c>
      <c r="G115" s="14">
        <f t="shared" si="18"/>
        <v>-1</v>
      </c>
      <c r="H115" s="14">
        <f t="shared" si="17"/>
        <v>-3.1914893617021274E-2</v>
      </c>
    </row>
    <row r="116" spans="1:8" x14ac:dyDescent="0.2">
      <c r="A116" s="41"/>
      <c r="B116" s="12" t="s">
        <v>107</v>
      </c>
      <c r="C116" s="13">
        <v>1</v>
      </c>
      <c r="D116" s="13">
        <v>0</v>
      </c>
      <c r="E116" s="14">
        <f t="shared" si="15"/>
        <v>1.0638297872340425E-2</v>
      </c>
      <c r="F116" s="14" t="str">
        <f t="shared" si="16"/>
        <v/>
      </c>
      <c r="G116" s="14">
        <f t="shared" si="18"/>
        <v>-1</v>
      </c>
      <c r="H116" s="14">
        <f t="shared" si="17"/>
        <v>-1.0638297872340425E-2</v>
      </c>
    </row>
    <row r="117" spans="1:8" x14ac:dyDescent="0.2">
      <c r="A117" s="41"/>
      <c r="B117" s="12" t="s">
        <v>108</v>
      </c>
      <c r="C117" s="13">
        <v>0</v>
      </c>
      <c r="D117" s="13">
        <v>0</v>
      </c>
      <c r="E117" s="14" t="str">
        <f t="shared" si="15"/>
        <v/>
      </c>
      <c r="F117" s="14" t="str">
        <f t="shared" si="16"/>
        <v/>
      </c>
      <c r="G117" s="14" t="str">
        <f t="shared" si="18"/>
        <v xml:space="preserve"> </v>
      </c>
      <c r="H117" s="14" t="str">
        <f t="shared" si="17"/>
        <v/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0</v>
      </c>
      <c r="D120" s="13">
        <v>0</v>
      </c>
      <c r="E120" s="14" t="str">
        <f t="shared" si="15"/>
        <v/>
      </c>
      <c r="F120" s="14" t="str">
        <f t="shared" si="16"/>
        <v/>
      </c>
      <c r="G120" s="14" t="str">
        <f t="shared" si="18"/>
        <v xml:space="preserve"> </v>
      </c>
      <c r="H120" s="14" t="str">
        <f t="shared" si="17"/>
        <v/>
      </c>
    </row>
    <row r="121" spans="1:8" x14ac:dyDescent="0.2">
      <c r="A121" s="41"/>
      <c r="B121" s="12" t="s">
        <v>112</v>
      </c>
      <c r="C121" s="13">
        <v>1</v>
      </c>
      <c r="D121" s="13">
        <v>2</v>
      </c>
      <c r="E121" s="14">
        <f t="shared" si="15"/>
        <v>1.0638297872340425E-2</v>
      </c>
      <c r="F121" s="14">
        <f t="shared" si="16"/>
        <v>3.7735849056603772E-2</v>
      </c>
      <c r="G121" s="14">
        <f t="shared" si="18"/>
        <v>1</v>
      </c>
      <c r="H121" s="14">
        <f t="shared" si="17"/>
        <v>1.0638297872340425E-2</v>
      </c>
    </row>
    <row r="122" spans="1:8" x14ac:dyDescent="0.2">
      <c r="A122" s="41"/>
      <c r="B122" s="12" t="s">
        <v>113</v>
      </c>
      <c r="C122" s="13">
        <v>0</v>
      </c>
      <c r="D122" s="13">
        <v>0</v>
      </c>
      <c r="E122" s="14" t="str">
        <f t="shared" si="15"/>
        <v/>
      </c>
      <c r="F122" s="14" t="str">
        <f t="shared" si="16"/>
        <v/>
      </c>
      <c r="G122" s="14" t="str">
        <f t="shared" si="18"/>
        <v xml:space="preserve"> 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0</v>
      </c>
      <c r="D123" s="13">
        <v>0</v>
      </c>
      <c r="E123" s="14" t="str">
        <f t="shared" si="15"/>
        <v/>
      </c>
      <c r="F123" s="14" t="str">
        <f t="shared" si="16"/>
        <v/>
      </c>
      <c r="G123" s="14" t="str">
        <f t="shared" si="18"/>
        <v xml:space="preserve"> </v>
      </c>
      <c r="H123" s="14" t="str">
        <f t="shared" si="17"/>
        <v/>
      </c>
    </row>
    <row r="124" spans="1:8" x14ac:dyDescent="0.2">
      <c r="A124" s="41"/>
      <c r="B124" s="12" t="s">
        <v>115</v>
      </c>
      <c r="C124" s="13">
        <v>0</v>
      </c>
      <c r="D124" s="13">
        <v>0</v>
      </c>
      <c r="E124" s="14" t="str">
        <f t="shared" si="15"/>
        <v/>
      </c>
      <c r="F124" s="14" t="str">
        <f t="shared" si="16"/>
        <v/>
      </c>
      <c r="G124" s="14" t="str">
        <f t="shared" si="18"/>
        <v xml:space="preserve"> 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2</v>
      </c>
      <c r="D125" s="13">
        <v>1</v>
      </c>
      <c r="E125" s="14">
        <f t="shared" si="15"/>
        <v>2.1276595744680851E-2</v>
      </c>
      <c r="F125" s="14">
        <f t="shared" si="16"/>
        <v>1.8867924528301886E-2</v>
      </c>
      <c r="G125" s="14">
        <f t="shared" si="18"/>
        <v>-0.5</v>
      </c>
      <c r="H125" s="14">
        <f t="shared" si="17"/>
        <v>-1.0638297872340425E-2</v>
      </c>
    </row>
    <row r="126" spans="1:8" x14ac:dyDescent="0.2">
      <c r="A126" s="41"/>
      <c r="B126" s="12" t="s">
        <v>117</v>
      </c>
      <c r="C126" s="13">
        <v>5</v>
      </c>
      <c r="D126" s="13">
        <v>1</v>
      </c>
      <c r="E126" s="14">
        <f t="shared" si="15"/>
        <v>5.3191489361702128E-2</v>
      </c>
      <c r="F126" s="14">
        <f t="shared" si="16"/>
        <v>1.8867924528301886E-2</v>
      </c>
      <c r="G126" s="14">
        <f t="shared" si="18"/>
        <v>-0.8</v>
      </c>
      <c r="H126" s="14">
        <f t="shared" si="17"/>
        <v>-4.2553191489361708E-2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0</v>
      </c>
      <c r="D128" s="13">
        <v>2</v>
      </c>
      <c r="E128" s="14" t="str">
        <f t="shared" si="15"/>
        <v/>
      </c>
      <c r="F128" s="14">
        <f t="shared" si="16"/>
        <v>3.7735849056603772E-2</v>
      </c>
      <c r="G128" s="14">
        <f t="shared" si="18"/>
        <v>1</v>
      </c>
      <c r="H128" s="14" t="str">
        <f t="shared" si="17"/>
        <v/>
      </c>
    </row>
    <row r="129" spans="1:8" x14ac:dyDescent="0.2">
      <c r="A129" s="41"/>
      <c r="B129" s="12" t="s">
        <v>120</v>
      </c>
      <c r="C129" s="13">
        <v>4</v>
      </c>
      <c r="D129" s="13">
        <v>0</v>
      </c>
      <c r="E129" s="14">
        <f t="shared" si="15"/>
        <v>4.2553191489361701E-2</v>
      </c>
      <c r="F129" s="14" t="str">
        <f t="shared" si="16"/>
        <v/>
      </c>
      <c r="G129" s="14">
        <f t="shared" si="18"/>
        <v>-1</v>
      </c>
      <c r="H129" s="14">
        <f t="shared" si="17"/>
        <v>-4.2553191489361701E-2</v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43</v>
      </c>
      <c r="D131" s="13">
        <v>19</v>
      </c>
      <c r="E131" s="14">
        <f t="shared" si="15"/>
        <v>0.45744680851063829</v>
      </c>
      <c r="F131" s="14">
        <f t="shared" si="16"/>
        <v>0.35849056603773582</v>
      </c>
      <c r="G131" s="14">
        <f t="shared" si="18"/>
        <v>-0.55813953488372092</v>
      </c>
      <c r="H131" s="14">
        <f t="shared" si="17"/>
        <v>-0.25531914893617019</v>
      </c>
    </row>
    <row r="132" spans="1:8" ht="25.5" x14ac:dyDescent="0.2">
      <c r="A132" s="41"/>
      <c r="B132" s="12" t="s">
        <v>123</v>
      </c>
      <c r="C132" s="13">
        <v>0</v>
      </c>
      <c r="D132" s="13">
        <v>0</v>
      </c>
      <c r="E132" s="14" t="str">
        <f t="shared" si="15"/>
        <v/>
      </c>
      <c r="F132" s="14" t="str">
        <f t="shared" si="16"/>
        <v/>
      </c>
      <c r="G132" s="14" t="str">
        <f t="shared" si="18"/>
        <v xml:space="preserve"> </v>
      </c>
      <c r="H132" s="14" t="str">
        <f t="shared" si="17"/>
        <v/>
      </c>
    </row>
    <row r="133" spans="1:8" x14ac:dyDescent="0.2">
      <c r="A133" s="41"/>
      <c r="B133" s="12" t="s">
        <v>124</v>
      </c>
      <c r="C133" s="13">
        <v>0</v>
      </c>
      <c r="D133" s="13">
        <v>0</v>
      </c>
      <c r="E133" s="14" t="str">
        <f t="shared" si="15"/>
        <v/>
      </c>
      <c r="F133" s="14" t="str">
        <f t="shared" si="16"/>
        <v/>
      </c>
      <c r="G133" s="14" t="str">
        <f t="shared" si="18"/>
        <v xml:space="preserve"> </v>
      </c>
      <c r="H133" s="14" t="str">
        <f t="shared" si="17"/>
        <v/>
      </c>
    </row>
    <row r="134" spans="1:8" x14ac:dyDescent="0.2">
      <c r="A134" s="41"/>
      <c r="B134" s="12" t="s">
        <v>125</v>
      </c>
      <c r="C134" s="13">
        <v>14</v>
      </c>
      <c r="D134" s="13">
        <v>3</v>
      </c>
      <c r="E134" s="14">
        <f t="shared" si="15"/>
        <v>0.14893617021276595</v>
      </c>
      <c r="F134" s="14">
        <f t="shared" si="16"/>
        <v>5.6603773584905662E-2</v>
      </c>
      <c r="G134" s="14">
        <f t="shared" si="18"/>
        <v>-0.7857142857142857</v>
      </c>
      <c r="H134" s="14">
        <f t="shared" si="17"/>
        <v>-0.11702127659574467</v>
      </c>
    </row>
    <row r="135" spans="1:8" x14ac:dyDescent="0.2">
      <c r="A135" s="41"/>
      <c r="B135" s="12" t="s">
        <v>126</v>
      </c>
      <c r="C135" s="13">
        <v>0</v>
      </c>
      <c r="D135" s="13">
        <v>0</v>
      </c>
      <c r="E135" s="14" t="str">
        <f t="shared" si="15"/>
        <v/>
      </c>
      <c r="F135" s="14" t="str">
        <f t="shared" si="16"/>
        <v/>
      </c>
      <c r="G135" s="14" t="str">
        <f t="shared" si="18"/>
        <v xml:space="preserve"> 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1</v>
      </c>
      <c r="D136" s="13">
        <v>1</v>
      </c>
      <c r="E136" s="14">
        <f t="shared" si="15"/>
        <v>1.0638297872340425E-2</v>
      </c>
      <c r="F136" s="14">
        <f t="shared" si="16"/>
        <v>1.8867924528301886E-2</v>
      </c>
      <c r="G136" s="14">
        <f t="shared" si="18"/>
        <v>0</v>
      </c>
      <c r="H136" s="14">
        <f t="shared" si="17"/>
        <v>0</v>
      </c>
    </row>
    <row r="137" spans="1:8" x14ac:dyDescent="0.2">
      <c r="A137" s="41"/>
      <c r="B137" s="12" t="s">
        <v>128</v>
      </c>
      <c r="C137" s="13">
        <v>0</v>
      </c>
      <c r="D137" s="13">
        <v>1</v>
      </c>
      <c r="E137" s="14" t="str">
        <f t="shared" si="15"/>
        <v/>
      </c>
      <c r="F137" s="14">
        <f t="shared" si="16"/>
        <v>1.8867924528301886E-2</v>
      </c>
      <c r="G137" s="14">
        <f t="shared" si="18"/>
        <v>1</v>
      </c>
      <c r="H137" s="14" t="str">
        <f t="shared" si="17"/>
        <v/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0</v>
      </c>
      <c r="D139" s="13">
        <v>1</v>
      </c>
      <c r="E139" s="14" t="str">
        <f t="shared" ref="E139:E167" si="19">+IF(C139=0,"",C139/C$75)</f>
        <v/>
      </c>
      <c r="F139" s="14">
        <f t="shared" ref="F139:F167" si="20">+IF(D139=0,"",D139/D$75)</f>
        <v>1.8867924528301886E-2</v>
      </c>
      <c r="G139" s="14">
        <f t="shared" si="18"/>
        <v>1</v>
      </c>
      <c r="H139" s="14" t="str">
        <f t="shared" ref="H139:H167" si="21">+IF(OR(AND(E139=""),(G139="")),"",E139*G139)</f>
        <v/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0</v>
      </c>
      <c r="E141" s="14" t="str">
        <f t="shared" si="19"/>
        <v/>
      </c>
      <c r="F141" s="14" t="str">
        <f t="shared" si="20"/>
        <v/>
      </c>
      <c r="G141" s="14" t="str">
        <f t="shared" si="22"/>
        <v xml:space="preserve"> 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0</v>
      </c>
      <c r="D142" s="13">
        <v>0</v>
      </c>
      <c r="E142" s="14" t="str">
        <f t="shared" si="19"/>
        <v/>
      </c>
      <c r="F142" s="14" t="str">
        <f t="shared" si="20"/>
        <v/>
      </c>
      <c r="G142" s="14" t="str">
        <f t="shared" si="22"/>
        <v xml:space="preserve"> </v>
      </c>
      <c r="H142" s="14" t="str">
        <f t="shared" si="21"/>
        <v/>
      </c>
    </row>
    <row r="143" spans="1:8" ht="25.5" x14ac:dyDescent="0.2">
      <c r="A143" s="41"/>
      <c r="B143" s="12" t="s">
        <v>134</v>
      </c>
      <c r="C143" s="13">
        <v>4</v>
      </c>
      <c r="D143" s="13">
        <v>4</v>
      </c>
      <c r="E143" s="14">
        <f t="shared" si="19"/>
        <v>4.2553191489361701E-2</v>
      </c>
      <c r="F143" s="14">
        <f t="shared" si="20"/>
        <v>7.5471698113207544E-2</v>
      </c>
      <c r="G143" s="14">
        <f t="shared" si="22"/>
        <v>0</v>
      </c>
      <c r="H143" s="14">
        <f t="shared" si="21"/>
        <v>0</v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0</v>
      </c>
      <c r="E148" s="14" t="str">
        <f t="shared" si="19"/>
        <v/>
      </c>
      <c r="F148" s="14" t="str">
        <f t="shared" si="20"/>
        <v/>
      </c>
      <c r="G148" s="14" t="str">
        <f t="shared" si="22"/>
        <v xml:space="preserve"> 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0</v>
      </c>
      <c r="D153" s="13">
        <v>1</v>
      </c>
      <c r="E153" s="14" t="str">
        <f t="shared" si="19"/>
        <v/>
      </c>
      <c r="F153" s="14">
        <f t="shared" si="20"/>
        <v>1.8867924528301886E-2</v>
      </c>
      <c r="G153" s="14">
        <f t="shared" si="22"/>
        <v>1</v>
      </c>
      <c r="H153" s="14" t="str">
        <f t="shared" si="21"/>
        <v/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0</v>
      </c>
      <c r="D155" s="13">
        <v>0</v>
      </c>
      <c r="E155" s="14" t="str">
        <f t="shared" si="19"/>
        <v/>
      </c>
      <c r="F155" s="14" t="str">
        <f t="shared" si="20"/>
        <v/>
      </c>
      <c r="G155" s="14" t="str">
        <f t="shared" si="22"/>
        <v xml:space="preserve"> </v>
      </c>
      <c r="H155" s="14" t="str">
        <f t="shared" si="21"/>
        <v/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0</v>
      </c>
      <c r="E158" s="14" t="str">
        <f t="shared" si="19"/>
        <v/>
      </c>
      <c r="F158" s="14" t="str">
        <f t="shared" si="20"/>
        <v/>
      </c>
      <c r="G158" s="14" t="str">
        <f t="shared" si="22"/>
        <v xml:space="preserve"> 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0</v>
      </c>
      <c r="D164" s="13">
        <v>1</v>
      </c>
      <c r="E164" s="14" t="str">
        <f t="shared" si="19"/>
        <v/>
      </c>
      <c r="F164" s="14">
        <f t="shared" si="20"/>
        <v>1.8867924528301886E-2</v>
      </c>
      <c r="G164" s="14">
        <f t="shared" si="22"/>
        <v>1</v>
      </c>
      <c r="H164" s="14" t="str">
        <f t="shared" si="21"/>
        <v/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142</v>
      </c>
      <c r="D173" s="17">
        <f>SUM(D174:D343)</f>
        <v>73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-0.4859154929577465</v>
      </c>
      <c r="H173" s="18">
        <f t="shared" ref="H173:H204" si="25">+IF(OR(AND(E173=""),(G173="")),"",E173*G173)</f>
        <v>-0.4859154929577465</v>
      </c>
    </row>
    <row r="174" spans="1:8" x14ac:dyDescent="0.2">
      <c r="A174" s="41"/>
      <c r="B174" s="12" t="s">
        <v>159</v>
      </c>
      <c r="C174" s="13">
        <v>2</v>
      </c>
      <c r="D174" s="13">
        <v>0</v>
      </c>
      <c r="E174" s="14">
        <f t="shared" si="23"/>
        <v>1.4084507042253521E-2</v>
      </c>
      <c r="F174" s="14" t="str">
        <f t="shared" si="24"/>
        <v/>
      </c>
      <c r="G174" s="14">
        <f t="shared" ref="G174:G205" si="26">+IF(AND(C174=0,D174=0)," ",IF(C174=0,1,IF(D174=0,-1,(D174-C174)/C174)))</f>
        <v>-1</v>
      </c>
      <c r="H174" s="14">
        <f t="shared" si="25"/>
        <v>-1.4084507042253521E-2</v>
      </c>
    </row>
    <row r="175" spans="1:8" x14ac:dyDescent="0.2">
      <c r="A175" s="41"/>
      <c r="B175" s="12" t="s">
        <v>160</v>
      </c>
      <c r="C175" s="13">
        <v>0</v>
      </c>
      <c r="D175" s="13">
        <v>1</v>
      </c>
      <c r="E175" s="14" t="str">
        <f t="shared" si="23"/>
        <v/>
      </c>
      <c r="F175" s="14">
        <f t="shared" si="24"/>
        <v>1.3698630136986301E-2</v>
      </c>
      <c r="G175" s="14">
        <f t="shared" si="26"/>
        <v>1</v>
      </c>
      <c r="H175" s="14" t="str">
        <f t="shared" si="25"/>
        <v/>
      </c>
    </row>
    <row r="176" spans="1:8" ht="38.25" x14ac:dyDescent="0.2">
      <c r="A176" s="41"/>
      <c r="B176" s="12" t="s">
        <v>161</v>
      </c>
      <c r="C176" s="13">
        <v>0</v>
      </c>
      <c r="D176" s="13">
        <v>0</v>
      </c>
      <c r="E176" s="14" t="str">
        <f t="shared" si="23"/>
        <v/>
      </c>
      <c r="F176" s="14" t="str">
        <f t="shared" si="24"/>
        <v/>
      </c>
      <c r="G176" s="14" t="str">
        <f t="shared" si="26"/>
        <v xml:space="preserve"> </v>
      </c>
      <c r="H176" s="14" t="str">
        <f t="shared" si="25"/>
        <v/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0</v>
      </c>
      <c r="D178" s="13">
        <v>0</v>
      </c>
      <c r="E178" s="14" t="str">
        <f t="shared" si="23"/>
        <v/>
      </c>
      <c r="F178" s="14" t="str">
        <f t="shared" si="24"/>
        <v/>
      </c>
      <c r="G178" s="14" t="str">
        <f t="shared" si="26"/>
        <v xml:space="preserve"> </v>
      </c>
      <c r="H178" s="14" t="str">
        <f t="shared" si="25"/>
        <v/>
      </c>
    </row>
    <row r="179" spans="1:8" x14ac:dyDescent="0.2">
      <c r="A179" s="41"/>
      <c r="B179" s="12" t="s">
        <v>164</v>
      </c>
      <c r="C179" s="13">
        <v>26</v>
      </c>
      <c r="D179" s="13">
        <v>6</v>
      </c>
      <c r="E179" s="14">
        <f t="shared" si="23"/>
        <v>0.18309859154929578</v>
      </c>
      <c r="F179" s="14">
        <f t="shared" si="24"/>
        <v>8.2191780821917804E-2</v>
      </c>
      <c r="G179" s="14">
        <f t="shared" si="26"/>
        <v>-0.76923076923076927</v>
      </c>
      <c r="H179" s="14">
        <f t="shared" si="25"/>
        <v>-0.14084507042253522</v>
      </c>
    </row>
    <row r="180" spans="1:8" x14ac:dyDescent="0.2">
      <c r="A180" s="41"/>
      <c r="B180" s="12" t="s">
        <v>165</v>
      </c>
      <c r="C180" s="13">
        <v>0</v>
      </c>
      <c r="D180" s="13">
        <v>0</v>
      </c>
      <c r="E180" s="14" t="str">
        <f t="shared" si="23"/>
        <v/>
      </c>
      <c r="F180" s="14" t="str">
        <f t="shared" si="24"/>
        <v/>
      </c>
      <c r="G180" s="14" t="str">
        <f t="shared" si="26"/>
        <v xml:space="preserve"> 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0</v>
      </c>
      <c r="D181" s="13">
        <v>0</v>
      </c>
      <c r="E181" s="14" t="str">
        <f t="shared" si="23"/>
        <v/>
      </c>
      <c r="F181" s="14" t="str">
        <f t="shared" si="24"/>
        <v/>
      </c>
      <c r="G181" s="14" t="str">
        <f t="shared" si="26"/>
        <v xml:space="preserve"> </v>
      </c>
      <c r="H181" s="14" t="str">
        <f t="shared" si="25"/>
        <v/>
      </c>
    </row>
    <row r="182" spans="1:8" x14ac:dyDescent="0.2">
      <c r="A182" s="41"/>
      <c r="B182" s="12" t="s">
        <v>167</v>
      </c>
      <c r="C182" s="13">
        <v>0</v>
      </c>
      <c r="D182" s="13">
        <v>0</v>
      </c>
      <c r="E182" s="14" t="str">
        <f t="shared" si="23"/>
        <v/>
      </c>
      <c r="F182" s="14" t="str">
        <f t="shared" si="24"/>
        <v/>
      </c>
      <c r="G182" s="14" t="str">
        <f t="shared" si="26"/>
        <v xml:space="preserve"> </v>
      </c>
      <c r="H182" s="14" t="str">
        <f t="shared" si="25"/>
        <v/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0</v>
      </c>
      <c r="E185" s="14" t="str">
        <f t="shared" si="23"/>
        <v/>
      </c>
      <c r="F185" s="14" t="str">
        <f t="shared" si="24"/>
        <v/>
      </c>
      <c r="G185" s="14" t="str">
        <f t="shared" si="26"/>
        <v xml:space="preserve"> 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2</v>
      </c>
      <c r="D186" s="13">
        <v>0</v>
      </c>
      <c r="E186" s="14">
        <f t="shared" si="23"/>
        <v>1.4084507042253521E-2</v>
      </c>
      <c r="F186" s="14" t="str">
        <f t="shared" si="24"/>
        <v/>
      </c>
      <c r="G186" s="14">
        <f t="shared" si="26"/>
        <v>-1</v>
      </c>
      <c r="H186" s="14">
        <f t="shared" si="25"/>
        <v>-1.4084507042253521E-2</v>
      </c>
    </row>
    <row r="187" spans="1:8" x14ac:dyDescent="0.2">
      <c r="A187" s="41"/>
      <c r="B187" s="12" t="s">
        <v>172</v>
      </c>
      <c r="C187" s="13">
        <v>1</v>
      </c>
      <c r="D187" s="13">
        <v>0</v>
      </c>
      <c r="E187" s="14">
        <f t="shared" si="23"/>
        <v>7.0422535211267607E-3</v>
      </c>
      <c r="F187" s="14" t="str">
        <f t="shared" si="24"/>
        <v/>
      </c>
      <c r="G187" s="14">
        <f t="shared" si="26"/>
        <v>-1</v>
      </c>
      <c r="H187" s="14">
        <f t="shared" si="25"/>
        <v>-7.0422535211267607E-3</v>
      </c>
    </row>
    <row r="188" spans="1:8" ht="25.5" x14ac:dyDescent="0.2">
      <c r="A188" s="41"/>
      <c r="B188" s="12" t="s">
        <v>173</v>
      </c>
      <c r="C188" s="13">
        <v>0</v>
      </c>
      <c r="D188" s="13">
        <v>0</v>
      </c>
      <c r="E188" s="14" t="str">
        <f t="shared" si="23"/>
        <v/>
      </c>
      <c r="F188" s="14" t="str">
        <f t="shared" si="24"/>
        <v/>
      </c>
      <c r="G188" s="14" t="str">
        <f t="shared" si="26"/>
        <v xml:space="preserve"> </v>
      </c>
      <c r="H188" s="14" t="str">
        <f t="shared" si="25"/>
        <v/>
      </c>
    </row>
    <row r="189" spans="1:8" ht="25.5" x14ac:dyDescent="0.2">
      <c r="A189" s="41"/>
      <c r="B189" s="12" t="s">
        <v>174</v>
      </c>
      <c r="C189" s="13">
        <v>1</v>
      </c>
      <c r="D189" s="13">
        <v>0</v>
      </c>
      <c r="E189" s="14">
        <f t="shared" si="23"/>
        <v>7.0422535211267607E-3</v>
      </c>
      <c r="F189" s="14" t="str">
        <f t="shared" si="24"/>
        <v/>
      </c>
      <c r="G189" s="14">
        <f t="shared" si="26"/>
        <v>-1</v>
      </c>
      <c r="H189" s="14">
        <f t="shared" si="25"/>
        <v>-7.0422535211267607E-3</v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0</v>
      </c>
      <c r="D191" s="13">
        <v>0</v>
      </c>
      <c r="E191" s="14" t="str">
        <f t="shared" si="23"/>
        <v/>
      </c>
      <c r="F191" s="14" t="str">
        <f t="shared" si="24"/>
        <v/>
      </c>
      <c r="G191" s="14" t="str">
        <f t="shared" si="26"/>
        <v xml:space="preserve"> </v>
      </c>
      <c r="H191" s="14" t="str">
        <f t="shared" si="25"/>
        <v/>
      </c>
    </row>
    <row r="192" spans="1:8" x14ac:dyDescent="0.2">
      <c r="A192" s="41"/>
      <c r="B192" s="12" t="s">
        <v>177</v>
      </c>
      <c r="C192" s="13">
        <v>0</v>
      </c>
      <c r="D192" s="13">
        <v>0</v>
      </c>
      <c r="E192" s="14" t="str">
        <f t="shared" si="23"/>
        <v/>
      </c>
      <c r="F192" s="14" t="str">
        <f t="shared" si="24"/>
        <v/>
      </c>
      <c r="G192" s="14" t="str">
        <f t="shared" si="26"/>
        <v xml:space="preserve"> </v>
      </c>
      <c r="H192" s="14" t="str">
        <f t="shared" si="25"/>
        <v/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0</v>
      </c>
      <c r="E193" s="14" t="str">
        <f t="shared" si="23"/>
        <v/>
      </c>
      <c r="F193" s="14" t="str">
        <f t="shared" si="24"/>
        <v/>
      </c>
      <c r="G193" s="14" t="str">
        <f t="shared" si="26"/>
        <v xml:space="preserve"> 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0</v>
      </c>
      <c r="D194" s="13">
        <v>0</v>
      </c>
      <c r="E194" s="14" t="str">
        <f t="shared" si="23"/>
        <v/>
      </c>
      <c r="F194" s="14" t="str">
        <f t="shared" si="24"/>
        <v/>
      </c>
      <c r="G194" s="14" t="str">
        <f t="shared" si="26"/>
        <v xml:space="preserve"> </v>
      </c>
      <c r="H194" s="14" t="str">
        <f t="shared" si="25"/>
        <v/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0</v>
      </c>
      <c r="D197" s="13">
        <v>0</v>
      </c>
      <c r="E197" s="14" t="str">
        <f t="shared" si="23"/>
        <v/>
      </c>
      <c r="F197" s="14" t="str">
        <f t="shared" si="24"/>
        <v/>
      </c>
      <c r="G197" s="14" t="str">
        <f t="shared" si="26"/>
        <v xml:space="preserve"> </v>
      </c>
      <c r="H197" s="14" t="str">
        <f t="shared" si="25"/>
        <v/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0</v>
      </c>
      <c r="D199" s="13">
        <v>0</v>
      </c>
      <c r="E199" s="14" t="str">
        <f t="shared" si="23"/>
        <v/>
      </c>
      <c r="F199" s="14" t="str">
        <f t="shared" si="24"/>
        <v/>
      </c>
      <c r="G199" s="14" t="str">
        <f t="shared" si="26"/>
        <v xml:space="preserve"> </v>
      </c>
      <c r="H199" s="14" t="str">
        <f t="shared" si="25"/>
        <v/>
      </c>
    </row>
    <row r="200" spans="1:8" ht="25.5" x14ac:dyDescent="0.2">
      <c r="A200" s="41"/>
      <c r="B200" s="12" t="s">
        <v>185</v>
      </c>
      <c r="C200" s="13">
        <v>0</v>
      </c>
      <c r="D200" s="13">
        <v>0</v>
      </c>
      <c r="E200" s="14" t="str">
        <f t="shared" si="23"/>
        <v/>
      </c>
      <c r="F200" s="14" t="str">
        <f t="shared" si="24"/>
        <v/>
      </c>
      <c r="G200" s="14" t="str">
        <f t="shared" si="26"/>
        <v xml:space="preserve"> </v>
      </c>
      <c r="H200" s="14" t="str">
        <f t="shared" si="25"/>
        <v/>
      </c>
    </row>
    <row r="201" spans="1:8" x14ac:dyDescent="0.2">
      <c r="A201" s="41"/>
      <c r="B201" s="12" t="s">
        <v>186</v>
      </c>
      <c r="C201" s="13">
        <v>1</v>
      </c>
      <c r="D201" s="13">
        <v>0</v>
      </c>
      <c r="E201" s="14">
        <f t="shared" si="23"/>
        <v>7.0422535211267607E-3</v>
      </c>
      <c r="F201" s="14" t="str">
        <f t="shared" si="24"/>
        <v/>
      </c>
      <c r="G201" s="14">
        <f t="shared" si="26"/>
        <v>-1</v>
      </c>
      <c r="H201" s="14">
        <f t="shared" si="25"/>
        <v>-7.0422535211267607E-3</v>
      </c>
    </row>
    <row r="202" spans="1:8" x14ac:dyDescent="0.2">
      <c r="A202" s="41"/>
      <c r="B202" s="12" t="s">
        <v>187</v>
      </c>
      <c r="C202" s="13">
        <v>0</v>
      </c>
      <c r="D202" s="13">
        <v>1</v>
      </c>
      <c r="E202" s="14" t="str">
        <f t="shared" si="23"/>
        <v/>
      </c>
      <c r="F202" s="14">
        <f t="shared" si="24"/>
        <v>1.3698630136986301E-2</v>
      </c>
      <c r="G202" s="14">
        <f t="shared" si="26"/>
        <v>1</v>
      </c>
      <c r="H202" s="14" t="str">
        <f t="shared" si="25"/>
        <v/>
      </c>
    </row>
    <row r="203" spans="1:8" x14ac:dyDescent="0.2">
      <c r="A203" s="41"/>
      <c r="B203" s="12" t="s">
        <v>188</v>
      </c>
      <c r="C203" s="13">
        <v>1</v>
      </c>
      <c r="D203" s="13">
        <v>0</v>
      </c>
      <c r="E203" s="14">
        <f t="shared" si="23"/>
        <v>7.0422535211267607E-3</v>
      </c>
      <c r="F203" s="14" t="str">
        <f t="shared" si="24"/>
        <v/>
      </c>
      <c r="G203" s="14">
        <f t="shared" si="26"/>
        <v>-1</v>
      </c>
      <c r="H203" s="14">
        <f t="shared" si="25"/>
        <v>-7.0422535211267607E-3</v>
      </c>
    </row>
    <row r="204" spans="1:8" x14ac:dyDescent="0.2">
      <c r="A204" s="41"/>
      <c r="B204" s="12" t="s">
        <v>189</v>
      </c>
      <c r="C204" s="13">
        <v>30</v>
      </c>
      <c r="D204" s="13">
        <v>5</v>
      </c>
      <c r="E204" s="14">
        <f t="shared" si="23"/>
        <v>0.21126760563380281</v>
      </c>
      <c r="F204" s="14">
        <f t="shared" si="24"/>
        <v>6.8493150684931503E-2</v>
      </c>
      <c r="G204" s="14">
        <f t="shared" si="26"/>
        <v>-0.83333333333333337</v>
      </c>
      <c r="H204" s="14">
        <f t="shared" si="25"/>
        <v>-0.17605633802816903</v>
      </c>
    </row>
    <row r="205" spans="1:8" x14ac:dyDescent="0.2">
      <c r="A205" s="41"/>
      <c r="B205" s="12" t="s">
        <v>190</v>
      </c>
      <c r="C205" s="13">
        <v>0</v>
      </c>
      <c r="D205" s="13">
        <v>2</v>
      </c>
      <c r="E205" s="14" t="str">
        <f t="shared" ref="E205:E236" si="27">+IF(C205=0,"",C205/C$173)</f>
        <v/>
      </c>
      <c r="F205" s="14">
        <f t="shared" ref="F205:F236" si="28">+IF(D205=0,"",D205/D$173)</f>
        <v>2.7397260273972601E-2</v>
      </c>
      <c r="G205" s="14">
        <f t="shared" si="26"/>
        <v>1</v>
      </c>
      <c r="H205" s="14" t="str">
        <f t="shared" ref="H205:H236" si="29">+IF(OR(AND(E205=""),(G205="")),"",E205*G205)</f>
        <v/>
      </c>
    </row>
    <row r="206" spans="1:8" x14ac:dyDescent="0.2">
      <c r="A206" s="41"/>
      <c r="B206" s="12" t="s">
        <v>191</v>
      </c>
      <c r="C206" s="13">
        <v>0</v>
      </c>
      <c r="D206" s="13">
        <v>1</v>
      </c>
      <c r="E206" s="14" t="str">
        <f t="shared" si="27"/>
        <v/>
      </c>
      <c r="F206" s="14">
        <f t="shared" si="28"/>
        <v>1.3698630136986301E-2</v>
      </c>
      <c r="G206" s="14">
        <f t="shared" ref="G206:G237" si="30">+IF(AND(C206=0,D206=0)," ",IF(C206=0,1,IF(D206=0,-1,(D206-C206)/C206)))</f>
        <v>1</v>
      </c>
      <c r="H206" s="14" t="str">
        <f t="shared" si="29"/>
        <v/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0</v>
      </c>
      <c r="D208" s="13">
        <v>1</v>
      </c>
      <c r="E208" s="14" t="str">
        <f t="shared" si="27"/>
        <v/>
      </c>
      <c r="F208" s="14">
        <f t="shared" si="28"/>
        <v>1.3698630136986301E-2</v>
      </c>
      <c r="G208" s="14">
        <f t="shared" si="30"/>
        <v>1</v>
      </c>
      <c r="H208" s="14" t="str">
        <f t="shared" si="29"/>
        <v/>
      </c>
    </row>
    <row r="209" spans="1:8" x14ac:dyDescent="0.2">
      <c r="A209" s="41"/>
      <c r="B209" s="12" t="s">
        <v>194</v>
      </c>
      <c r="C209" s="13">
        <v>0</v>
      </c>
      <c r="D209" s="13">
        <v>0</v>
      </c>
      <c r="E209" s="14" t="str">
        <f t="shared" si="27"/>
        <v/>
      </c>
      <c r="F209" s="14" t="str">
        <f t="shared" si="28"/>
        <v/>
      </c>
      <c r="G209" s="14" t="str">
        <f t="shared" si="30"/>
        <v xml:space="preserve"> </v>
      </c>
      <c r="H209" s="14" t="str">
        <f t="shared" si="29"/>
        <v/>
      </c>
    </row>
    <row r="210" spans="1:8" x14ac:dyDescent="0.2">
      <c r="A210" s="41"/>
      <c r="B210" s="12" t="s">
        <v>195</v>
      </c>
      <c r="C210" s="13">
        <v>2</v>
      </c>
      <c r="D210" s="13">
        <v>0</v>
      </c>
      <c r="E210" s="14">
        <f t="shared" si="27"/>
        <v>1.4084507042253521E-2</v>
      </c>
      <c r="F210" s="14" t="str">
        <f t="shared" si="28"/>
        <v/>
      </c>
      <c r="G210" s="14">
        <f t="shared" si="30"/>
        <v>-1</v>
      </c>
      <c r="H210" s="14">
        <f t="shared" si="29"/>
        <v>-1.4084507042253521E-2</v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8</v>
      </c>
      <c r="D213" s="13">
        <v>6</v>
      </c>
      <c r="E213" s="14">
        <f t="shared" si="27"/>
        <v>5.6338028169014086E-2</v>
      </c>
      <c r="F213" s="14">
        <f t="shared" si="28"/>
        <v>8.2191780821917804E-2</v>
      </c>
      <c r="G213" s="14">
        <f t="shared" si="30"/>
        <v>-0.25</v>
      </c>
      <c r="H213" s="14">
        <f t="shared" si="29"/>
        <v>-1.4084507042253521E-2</v>
      </c>
    </row>
    <row r="214" spans="1:8" x14ac:dyDescent="0.2">
      <c r="A214" s="41"/>
      <c r="B214" s="12" t="s">
        <v>199</v>
      </c>
      <c r="C214" s="13">
        <v>0</v>
      </c>
      <c r="D214" s="13">
        <v>0</v>
      </c>
      <c r="E214" s="14" t="str">
        <f t="shared" si="27"/>
        <v/>
      </c>
      <c r="F214" s="14" t="str">
        <f t="shared" si="28"/>
        <v/>
      </c>
      <c r="G214" s="14" t="str">
        <f t="shared" si="30"/>
        <v xml:space="preserve"> </v>
      </c>
      <c r="H214" s="14" t="str">
        <f t="shared" si="29"/>
        <v/>
      </c>
    </row>
    <row r="215" spans="1:8" ht="25.5" x14ac:dyDescent="0.2">
      <c r="A215" s="41"/>
      <c r="B215" s="12" t="s">
        <v>200</v>
      </c>
      <c r="C215" s="13">
        <v>0</v>
      </c>
      <c r="D215" s="13">
        <v>0</v>
      </c>
      <c r="E215" s="14" t="str">
        <f t="shared" si="27"/>
        <v/>
      </c>
      <c r="F215" s="14" t="str">
        <f t="shared" si="28"/>
        <v/>
      </c>
      <c r="G215" s="14" t="str">
        <f t="shared" si="30"/>
        <v xml:space="preserve"> 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1</v>
      </c>
      <c r="E218" s="14" t="str">
        <f t="shared" si="27"/>
        <v/>
      </c>
      <c r="F218" s="14">
        <f t="shared" si="28"/>
        <v>1.3698630136986301E-2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1</v>
      </c>
      <c r="D225" s="13">
        <v>0</v>
      </c>
      <c r="E225" s="14">
        <f t="shared" si="27"/>
        <v>7.0422535211267607E-3</v>
      </c>
      <c r="F225" s="14" t="str">
        <f t="shared" si="28"/>
        <v/>
      </c>
      <c r="G225" s="14">
        <f t="shared" si="30"/>
        <v>-1</v>
      </c>
      <c r="H225" s="14">
        <f t="shared" si="29"/>
        <v>-7.0422535211267607E-3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0</v>
      </c>
      <c r="E227" s="14" t="str">
        <f t="shared" si="27"/>
        <v/>
      </c>
      <c r="F227" s="14" t="str">
        <f t="shared" si="28"/>
        <v/>
      </c>
      <c r="G227" s="14" t="str">
        <f t="shared" si="30"/>
        <v xml:space="preserve"> 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0</v>
      </c>
      <c r="D228" s="13">
        <v>0</v>
      </c>
      <c r="E228" s="14" t="str">
        <f t="shared" si="27"/>
        <v/>
      </c>
      <c r="F228" s="14" t="str">
        <f t="shared" si="28"/>
        <v/>
      </c>
      <c r="G228" s="14" t="str">
        <f t="shared" si="30"/>
        <v xml:space="preserve"> 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0</v>
      </c>
      <c r="E230" s="14" t="str">
        <f t="shared" si="27"/>
        <v/>
      </c>
      <c r="F230" s="14" t="str">
        <f t="shared" si="28"/>
        <v/>
      </c>
      <c r="G230" s="14" t="str">
        <f t="shared" si="30"/>
        <v xml:space="preserve"> 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0</v>
      </c>
      <c r="E232" s="14" t="str">
        <f t="shared" si="27"/>
        <v/>
      </c>
      <c r="F232" s="14" t="str">
        <f t="shared" si="28"/>
        <v/>
      </c>
      <c r="G232" s="14" t="str">
        <f t="shared" si="30"/>
        <v xml:space="preserve"> 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0</v>
      </c>
      <c r="E233" s="14" t="str">
        <f t="shared" si="27"/>
        <v/>
      </c>
      <c r="F233" s="14" t="str">
        <f t="shared" si="28"/>
        <v/>
      </c>
      <c r="G233" s="14" t="str">
        <f t="shared" si="30"/>
        <v xml:space="preserve"> 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0</v>
      </c>
      <c r="D236" s="13">
        <v>1</v>
      </c>
      <c r="E236" s="14" t="str">
        <f t="shared" si="27"/>
        <v/>
      </c>
      <c r="F236" s="14">
        <f t="shared" si="28"/>
        <v>1.3698630136986301E-2</v>
      </c>
      <c r="G236" s="14">
        <f t="shared" si="30"/>
        <v>1</v>
      </c>
      <c r="H236" s="14" t="str">
        <f t="shared" si="29"/>
        <v/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0</v>
      </c>
      <c r="D238" s="13">
        <v>0</v>
      </c>
      <c r="E238" s="14" t="str">
        <f t="shared" si="31"/>
        <v/>
      </c>
      <c r="F238" s="14" t="str">
        <f t="shared" si="32"/>
        <v/>
      </c>
      <c r="G238" s="14" t="str">
        <f t="shared" ref="G238:G269" si="34">+IF(AND(C238=0,D238=0)," ",IF(C238=0,1,IF(D238=0,-1,(D238-C238)/C238)))</f>
        <v xml:space="preserve"> </v>
      </c>
      <c r="H238" s="14" t="str">
        <f t="shared" si="33"/>
        <v/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5</v>
      </c>
      <c r="D241" s="13">
        <v>0</v>
      </c>
      <c r="E241" s="14">
        <f t="shared" si="31"/>
        <v>3.5211267605633804E-2</v>
      </c>
      <c r="F241" s="14" t="str">
        <f t="shared" si="32"/>
        <v/>
      </c>
      <c r="G241" s="14">
        <f t="shared" si="34"/>
        <v>-1</v>
      </c>
      <c r="H241" s="14">
        <f t="shared" si="33"/>
        <v>-3.5211267605633804E-2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0</v>
      </c>
      <c r="D244" s="13">
        <v>0</v>
      </c>
      <c r="E244" s="14" t="str">
        <f t="shared" si="31"/>
        <v/>
      </c>
      <c r="F244" s="14" t="str">
        <f t="shared" si="32"/>
        <v/>
      </c>
      <c r="G244" s="14" t="str">
        <f t="shared" si="34"/>
        <v xml:space="preserve"> </v>
      </c>
      <c r="H244" s="14" t="str">
        <f t="shared" si="33"/>
        <v/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3</v>
      </c>
      <c r="D246" s="13">
        <v>0</v>
      </c>
      <c r="E246" s="14">
        <f t="shared" si="31"/>
        <v>2.1126760563380281E-2</v>
      </c>
      <c r="F246" s="14" t="str">
        <f t="shared" si="32"/>
        <v/>
      </c>
      <c r="G246" s="14">
        <f t="shared" si="34"/>
        <v>-1</v>
      </c>
      <c r="H246" s="14">
        <f t="shared" si="33"/>
        <v>-2.1126760563380281E-2</v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31"/>
        <v/>
      </c>
      <c r="F248" s="14" t="str">
        <f t="shared" si="32"/>
        <v/>
      </c>
      <c r="G248" s="14" t="str">
        <f t="shared" si="34"/>
        <v xml:space="preserve"> 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0</v>
      </c>
      <c r="E250" s="14" t="str">
        <f t="shared" si="31"/>
        <v/>
      </c>
      <c r="F250" s="14" t="str">
        <f t="shared" si="32"/>
        <v/>
      </c>
      <c r="G250" s="14" t="str">
        <f t="shared" si="34"/>
        <v xml:space="preserve"> 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0</v>
      </c>
      <c r="D259" s="13">
        <v>0</v>
      </c>
      <c r="E259" s="14" t="str">
        <f t="shared" si="31"/>
        <v/>
      </c>
      <c r="F259" s="14" t="str">
        <f t="shared" si="32"/>
        <v/>
      </c>
      <c r="G259" s="14" t="str">
        <f t="shared" si="34"/>
        <v xml:space="preserve"> 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0</v>
      </c>
      <c r="D262" s="13">
        <v>2</v>
      </c>
      <c r="E262" s="14" t="str">
        <f t="shared" si="31"/>
        <v/>
      </c>
      <c r="F262" s="14">
        <f t="shared" si="32"/>
        <v>2.7397260273972601E-2</v>
      </c>
      <c r="G262" s="14">
        <f t="shared" si="34"/>
        <v>1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0</v>
      </c>
      <c r="D264" s="13">
        <v>0</v>
      </c>
      <c r="E264" s="14" t="str">
        <f t="shared" si="31"/>
        <v/>
      </c>
      <c r="F264" s="14" t="str">
        <f t="shared" si="32"/>
        <v/>
      </c>
      <c r="G264" s="14" t="str">
        <f t="shared" si="34"/>
        <v xml:space="preserve"> </v>
      </c>
      <c r="H264" s="14" t="str">
        <f t="shared" si="33"/>
        <v/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0</v>
      </c>
      <c r="D275" s="13">
        <v>0</v>
      </c>
      <c r="E275" s="14" t="str">
        <f t="shared" si="35"/>
        <v/>
      </c>
      <c r="F275" s="14" t="str">
        <f t="shared" si="36"/>
        <v/>
      </c>
      <c r="G275" s="14" t="str">
        <f t="shared" si="38"/>
        <v xml:space="preserve"> </v>
      </c>
      <c r="H275" s="14" t="str">
        <f t="shared" si="37"/>
        <v/>
      </c>
    </row>
    <row r="276" spans="1:8" ht="25.5" x14ac:dyDescent="0.2">
      <c r="A276" s="41"/>
      <c r="B276" s="12" t="s">
        <v>260</v>
      </c>
      <c r="C276" s="13">
        <v>0</v>
      </c>
      <c r="D276" s="13">
        <v>0</v>
      </c>
      <c r="E276" s="14" t="str">
        <f t="shared" si="35"/>
        <v/>
      </c>
      <c r="F276" s="14" t="str">
        <f t="shared" si="36"/>
        <v/>
      </c>
      <c r="G276" s="14" t="str">
        <f t="shared" si="38"/>
        <v xml:space="preserve"> </v>
      </c>
      <c r="H276" s="14" t="str">
        <f t="shared" si="37"/>
        <v/>
      </c>
    </row>
    <row r="277" spans="1:8" x14ac:dyDescent="0.2">
      <c r="A277" s="41"/>
      <c r="B277" s="12" t="s">
        <v>261</v>
      </c>
      <c r="C277" s="13">
        <v>1</v>
      </c>
      <c r="D277" s="13">
        <v>0</v>
      </c>
      <c r="E277" s="14">
        <f t="shared" si="35"/>
        <v>7.0422535211267607E-3</v>
      </c>
      <c r="F277" s="14" t="str">
        <f t="shared" si="36"/>
        <v/>
      </c>
      <c r="G277" s="14">
        <f t="shared" si="38"/>
        <v>-1</v>
      </c>
      <c r="H277" s="14">
        <f t="shared" si="37"/>
        <v>-7.0422535211267607E-3</v>
      </c>
    </row>
    <row r="278" spans="1:8" x14ac:dyDescent="0.2">
      <c r="A278" s="41"/>
      <c r="B278" s="12" t="s">
        <v>262</v>
      </c>
      <c r="C278" s="13">
        <v>0</v>
      </c>
      <c r="D278" s="13">
        <v>1</v>
      </c>
      <c r="E278" s="14" t="str">
        <f t="shared" si="35"/>
        <v/>
      </c>
      <c r="F278" s="14">
        <f t="shared" si="36"/>
        <v>1.3698630136986301E-2</v>
      </c>
      <c r="G278" s="14">
        <f t="shared" si="38"/>
        <v>1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0</v>
      </c>
      <c r="D280" s="13">
        <v>0</v>
      </c>
      <c r="E280" s="14" t="str">
        <f t="shared" si="35"/>
        <v/>
      </c>
      <c r="F280" s="14" t="str">
        <f t="shared" si="36"/>
        <v/>
      </c>
      <c r="G280" s="14" t="str">
        <f t="shared" si="38"/>
        <v xml:space="preserve"> </v>
      </c>
      <c r="H280" s="14" t="str">
        <f t="shared" si="37"/>
        <v/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0</v>
      </c>
      <c r="E282" s="14" t="str">
        <f t="shared" si="35"/>
        <v/>
      </c>
      <c r="F282" s="14" t="str">
        <f t="shared" si="36"/>
        <v/>
      </c>
      <c r="G282" s="14" t="str">
        <f t="shared" si="38"/>
        <v xml:space="preserve"> 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1</v>
      </c>
      <c r="D283" s="13">
        <v>0</v>
      </c>
      <c r="E283" s="14">
        <f t="shared" si="35"/>
        <v>7.0422535211267607E-3</v>
      </c>
      <c r="F283" s="14" t="str">
        <f t="shared" si="36"/>
        <v/>
      </c>
      <c r="G283" s="14">
        <f t="shared" si="38"/>
        <v>-1</v>
      </c>
      <c r="H283" s="14">
        <f t="shared" si="37"/>
        <v>-7.0422535211267607E-3</v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0</v>
      </c>
      <c r="D288" s="13">
        <v>0</v>
      </c>
      <c r="E288" s="14" t="str">
        <f t="shared" si="35"/>
        <v/>
      </c>
      <c r="F288" s="14" t="str">
        <f t="shared" si="36"/>
        <v/>
      </c>
      <c r="G288" s="14" t="str">
        <f t="shared" si="38"/>
        <v xml:space="preserve"> </v>
      </c>
      <c r="H288" s="14" t="str">
        <f t="shared" si="37"/>
        <v/>
      </c>
    </row>
    <row r="289" spans="1:8" x14ac:dyDescent="0.2">
      <c r="A289" s="41"/>
      <c r="B289" s="12" t="s">
        <v>273</v>
      </c>
      <c r="C289" s="13">
        <v>0</v>
      </c>
      <c r="D289" s="13">
        <v>1</v>
      </c>
      <c r="E289" s="14" t="str">
        <f t="shared" si="35"/>
        <v/>
      </c>
      <c r="F289" s="14">
        <f t="shared" si="36"/>
        <v>1.3698630136986301E-2</v>
      </c>
      <c r="G289" s="14">
        <f t="shared" si="38"/>
        <v>1</v>
      </c>
      <c r="H289" s="14" t="str">
        <f t="shared" si="37"/>
        <v/>
      </c>
    </row>
    <row r="290" spans="1:8" x14ac:dyDescent="0.2">
      <c r="A290" s="41"/>
      <c r="B290" s="12" t="s">
        <v>274</v>
      </c>
      <c r="C290" s="13">
        <v>0</v>
      </c>
      <c r="D290" s="13">
        <v>2</v>
      </c>
      <c r="E290" s="14" t="str">
        <f t="shared" si="35"/>
        <v/>
      </c>
      <c r="F290" s="14">
        <f t="shared" si="36"/>
        <v>2.7397260273972601E-2</v>
      </c>
      <c r="G290" s="14">
        <f t="shared" si="38"/>
        <v>1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0</v>
      </c>
      <c r="D291" s="13">
        <v>0</v>
      </c>
      <c r="E291" s="14" t="str">
        <f t="shared" si="35"/>
        <v/>
      </c>
      <c r="F291" s="14" t="str">
        <f t="shared" si="36"/>
        <v/>
      </c>
      <c r="G291" s="14" t="str">
        <f t="shared" si="38"/>
        <v xml:space="preserve"> 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0</v>
      </c>
      <c r="D293" s="13">
        <v>0</v>
      </c>
      <c r="E293" s="14" t="str">
        <f t="shared" si="35"/>
        <v/>
      </c>
      <c r="F293" s="14" t="str">
        <f t="shared" si="36"/>
        <v/>
      </c>
      <c r="G293" s="14" t="str">
        <f t="shared" si="38"/>
        <v xml:space="preserve"> </v>
      </c>
      <c r="H293" s="14" t="str">
        <f t="shared" si="37"/>
        <v/>
      </c>
    </row>
    <row r="294" spans="1:8" x14ac:dyDescent="0.2">
      <c r="A294" s="41"/>
      <c r="B294" s="12" t="s">
        <v>278</v>
      </c>
      <c r="C294" s="13">
        <v>1</v>
      </c>
      <c r="D294" s="13">
        <v>1</v>
      </c>
      <c r="E294" s="14">
        <f t="shared" si="35"/>
        <v>7.0422535211267607E-3</v>
      </c>
      <c r="F294" s="14">
        <f t="shared" si="36"/>
        <v>1.3698630136986301E-2</v>
      </c>
      <c r="G294" s="14">
        <f t="shared" si="38"/>
        <v>0</v>
      </c>
      <c r="H294" s="14">
        <f t="shared" si="37"/>
        <v>0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0</v>
      </c>
      <c r="E300" s="14" t="str">
        <f t="shared" si="35"/>
        <v/>
      </c>
      <c r="F300" s="14" t="str">
        <f t="shared" si="36"/>
        <v/>
      </c>
      <c r="G300" s="14" t="str">
        <f t="shared" si="38"/>
        <v xml:space="preserve"> 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1</v>
      </c>
      <c r="D301" s="13">
        <v>0</v>
      </c>
      <c r="E301" s="14">
        <f t="shared" ref="E301:E332" si="39">+IF(C301=0,"",C301/C$173)</f>
        <v>7.0422535211267607E-3</v>
      </c>
      <c r="F301" s="14" t="str">
        <f t="shared" ref="F301:F332" si="40">+IF(D301=0,"",D301/D$173)</f>
        <v/>
      </c>
      <c r="G301" s="14">
        <f t="shared" si="38"/>
        <v>-1</v>
      </c>
      <c r="H301" s="14">
        <f t="shared" ref="H301:H332" si="41">+IF(OR(AND(E301=""),(G301="")),"",E301*G301)</f>
        <v>-7.0422535211267607E-3</v>
      </c>
    </row>
    <row r="302" spans="1:8" ht="25.5" x14ac:dyDescent="0.2">
      <c r="A302" s="41"/>
      <c r="B302" s="12" t="s">
        <v>286</v>
      </c>
      <c r="C302" s="13">
        <v>29</v>
      </c>
      <c r="D302" s="13">
        <v>18</v>
      </c>
      <c r="E302" s="14">
        <f t="shared" si="39"/>
        <v>0.20422535211267606</v>
      </c>
      <c r="F302" s="14">
        <f t="shared" si="40"/>
        <v>0.24657534246575341</v>
      </c>
      <c r="G302" s="14">
        <f t="shared" ref="G302:G333" si="42">+IF(AND(C302=0,D302=0)," ",IF(C302=0,1,IF(D302=0,-1,(D302-C302)/C302)))</f>
        <v>-0.37931034482758619</v>
      </c>
      <c r="H302" s="14">
        <f t="shared" si="41"/>
        <v>-7.746478873239436E-2</v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0</v>
      </c>
      <c r="D305" s="13">
        <v>0</v>
      </c>
      <c r="E305" s="14" t="str">
        <f t="shared" si="39"/>
        <v/>
      </c>
      <c r="F305" s="14" t="str">
        <f t="shared" si="40"/>
        <v/>
      </c>
      <c r="G305" s="14" t="str">
        <f t="shared" si="42"/>
        <v xml:space="preserve"> </v>
      </c>
      <c r="H305" s="14" t="str">
        <f t="shared" si="41"/>
        <v/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0</v>
      </c>
      <c r="D308" s="13">
        <v>0</v>
      </c>
      <c r="E308" s="14" t="str">
        <f t="shared" si="39"/>
        <v/>
      </c>
      <c r="F308" s="14" t="str">
        <f t="shared" si="40"/>
        <v/>
      </c>
      <c r="G308" s="14" t="str">
        <f t="shared" si="42"/>
        <v xml:space="preserve"> </v>
      </c>
      <c r="H308" s="14" t="str">
        <f t="shared" si="41"/>
        <v/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0</v>
      </c>
      <c r="D313" s="13">
        <v>0</v>
      </c>
      <c r="E313" s="14" t="str">
        <f t="shared" si="39"/>
        <v/>
      </c>
      <c r="F313" s="14" t="str">
        <f t="shared" si="40"/>
        <v/>
      </c>
      <c r="G313" s="14" t="str">
        <f t="shared" si="42"/>
        <v xml:space="preserve"> </v>
      </c>
      <c r="H313" s="14" t="str">
        <f t="shared" si="41"/>
        <v/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24</v>
      </c>
      <c r="D317" s="13">
        <v>17</v>
      </c>
      <c r="E317" s="14">
        <f t="shared" si="39"/>
        <v>0.16901408450704225</v>
      </c>
      <c r="F317" s="14">
        <f t="shared" si="40"/>
        <v>0.23287671232876711</v>
      </c>
      <c r="G317" s="14">
        <f t="shared" si="42"/>
        <v>-0.29166666666666669</v>
      </c>
      <c r="H317" s="14">
        <f t="shared" si="41"/>
        <v>-4.9295774647887328E-2</v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1</v>
      </c>
      <c r="D319" s="13">
        <v>5</v>
      </c>
      <c r="E319" s="14">
        <f t="shared" si="39"/>
        <v>7.0422535211267607E-3</v>
      </c>
      <c r="F319" s="14">
        <f t="shared" si="40"/>
        <v>6.8493150684931503E-2</v>
      </c>
      <c r="G319" s="14">
        <f t="shared" si="42"/>
        <v>4</v>
      </c>
      <c r="H319" s="14">
        <f t="shared" si="41"/>
        <v>2.8169014084507043E-2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1</v>
      </c>
      <c r="D321" s="13">
        <v>1</v>
      </c>
      <c r="E321" s="14">
        <f t="shared" si="39"/>
        <v>7.0422535211267607E-3</v>
      </c>
      <c r="F321" s="14">
        <f t="shared" si="40"/>
        <v>1.3698630136986301E-2</v>
      </c>
      <c r="G321" s="14">
        <f t="shared" si="42"/>
        <v>0</v>
      </c>
      <c r="H321" s="14">
        <f t="shared" si="41"/>
        <v>0</v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0</v>
      </c>
      <c r="D324" s="13">
        <v>0</v>
      </c>
      <c r="E324" s="14" t="str">
        <f t="shared" si="39"/>
        <v/>
      </c>
      <c r="F324" s="14" t="str">
        <f t="shared" si="40"/>
        <v/>
      </c>
      <c r="G324" s="14" t="str">
        <f t="shared" si="42"/>
        <v xml:space="preserve"> </v>
      </c>
      <c r="H324" s="14" t="str">
        <f t="shared" si="41"/>
        <v/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0</v>
      </c>
      <c r="D328" s="13">
        <v>0</v>
      </c>
      <c r="E328" s="14" t="str">
        <f t="shared" si="39"/>
        <v/>
      </c>
      <c r="F328" s="14" t="str">
        <f t="shared" si="40"/>
        <v/>
      </c>
      <c r="G328" s="14" t="str">
        <f t="shared" si="42"/>
        <v xml:space="preserve"> </v>
      </c>
      <c r="H328" s="14" t="str">
        <f t="shared" si="41"/>
        <v/>
      </c>
    </row>
    <row r="329" spans="1:8" x14ac:dyDescent="0.2">
      <c r="A329" s="41"/>
      <c r="B329" s="12" t="s">
        <v>313</v>
      </c>
      <c r="C329" s="13">
        <v>0</v>
      </c>
      <c r="D329" s="13">
        <v>0</v>
      </c>
      <c r="E329" s="14" t="str">
        <f t="shared" si="39"/>
        <v/>
      </c>
      <c r="F329" s="14" t="str">
        <f t="shared" si="40"/>
        <v/>
      </c>
      <c r="G329" s="14" t="str">
        <f t="shared" si="42"/>
        <v xml:space="preserve"> 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0</v>
      </c>
      <c r="E338" s="14" t="str">
        <f t="shared" si="43"/>
        <v/>
      </c>
      <c r="F338" s="14" t="str">
        <f t="shared" si="44"/>
        <v/>
      </c>
      <c r="G338" s="14" t="str">
        <f t="shared" si="46"/>
        <v xml:space="preserve"> 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544</v>
      </c>
      <c r="D349" s="17">
        <f>SUM(D350:D576)</f>
        <v>342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-0.37132352941176472</v>
      </c>
      <c r="H349" s="18">
        <f t="shared" ref="H349:H412" si="49">+IF(OR(AND(E349=""),(G349="")),"",E349*G349)</f>
        <v>-0.37132352941176472</v>
      </c>
    </row>
    <row r="350" spans="1:8" x14ac:dyDescent="0.2">
      <c r="A350" s="41"/>
      <c r="B350" s="12" t="s">
        <v>328</v>
      </c>
      <c r="C350" s="13">
        <v>0</v>
      </c>
      <c r="D350" s="13">
        <v>1</v>
      </c>
      <c r="E350" s="14" t="str">
        <f t="shared" si="47"/>
        <v/>
      </c>
      <c r="F350" s="14">
        <f t="shared" si="48"/>
        <v>2.9239766081871343E-3</v>
      </c>
      <c r="G350" s="14">
        <f t="shared" ref="G350:G413" si="50">+IF(AND(C350=0,D350=0)," ",IF(C350=0,1,IF(D350=0,-1,(D350-C350)/C350)))</f>
        <v>1</v>
      </c>
      <c r="H350" s="14" t="str">
        <f t="shared" si="49"/>
        <v/>
      </c>
    </row>
    <row r="351" spans="1:8" x14ac:dyDescent="0.2">
      <c r="A351" s="41"/>
      <c r="B351" s="12" t="s">
        <v>329</v>
      </c>
      <c r="C351" s="13">
        <v>0</v>
      </c>
      <c r="D351" s="13">
        <v>0</v>
      </c>
      <c r="E351" s="14" t="str">
        <f t="shared" si="47"/>
        <v/>
      </c>
      <c r="F351" s="14" t="str">
        <f t="shared" si="48"/>
        <v/>
      </c>
      <c r="G351" s="14" t="str">
        <f t="shared" si="50"/>
        <v xml:space="preserve"> </v>
      </c>
      <c r="H351" s="14" t="str">
        <f t="shared" si="49"/>
        <v/>
      </c>
    </row>
    <row r="352" spans="1:8" x14ac:dyDescent="0.2">
      <c r="A352" s="41"/>
      <c r="B352" s="12" t="s">
        <v>330</v>
      </c>
      <c r="C352" s="13">
        <v>0</v>
      </c>
      <c r="D352" s="13">
        <v>0</v>
      </c>
      <c r="E352" s="14" t="str">
        <f t="shared" si="47"/>
        <v/>
      </c>
      <c r="F352" s="14" t="str">
        <f t="shared" si="48"/>
        <v/>
      </c>
      <c r="G352" s="14" t="str">
        <f t="shared" si="50"/>
        <v xml:space="preserve"> </v>
      </c>
      <c r="H352" s="14" t="str">
        <f t="shared" si="49"/>
        <v/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6</v>
      </c>
      <c r="D355" s="13">
        <v>5</v>
      </c>
      <c r="E355" s="14">
        <f t="shared" si="47"/>
        <v>1.1029411764705883E-2</v>
      </c>
      <c r="F355" s="14">
        <f t="shared" si="48"/>
        <v>1.4619883040935672E-2</v>
      </c>
      <c r="G355" s="14">
        <f t="shared" si="50"/>
        <v>-0.16666666666666666</v>
      </c>
      <c r="H355" s="14">
        <f t="shared" si="49"/>
        <v>-1.838235294117647E-3</v>
      </c>
    </row>
    <row r="356" spans="1:8" x14ac:dyDescent="0.2">
      <c r="A356" s="41"/>
      <c r="B356" s="12" t="s">
        <v>334</v>
      </c>
      <c r="C356" s="13">
        <v>0</v>
      </c>
      <c r="D356" s="13">
        <v>0</v>
      </c>
      <c r="E356" s="14" t="str">
        <f t="shared" si="47"/>
        <v/>
      </c>
      <c r="F356" s="14" t="str">
        <f t="shared" si="48"/>
        <v/>
      </c>
      <c r="G356" s="14" t="str">
        <f t="shared" si="50"/>
        <v xml:space="preserve"> </v>
      </c>
      <c r="H356" s="14" t="str">
        <f t="shared" si="49"/>
        <v/>
      </c>
    </row>
    <row r="357" spans="1:8" x14ac:dyDescent="0.2">
      <c r="A357" s="41"/>
      <c r="B357" s="12" t="s">
        <v>335</v>
      </c>
      <c r="C357" s="13">
        <v>0</v>
      </c>
      <c r="D357" s="13">
        <v>0</v>
      </c>
      <c r="E357" s="14" t="str">
        <f t="shared" si="47"/>
        <v/>
      </c>
      <c r="F357" s="14" t="str">
        <f t="shared" si="48"/>
        <v/>
      </c>
      <c r="G357" s="14" t="str">
        <f t="shared" si="50"/>
        <v xml:space="preserve"> </v>
      </c>
      <c r="H357" s="14" t="str">
        <f t="shared" si="49"/>
        <v/>
      </c>
    </row>
    <row r="358" spans="1:8" x14ac:dyDescent="0.2">
      <c r="A358" s="41"/>
      <c r="B358" s="12" t="s">
        <v>336</v>
      </c>
      <c r="C358" s="13">
        <v>0</v>
      </c>
      <c r="D358" s="13">
        <v>0</v>
      </c>
      <c r="E358" s="14" t="str">
        <f t="shared" si="47"/>
        <v/>
      </c>
      <c r="F358" s="14" t="str">
        <f t="shared" si="48"/>
        <v/>
      </c>
      <c r="G358" s="14" t="str">
        <f t="shared" si="50"/>
        <v xml:space="preserve"> </v>
      </c>
      <c r="H358" s="14" t="str">
        <f t="shared" si="49"/>
        <v/>
      </c>
    </row>
    <row r="359" spans="1:8" x14ac:dyDescent="0.2">
      <c r="A359" s="41"/>
      <c r="B359" s="12" t="s">
        <v>337</v>
      </c>
      <c r="C359" s="13">
        <v>0</v>
      </c>
      <c r="D359" s="13">
        <v>0</v>
      </c>
      <c r="E359" s="14" t="str">
        <f t="shared" si="47"/>
        <v/>
      </c>
      <c r="F359" s="14" t="str">
        <f t="shared" si="48"/>
        <v/>
      </c>
      <c r="G359" s="14" t="str">
        <f t="shared" si="50"/>
        <v xml:space="preserve"> </v>
      </c>
      <c r="H359" s="14" t="str">
        <f t="shared" si="49"/>
        <v/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4</v>
      </c>
      <c r="D361" s="13">
        <v>6</v>
      </c>
      <c r="E361" s="14">
        <f t="shared" si="47"/>
        <v>7.3529411764705881E-3</v>
      </c>
      <c r="F361" s="14">
        <f t="shared" si="48"/>
        <v>1.7543859649122806E-2</v>
      </c>
      <c r="G361" s="14">
        <f t="shared" si="50"/>
        <v>0.5</v>
      </c>
      <c r="H361" s="14">
        <f t="shared" si="49"/>
        <v>3.6764705882352941E-3</v>
      </c>
    </row>
    <row r="362" spans="1:8" x14ac:dyDescent="0.2">
      <c r="A362" s="41"/>
      <c r="B362" s="12" t="s">
        <v>340</v>
      </c>
      <c r="C362" s="13">
        <v>1</v>
      </c>
      <c r="D362" s="13">
        <v>0</v>
      </c>
      <c r="E362" s="14">
        <f t="shared" si="47"/>
        <v>1.838235294117647E-3</v>
      </c>
      <c r="F362" s="14" t="str">
        <f t="shared" si="48"/>
        <v/>
      </c>
      <c r="G362" s="14">
        <f t="shared" si="50"/>
        <v>-1</v>
      </c>
      <c r="H362" s="14">
        <f t="shared" si="49"/>
        <v>-1.838235294117647E-3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3</v>
      </c>
      <c r="D364" s="13">
        <v>0</v>
      </c>
      <c r="E364" s="14">
        <f t="shared" si="47"/>
        <v>5.5147058823529415E-3</v>
      </c>
      <c r="F364" s="14" t="str">
        <f t="shared" si="48"/>
        <v/>
      </c>
      <c r="G364" s="14">
        <f t="shared" si="50"/>
        <v>-1</v>
      </c>
      <c r="H364" s="14">
        <f t="shared" si="49"/>
        <v>-5.5147058823529415E-3</v>
      </c>
    </row>
    <row r="365" spans="1:8" x14ac:dyDescent="0.2">
      <c r="A365" s="41"/>
      <c r="B365" s="12" t="s">
        <v>343</v>
      </c>
      <c r="C365" s="13">
        <v>0</v>
      </c>
      <c r="D365" s="13">
        <v>0</v>
      </c>
      <c r="E365" s="14" t="str">
        <f t="shared" si="47"/>
        <v/>
      </c>
      <c r="F365" s="14" t="str">
        <f t="shared" si="48"/>
        <v/>
      </c>
      <c r="G365" s="14" t="str">
        <f t="shared" si="50"/>
        <v xml:space="preserve"> </v>
      </c>
      <c r="H365" s="14" t="str">
        <f t="shared" si="49"/>
        <v/>
      </c>
    </row>
    <row r="366" spans="1:8" x14ac:dyDescent="0.2">
      <c r="A366" s="41"/>
      <c r="B366" s="12" t="s">
        <v>344</v>
      </c>
      <c r="C366" s="13">
        <v>0</v>
      </c>
      <c r="D366" s="13">
        <v>0</v>
      </c>
      <c r="E366" s="14" t="str">
        <f t="shared" si="47"/>
        <v/>
      </c>
      <c r="F366" s="14" t="str">
        <f t="shared" si="48"/>
        <v/>
      </c>
      <c r="G366" s="14" t="str">
        <f t="shared" si="50"/>
        <v xml:space="preserve"> 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0</v>
      </c>
      <c r="D369" s="13">
        <v>0</v>
      </c>
      <c r="E369" s="14" t="str">
        <f t="shared" si="47"/>
        <v/>
      </c>
      <c r="F369" s="14" t="str">
        <f t="shared" si="48"/>
        <v/>
      </c>
      <c r="G369" s="14" t="str">
        <f t="shared" si="50"/>
        <v xml:space="preserve"> </v>
      </c>
      <c r="H369" s="14" t="str">
        <f t="shared" si="49"/>
        <v/>
      </c>
    </row>
    <row r="370" spans="1:8" x14ac:dyDescent="0.2">
      <c r="A370" s="41"/>
      <c r="B370" s="12" t="s">
        <v>348</v>
      </c>
      <c r="C370" s="13">
        <v>0</v>
      </c>
      <c r="D370" s="13">
        <v>0</v>
      </c>
      <c r="E370" s="14" t="str">
        <f t="shared" si="47"/>
        <v/>
      </c>
      <c r="F370" s="14" t="str">
        <f t="shared" si="48"/>
        <v/>
      </c>
      <c r="G370" s="14" t="str">
        <f t="shared" si="50"/>
        <v xml:space="preserve"> </v>
      </c>
      <c r="H370" s="14" t="str">
        <f t="shared" si="49"/>
        <v/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1</v>
      </c>
      <c r="D372" s="13">
        <v>1</v>
      </c>
      <c r="E372" s="14">
        <f t="shared" si="47"/>
        <v>1.838235294117647E-3</v>
      </c>
      <c r="F372" s="14">
        <f t="shared" si="48"/>
        <v>2.9239766081871343E-3</v>
      </c>
      <c r="G372" s="14">
        <f t="shared" si="50"/>
        <v>0</v>
      </c>
      <c r="H372" s="14">
        <f t="shared" si="49"/>
        <v>0</v>
      </c>
    </row>
    <row r="373" spans="1:8" x14ac:dyDescent="0.2">
      <c r="A373" s="41"/>
      <c r="B373" s="12" t="s">
        <v>351</v>
      </c>
      <c r="C373" s="13">
        <v>2</v>
      </c>
      <c r="D373" s="13">
        <v>4</v>
      </c>
      <c r="E373" s="14">
        <f t="shared" si="47"/>
        <v>3.6764705882352941E-3</v>
      </c>
      <c r="F373" s="14">
        <f t="shared" si="48"/>
        <v>1.1695906432748537E-2</v>
      </c>
      <c r="G373" s="14">
        <f t="shared" si="50"/>
        <v>1</v>
      </c>
      <c r="H373" s="14">
        <f t="shared" si="49"/>
        <v>3.6764705882352941E-3</v>
      </c>
    </row>
    <row r="374" spans="1:8" x14ac:dyDescent="0.2">
      <c r="A374" s="41"/>
      <c r="B374" s="12" t="s">
        <v>352</v>
      </c>
      <c r="C374" s="13">
        <v>0</v>
      </c>
      <c r="D374" s="13">
        <v>0</v>
      </c>
      <c r="E374" s="14" t="str">
        <f t="shared" si="47"/>
        <v/>
      </c>
      <c r="F374" s="14" t="str">
        <f t="shared" si="48"/>
        <v/>
      </c>
      <c r="G374" s="14" t="str">
        <f t="shared" si="50"/>
        <v xml:space="preserve"> </v>
      </c>
      <c r="H374" s="14" t="str">
        <f t="shared" si="49"/>
        <v/>
      </c>
    </row>
    <row r="375" spans="1:8" x14ac:dyDescent="0.2">
      <c r="A375" s="41"/>
      <c r="B375" s="12" t="s">
        <v>353</v>
      </c>
      <c r="C375" s="13">
        <v>0</v>
      </c>
      <c r="D375" s="13">
        <v>0</v>
      </c>
      <c r="E375" s="14" t="str">
        <f t="shared" si="47"/>
        <v/>
      </c>
      <c r="F375" s="14" t="str">
        <f t="shared" si="48"/>
        <v/>
      </c>
      <c r="G375" s="14" t="str">
        <f t="shared" si="50"/>
        <v xml:space="preserve"> 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1</v>
      </c>
      <c r="D378" s="13">
        <v>0</v>
      </c>
      <c r="E378" s="14">
        <f t="shared" si="47"/>
        <v>1.838235294117647E-3</v>
      </c>
      <c r="F378" s="14" t="str">
        <f t="shared" si="48"/>
        <v/>
      </c>
      <c r="G378" s="14">
        <f t="shared" si="50"/>
        <v>-1</v>
      </c>
      <c r="H378" s="14">
        <f t="shared" si="49"/>
        <v>-1.838235294117647E-3</v>
      </c>
    </row>
    <row r="379" spans="1:8" x14ac:dyDescent="0.2">
      <c r="A379" s="41"/>
      <c r="B379" s="12" t="s">
        <v>357</v>
      </c>
      <c r="C379" s="13">
        <v>0</v>
      </c>
      <c r="D379" s="13">
        <v>0</v>
      </c>
      <c r="E379" s="14" t="str">
        <f t="shared" si="47"/>
        <v/>
      </c>
      <c r="F379" s="14" t="str">
        <f t="shared" si="48"/>
        <v/>
      </c>
      <c r="G379" s="14" t="str">
        <f t="shared" si="50"/>
        <v xml:space="preserve"> </v>
      </c>
      <c r="H379" s="14" t="str">
        <f t="shared" si="49"/>
        <v/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0</v>
      </c>
      <c r="E380" s="14" t="str">
        <f t="shared" si="47"/>
        <v/>
      </c>
      <c r="F380" s="14" t="str">
        <f t="shared" si="48"/>
        <v/>
      </c>
      <c r="G380" s="14" t="str">
        <f t="shared" si="50"/>
        <v xml:space="preserve"> 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0</v>
      </c>
      <c r="D382" s="13">
        <v>0</v>
      </c>
      <c r="E382" s="14" t="str">
        <f t="shared" si="47"/>
        <v/>
      </c>
      <c r="F382" s="14" t="str">
        <f t="shared" si="48"/>
        <v/>
      </c>
      <c r="G382" s="14" t="str">
        <f t="shared" si="50"/>
        <v xml:space="preserve"> </v>
      </c>
      <c r="H382" s="14" t="str">
        <f t="shared" si="49"/>
        <v/>
      </c>
    </row>
    <row r="383" spans="1:8" ht="25.5" x14ac:dyDescent="0.2">
      <c r="A383" s="41"/>
      <c r="B383" s="12" t="s">
        <v>361</v>
      </c>
      <c r="C383" s="13">
        <v>1</v>
      </c>
      <c r="D383" s="13">
        <v>0</v>
      </c>
      <c r="E383" s="14">
        <f t="shared" si="47"/>
        <v>1.838235294117647E-3</v>
      </c>
      <c r="F383" s="14" t="str">
        <f t="shared" si="48"/>
        <v/>
      </c>
      <c r="G383" s="14">
        <f t="shared" si="50"/>
        <v>-1</v>
      </c>
      <c r="H383" s="14">
        <f t="shared" si="49"/>
        <v>-1.838235294117647E-3</v>
      </c>
    </row>
    <row r="384" spans="1:8" x14ac:dyDescent="0.2">
      <c r="A384" s="41"/>
      <c r="B384" s="12" t="s">
        <v>362</v>
      </c>
      <c r="C384" s="13">
        <v>14</v>
      </c>
      <c r="D384" s="13">
        <v>10</v>
      </c>
      <c r="E384" s="14">
        <f t="shared" si="47"/>
        <v>2.5735294117647058E-2</v>
      </c>
      <c r="F384" s="14">
        <f t="shared" si="48"/>
        <v>2.9239766081871343E-2</v>
      </c>
      <c r="G384" s="14">
        <f t="shared" si="50"/>
        <v>-0.2857142857142857</v>
      </c>
      <c r="H384" s="14">
        <f t="shared" si="49"/>
        <v>-7.3529411764705873E-3</v>
      </c>
    </row>
    <row r="385" spans="1:8" x14ac:dyDescent="0.2">
      <c r="A385" s="41"/>
      <c r="B385" s="12" t="s">
        <v>363</v>
      </c>
      <c r="C385" s="13">
        <v>0</v>
      </c>
      <c r="D385" s="13">
        <v>0</v>
      </c>
      <c r="E385" s="14" t="str">
        <f t="shared" si="47"/>
        <v/>
      </c>
      <c r="F385" s="14" t="str">
        <f t="shared" si="48"/>
        <v/>
      </c>
      <c r="G385" s="14" t="str">
        <f t="shared" si="50"/>
        <v xml:space="preserve"> </v>
      </c>
      <c r="H385" s="14" t="str">
        <f t="shared" si="49"/>
        <v/>
      </c>
    </row>
    <row r="386" spans="1:8" x14ac:dyDescent="0.2">
      <c r="A386" s="41"/>
      <c r="B386" s="12" t="s">
        <v>364</v>
      </c>
      <c r="C386" s="13">
        <v>0</v>
      </c>
      <c r="D386" s="13">
        <v>0</v>
      </c>
      <c r="E386" s="14" t="str">
        <f t="shared" si="47"/>
        <v/>
      </c>
      <c r="F386" s="14" t="str">
        <f t="shared" si="48"/>
        <v/>
      </c>
      <c r="G386" s="14" t="str">
        <f t="shared" si="50"/>
        <v xml:space="preserve"> </v>
      </c>
      <c r="H386" s="14" t="str">
        <f t="shared" si="49"/>
        <v/>
      </c>
    </row>
    <row r="387" spans="1:8" x14ac:dyDescent="0.2">
      <c r="A387" s="41"/>
      <c r="B387" s="12" t="s">
        <v>365</v>
      </c>
      <c r="C387" s="13">
        <v>0</v>
      </c>
      <c r="D387" s="13">
        <v>0</v>
      </c>
      <c r="E387" s="14" t="str">
        <f t="shared" si="47"/>
        <v/>
      </c>
      <c r="F387" s="14" t="str">
        <f t="shared" si="48"/>
        <v/>
      </c>
      <c r="G387" s="14" t="str">
        <f t="shared" si="50"/>
        <v xml:space="preserve"> 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1</v>
      </c>
      <c r="D388" s="13">
        <v>1</v>
      </c>
      <c r="E388" s="14">
        <f t="shared" si="47"/>
        <v>1.838235294117647E-3</v>
      </c>
      <c r="F388" s="14">
        <f t="shared" si="48"/>
        <v>2.9239766081871343E-3</v>
      </c>
      <c r="G388" s="14">
        <f t="shared" si="50"/>
        <v>0</v>
      </c>
      <c r="H388" s="14">
        <f t="shared" si="49"/>
        <v>0</v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3</v>
      </c>
      <c r="D391" s="13">
        <v>2</v>
      </c>
      <c r="E391" s="14">
        <f t="shared" si="47"/>
        <v>5.5147058823529415E-3</v>
      </c>
      <c r="F391" s="14">
        <f t="shared" si="48"/>
        <v>5.8479532163742687E-3</v>
      </c>
      <c r="G391" s="14">
        <f t="shared" si="50"/>
        <v>-0.33333333333333331</v>
      </c>
      <c r="H391" s="14">
        <f t="shared" si="49"/>
        <v>-1.838235294117647E-3</v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6</v>
      </c>
      <c r="D395" s="13">
        <v>5</v>
      </c>
      <c r="E395" s="14">
        <f t="shared" si="47"/>
        <v>1.1029411764705883E-2</v>
      </c>
      <c r="F395" s="14">
        <f t="shared" si="48"/>
        <v>1.4619883040935672E-2</v>
      </c>
      <c r="G395" s="14">
        <f t="shared" si="50"/>
        <v>-0.16666666666666666</v>
      </c>
      <c r="H395" s="14">
        <f t="shared" si="49"/>
        <v>-1.838235294117647E-3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0</v>
      </c>
      <c r="D397" s="13">
        <v>0</v>
      </c>
      <c r="E397" s="14" t="str">
        <f t="shared" si="47"/>
        <v/>
      </c>
      <c r="F397" s="14" t="str">
        <f t="shared" si="48"/>
        <v/>
      </c>
      <c r="G397" s="14" t="str">
        <f t="shared" si="50"/>
        <v xml:space="preserve"> </v>
      </c>
      <c r="H397" s="14" t="str">
        <f t="shared" si="49"/>
        <v/>
      </c>
    </row>
    <row r="398" spans="1:8" x14ac:dyDescent="0.2">
      <c r="A398" s="41"/>
      <c r="B398" s="12" t="s">
        <v>376</v>
      </c>
      <c r="C398" s="13">
        <v>5</v>
      </c>
      <c r="D398" s="13">
        <v>1</v>
      </c>
      <c r="E398" s="14">
        <f t="shared" si="47"/>
        <v>9.1911764705882356E-3</v>
      </c>
      <c r="F398" s="14">
        <f t="shared" si="48"/>
        <v>2.9239766081871343E-3</v>
      </c>
      <c r="G398" s="14">
        <f t="shared" si="50"/>
        <v>-0.8</v>
      </c>
      <c r="H398" s="14">
        <f t="shared" si="49"/>
        <v>-7.352941176470589E-3</v>
      </c>
    </row>
    <row r="399" spans="1:8" x14ac:dyDescent="0.2">
      <c r="A399" s="41"/>
      <c r="B399" s="12" t="s">
        <v>377</v>
      </c>
      <c r="C399" s="13">
        <v>0</v>
      </c>
      <c r="D399" s="13">
        <v>0</v>
      </c>
      <c r="E399" s="14" t="str">
        <f t="shared" si="47"/>
        <v/>
      </c>
      <c r="F399" s="14" t="str">
        <f t="shared" si="48"/>
        <v/>
      </c>
      <c r="G399" s="14" t="str">
        <f t="shared" si="50"/>
        <v xml:space="preserve"> </v>
      </c>
      <c r="H399" s="14" t="str">
        <f t="shared" si="49"/>
        <v/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0</v>
      </c>
      <c r="E401" s="14" t="str">
        <f t="shared" si="47"/>
        <v/>
      </c>
      <c r="F401" s="14" t="str">
        <f t="shared" si="48"/>
        <v/>
      </c>
      <c r="G401" s="14" t="str">
        <f t="shared" si="50"/>
        <v xml:space="preserve"> 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0</v>
      </c>
      <c r="D402" s="13">
        <v>0</v>
      </c>
      <c r="E402" s="14" t="str">
        <f t="shared" si="47"/>
        <v/>
      </c>
      <c r="F402" s="14" t="str">
        <f t="shared" si="48"/>
        <v/>
      </c>
      <c r="G402" s="14" t="str">
        <f t="shared" si="50"/>
        <v xml:space="preserve"> 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2</v>
      </c>
      <c r="D403" s="13">
        <v>0</v>
      </c>
      <c r="E403" s="14">
        <f t="shared" si="47"/>
        <v>3.6764705882352941E-3</v>
      </c>
      <c r="F403" s="14" t="str">
        <f t="shared" si="48"/>
        <v/>
      </c>
      <c r="G403" s="14">
        <f t="shared" si="50"/>
        <v>-1</v>
      </c>
      <c r="H403" s="14">
        <f t="shared" si="49"/>
        <v>-3.6764705882352941E-3</v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1</v>
      </c>
      <c r="D405" s="13">
        <v>0</v>
      </c>
      <c r="E405" s="14">
        <f t="shared" si="47"/>
        <v>1.838235294117647E-3</v>
      </c>
      <c r="F405" s="14" t="str">
        <f t="shared" si="48"/>
        <v/>
      </c>
      <c r="G405" s="14">
        <f t="shared" si="50"/>
        <v>-1</v>
      </c>
      <c r="H405" s="14">
        <f t="shared" si="49"/>
        <v>-1.838235294117647E-3</v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0</v>
      </c>
      <c r="D408" s="13">
        <v>0</v>
      </c>
      <c r="E408" s="14" t="str">
        <f t="shared" si="47"/>
        <v/>
      </c>
      <c r="F408" s="14" t="str">
        <f t="shared" si="48"/>
        <v/>
      </c>
      <c r="G408" s="14" t="str">
        <f t="shared" si="50"/>
        <v xml:space="preserve"> </v>
      </c>
      <c r="H408" s="14" t="str">
        <f t="shared" si="49"/>
        <v/>
      </c>
    </row>
    <row r="409" spans="1:8" x14ac:dyDescent="0.2">
      <c r="A409" s="41"/>
      <c r="B409" s="12" t="s">
        <v>387</v>
      </c>
      <c r="C409" s="13">
        <v>0</v>
      </c>
      <c r="D409" s="13">
        <v>0</v>
      </c>
      <c r="E409" s="14" t="str">
        <f t="shared" si="47"/>
        <v/>
      </c>
      <c r="F409" s="14" t="str">
        <f t="shared" si="48"/>
        <v/>
      </c>
      <c r="G409" s="14" t="str">
        <f t="shared" si="50"/>
        <v xml:space="preserve"> </v>
      </c>
      <c r="H409" s="14" t="str">
        <f t="shared" si="49"/>
        <v/>
      </c>
    </row>
    <row r="410" spans="1:8" x14ac:dyDescent="0.2">
      <c r="A410" s="41"/>
      <c r="B410" s="12" t="s">
        <v>388</v>
      </c>
      <c r="C410" s="13">
        <v>0</v>
      </c>
      <c r="D410" s="13">
        <v>0</v>
      </c>
      <c r="E410" s="14" t="str">
        <f t="shared" si="47"/>
        <v/>
      </c>
      <c r="F410" s="14" t="str">
        <f t="shared" si="48"/>
        <v/>
      </c>
      <c r="G410" s="14" t="str">
        <f t="shared" si="50"/>
        <v xml:space="preserve"> </v>
      </c>
      <c r="H410" s="14" t="str">
        <f t="shared" si="49"/>
        <v/>
      </c>
    </row>
    <row r="411" spans="1:8" x14ac:dyDescent="0.2">
      <c r="A411" s="41"/>
      <c r="B411" s="12" t="s">
        <v>389</v>
      </c>
      <c r="C411" s="13">
        <v>0</v>
      </c>
      <c r="D411" s="13">
        <v>0</v>
      </c>
      <c r="E411" s="14" t="str">
        <f t="shared" si="47"/>
        <v/>
      </c>
      <c r="F411" s="14" t="str">
        <f t="shared" si="48"/>
        <v/>
      </c>
      <c r="G411" s="14" t="str">
        <f t="shared" si="50"/>
        <v xml:space="preserve"> </v>
      </c>
      <c r="H411" s="14" t="str">
        <f t="shared" si="49"/>
        <v/>
      </c>
    </row>
    <row r="412" spans="1:8" x14ac:dyDescent="0.2">
      <c r="A412" s="41"/>
      <c r="B412" s="12" t="s">
        <v>390</v>
      </c>
      <c r="C412" s="13">
        <v>26</v>
      </c>
      <c r="D412" s="13">
        <v>3</v>
      </c>
      <c r="E412" s="14">
        <f t="shared" si="47"/>
        <v>4.779411764705882E-2</v>
      </c>
      <c r="F412" s="14">
        <f t="shared" si="48"/>
        <v>8.771929824561403E-3</v>
      </c>
      <c r="G412" s="14">
        <f t="shared" si="50"/>
        <v>-0.88461538461538458</v>
      </c>
      <c r="H412" s="14">
        <f t="shared" si="49"/>
        <v>-4.2279411764705878E-2</v>
      </c>
    </row>
    <row r="413" spans="1:8" x14ac:dyDescent="0.2">
      <c r="A413" s="41"/>
      <c r="B413" s="12" t="s">
        <v>391</v>
      </c>
      <c r="C413" s="13">
        <v>0</v>
      </c>
      <c r="D413" s="13">
        <v>0</v>
      </c>
      <c r="E413" s="14" t="str">
        <f t="shared" ref="E413:E476" si="51">+IF(C413=0,"",C413/C$349)</f>
        <v/>
      </c>
      <c r="F413" s="14" t="str">
        <f t="shared" ref="F413:F476" si="52">+IF(D413=0,"",D413/D$349)</f>
        <v/>
      </c>
      <c r="G413" s="14" t="str">
        <f t="shared" si="50"/>
        <v xml:space="preserve"> </v>
      </c>
      <c r="H413" s="14" t="str">
        <f t="shared" ref="H413:H476" si="53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0</v>
      </c>
      <c r="D416" s="13">
        <v>0</v>
      </c>
      <c r="E416" s="14" t="str">
        <f t="shared" si="51"/>
        <v/>
      </c>
      <c r="F416" s="14" t="str">
        <f t="shared" si="52"/>
        <v/>
      </c>
      <c r="G416" s="14" t="str">
        <f t="shared" si="54"/>
        <v xml:space="preserve"> 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5</v>
      </c>
      <c r="D420" s="13">
        <v>2</v>
      </c>
      <c r="E420" s="14">
        <f t="shared" si="51"/>
        <v>9.1911764705882356E-3</v>
      </c>
      <c r="F420" s="14">
        <f t="shared" si="52"/>
        <v>5.8479532163742687E-3</v>
      </c>
      <c r="G420" s="14">
        <f t="shared" si="54"/>
        <v>-0.6</v>
      </c>
      <c r="H420" s="14">
        <f t="shared" si="53"/>
        <v>-5.5147058823529415E-3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0</v>
      </c>
      <c r="E423" s="14" t="str">
        <f t="shared" si="51"/>
        <v/>
      </c>
      <c r="F423" s="14" t="str">
        <f t="shared" si="52"/>
        <v/>
      </c>
      <c r="G423" s="14" t="str">
        <f t="shared" si="54"/>
        <v xml:space="preserve"> 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0</v>
      </c>
      <c r="D424" s="13">
        <v>0</v>
      </c>
      <c r="E424" s="14" t="str">
        <f t="shared" si="51"/>
        <v/>
      </c>
      <c r="F424" s="14" t="str">
        <f t="shared" si="52"/>
        <v/>
      </c>
      <c r="G424" s="14" t="str">
        <f t="shared" si="54"/>
        <v xml:space="preserve"> </v>
      </c>
      <c r="H424" s="14" t="str">
        <f t="shared" si="53"/>
        <v/>
      </c>
    </row>
    <row r="425" spans="1:8" x14ac:dyDescent="0.2">
      <c r="A425" s="41"/>
      <c r="B425" s="12" t="s">
        <v>403</v>
      </c>
      <c r="C425" s="13">
        <v>2</v>
      </c>
      <c r="D425" s="13">
        <v>1</v>
      </c>
      <c r="E425" s="14">
        <f t="shared" si="51"/>
        <v>3.6764705882352941E-3</v>
      </c>
      <c r="F425" s="14">
        <f t="shared" si="52"/>
        <v>2.9239766081871343E-3</v>
      </c>
      <c r="G425" s="14">
        <f t="shared" si="54"/>
        <v>-0.5</v>
      </c>
      <c r="H425" s="14">
        <f t="shared" si="53"/>
        <v>-1.838235294117647E-3</v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0</v>
      </c>
      <c r="D428" s="13">
        <v>0</v>
      </c>
      <c r="E428" s="14" t="str">
        <f t="shared" si="51"/>
        <v/>
      </c>
      <c r="F428" s="14" t="str">
        <f t="shared" si="52"/>
        <v/>
      </c>
      <c r="G428" s="14" t="str">
        <f t="shared" si="54"/>
        <v xml:space="preserve"> </v>
      </c>
      <c r="H428" s="14" t="str">
        <f t="shared" si="53"/>
        <v/>
      </c>
    </row>
    <row r="429" spans="1:8" x14ac:dyDescent="0.2">
      <c r="A429" s="41"/>
      <c r="B429" s="12" t="s">
        <v>407</v>
      </c>
      <c r="C429" s="13">
        <v>0</v>
      </c>
      <c r="D429" s="13">
        <v>0</v>
      </c>
      <c r="E429" s="14" t="str">
        <f t="shared" si="51"/>
        <v/>
      </c>
      <c r="F429" s="14" t="str">
        <f t="shared" si="52"/>
        <v/>
      </c>
      <c r="G429" s="14" t="str">
        <f t="shared" si="54"/>
        <v xml:space="preserve"> </v>
      </c>
      <c r="H429" s="14" t="str">
        <f t="shared" si="53"/>
        <v/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257</v>
      </c>
      <c r="D432" s="13">
        <v>34</v>
      </c>
      <c r="E432" s="14">
        <f t="shared" si="51"/>
        <v>0.47242647058823528</v>
      </c>
      <c r="F432" s="14">
        <f t="shared" si="52"/>
        <v>9.9415204678362568E-2</v>
      </c>
      <c r="G432" s="14">
        <f t="shared" si="54"/>
        <v>-0.86770428015564205</v>
      </c>
      <c r="H432" s="14">
        <f t="shared" si="53"/>
        <v>-0.40992647058823528</v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85</v>
      </c>
      <c r="D434" s="13">
        <v>17</v>
      </c>
      <c r="E434" s="14">
        <f t="shared" si="51"/>
        <v>0.15625</v>
      </c>
      <c r="F434" s="14">
        <f t="shared" si="52"/>
        <v>4.9707602339181284E-2</v>
      </c>
      <c r="G434" s="14">
        <f t="shared" si="54"/>
        <v>-0.8</v>
      </c>
      <c r="H434" s="14">
        <f t="shared" si="53"/>
        <v>-0.125</v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2</v>
      </c>
      <c r="E437" s="14" t="str">
        <f t="shared" si="51"/>
        <v/>
      </c>
      <c r="F437" s="14">
        <f t="shared" si="52"/>
        <v>5.8479532163742687E-3</v>
      </c>
      <c r="G437" s="14">
        <f t="shared" si="54"/>
        <v>1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69</v>
      </c>
      <c r="E439" s="14" t="str">
        <f t="shared" si="51"/>
        <v/>
      </c>
      <c r="F439" s="14">
        <f t="shared" si="52"/>
        <v>0.20175438596491227</v>
      </c>
      <c r="G439" s="14">
        <f t="shared" si="54"/>
        <v>1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8</v>
      </c>
      <c r="D441" s="13">
        <v>3</v>
      </c>
      <c r="E441" s="14">
        <f t="shared" si="51"/>
        <v>1.4705882352941176E-2</v>
      </c>
      <c r="F441" s="14">
        <f t="shared" si="52"/>
        <v>8.771929824561403E-3</v>
      </c>
      <c r="G441" s="14">
        <f t="shared" si="54"/>
        <v>-0.625</v>
      </c>
      <c r="H441" s="14">
        <f t="shared" si="53"/>
        <v>-9.1911764705882356E-3</v>
      </c>
    </row>
    <row r="442" spans="1:8" x14ac:dyDescent="0.2">
      <c r="A442" s="41"/>
      <c r="B442" s="12" t="s">
        <v>420</v>
      </c>
      <c r="C442" s="13">
        <v>0</v>
      </c>
      <c r="D442" s="13">
        <v>0</v>
      </c>
      <c r="E442" s="14" t="str">
        <f t="shared" si="51"/>
        <v/>
      </c>
      <c r="F442" s="14" t="str">
        <f t="shared" si="52"/>
        <v/>
      </c>
      <c r="G442" s="14" t="str">
        <f t="shared" si="54"/>
        <v xml:space="preserve"> </v>
      </c>
      <c r="H442" s="14" t="str">
        <f t="shared" si="53"/>
        <v/>
      </c>
    </row>
    <row r="443" spans="1:8" x14ac:dyDescent="0.2">
      <c r="A443" s="41"/>
      <c r="B443" s="12" t="s">
        <v>421</v>
      </c>
      <c r="C443" s="13">
        <v>0</v>
      </c>
      <c r="D443" s="13">
        <v>65</v>
      </c>
      <c r="E443" s="14" t="str">
        <f t="shared" si="51"/>
        <v/>
      </c>
      <c r="F443" s="14">
        <f t="shared" si="52"/>
        <v>0.19005847953216373</v>
      </c>
      <c r="G443" s="14">
        <f t="shared" si="54"/>
        <v>1</v>
      </c>
      <c r="H443" s="14" t="str">
        <f t="shared" si="53"/>
        <v/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4</v>
      </c>
      <c r="D445" s="13">
        <v>0</v>
      </c>
      <c r="E445" s="14">
        <f t="shared" si="51"/>
        <v>7.3529411764705881E-3</v>
      </c>
      <c r="F445" s="14" t="str">
        <f t="shared" si="52"/>
        <v/>
      </c>
      <c r="G445" s="14">
        <f t="shared" si="54"/>
        <v>-1</v>
      </c>
      <c r="H445" s="14">
        <f t="shared" si="53"/>
        <v>-7.3529411764705881E-3</v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0</v>
      </c>
      <c r="E453" s="14" t="str">
        <f t="shared" si="51"/>
        <v/>
      </c>
      <c r="F453" s="14" t="str">
        <f t="shared" si="52"/>
        <v/>
      </c>
      <c r="G453" s="14" t="str">
        <f t="shared" si="54"/>
        <v xml:space="preserve"> 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1</v>
      </c>
      <c r="D455" s="13">
        <v>0</v>
      </c>
      <c r="E455" s="14">
        <f t="shared" si="51"/>
        <v>1.838235294117647E-3</v>
      </c>
      <c r="F455" s="14" t="str">
        <f t="shared" si="52"/>
        <v/>
      </c>
      <c r="G455" s="14">
        <f t="shared" si="54"/>
        <v>-1</v>
      </c>
      <c r="H455" s="14">
        <f t="shared" si="53"/>
        <v>-1.838235294117647E-3</v>
      </c>
    </row>
    <row r="456" spans="1:8" x14ac:dyDescent="0.2">
      <c r="A456" s="41"/>
      <c r="B456" s="12" t="s">
        <v>434</v>
      </c>
      <c r="C456" s="13">
        <v>7</v>
      </c>
      <c r="D456" s="13">
        <v>4</v>
      </c>
      <c r="E456" s="14">
        <f t="shared" si="51"/>
        <v>1.2867647058823529E-2</v>
      </c>
      <c r="F456" s="14">
        <f t="shared" si="52"/>
        <v>1.1695906432748537E-2</v>
      </c>
      <c r="G456" s="14">
        <f t="shared" si="54"/>
        <v>-0.42857142857142855</v>
      </c>
      <c r="H456" s="14">
        <f t="shared" si="53"/>
        <v>-5.5147058823529407E-3</v>
      </c>
    </row>
    <row r="457" spans="1:8" x14ac:dyDescent="0.2">
      <c r="A457" s="41"/>
      <c r="B457" s="12" t="s">
        <v>435</v>
      </c>
      <c r="C457" s="13">
        <v>0</v>
      </c>
      <c r="D457" s="13">
        <v>0</v>
      </c>
      <c r="E457" s="14" t="str">
        <f t="shared" si="51"/>
        <v/>
      </c>
      <c r="F457" s="14" t="str">
        <f t="shared" si="52"/>
        <v/>
      </c>
      <c r="G457" s="14" t="str">
        <f t="shared" si="54"/>
        <v xml:space="preserve"> </v>
      </c>
      <c r="H457" s="14" t="str">
        <f t="shared" si="53"/>
        <v/>
      </c>
    </row>
    <row r="458" spans="1:8" ht="25.5" x14ac:dyDescent="0.2">
      <c r="A458" s="41"/>
      <c r="B458" s="12" t="s">
        <v>436</v>
      </c>
      <c r="C458" s="13">
        <v>0</v>
      </c>
      <c r="D458" s="13">
        <v>0</v>
      </c>
      <c r="E458" s="14" t="str">
        <f t="shared" si="51"/>
        <v/>
      </c>
      <c r="F458" s="14" t="str">
        <f t="shared" si="52"/>
        <v/>
      </c>
      <c r="G458" s="14" t="str">
        <f t="shared" si="54"/>
        <v xml:space="preserve"> </v>
      </c>
      <c r="H458" s="14" t="str">
        <f t="shared" si="53"/>
        <v/>
      </c>
    </row>
    <row r="459" spans="1:8" ht="25.5" x14ac:dyDescent="0.2">
      <c r="A459" s="41"/>
      <c r="B459" s="12" t="s">
        <v>437</v>
      </c>
      <c r="C459" s="13">
        <v>0</v>
      </c>
      <c r="D459" s="13">
        <v>0</v>
      </c>
      <c r="E459" s="14" t="str">
        <f t="shared" si="51"/>
        <v/>
      </c>
      <c r="F459" s="14" t="str">
        <f t="shared" si="52"/>
        <v/>
      </c>
      <c r="G459" s="14" t="str">
        <f t="shared" si="54"/>
        <v xml:space="preserve"> </v>
      </c>
      <c r="H459" s="14" t="str">
        <f t="shared" si="53"/>
        <v/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0</v>
      </c>
      <c r="D461" s="13">
        <v>0</v>
      </c>
      <c r="E461" s="14" t="str">
        <f t="shared" si="51"/>
        <v/>
      </c>
      <c r="F461" s="14" t="str">
        <f t="shared" si="52"/>
        <v/>
      </c>
      <c r="G461" s="14" t="str">
        <f t="shared" si="54"/>
        <v xml:space="preserve"> </v>
      </c>
      <c r="H461" s="14" t="str">
        <f t="shared" si="53"/>
        <v/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0</v>
      </c>
      <c r="D463" s="13">
        <v>0</v>
      </c>
      <c r="E463" s="14" t="str">
        <f t="shared" si="51"/>
        <v/>
      </c>
      <c r="F463" s="14" t="str">
        <f t="shared" si="52"/>
        <v/>
      </c>
      <c r="G463" s="14" t="str">
        <f t="shared" si="54"/>
        <v xml:space="preserve"> </v>
      </c>
      <c r="H463" s="14" t="str">
        <f t="shared" si="53"/>
        <v/>
      </c>
    </row>
    <row r="464" spans="1:8" x14ac:dyDescent="0.2">
      <c r="A464" s="41"/>
      <c r="B464" s="12" t="s">
        <v>442</v>
      </c>
      <c r="C464" s="13">
        <v>1</v>
      </c>
      <c r="D464" s="13">
        <v>4</v>
      </c>
      <c r="E464" s="14">
        <f t="shared" si="51"/>
        <v>1.838235294117647E-3</v>
      </c>
      <c r="F464" s="14">
        <f t="shared" si="52"/>
        <v>1.1695906432748537E-2</v>
      </c>
      <c r="G464" s="14">
        <f t="shared" si="54"/>
        <v>3</v>
      </c>
      <c r="H464" s="14">
        <f t="shared" si="53"/>
        <v>5.5147058823529407E-3</v>
      </c>
    </row>
    <row r="465" spans="1:8" x14ac:dyDescent="0.2">
      <c r="A465" s="41"/>
      <c r="B465" s="12" t="s">
        <v>443</v>
      </c>
      <c r="C465" s="13">
        <v>14</v>
      </c>
      <c r="D465" s="13">
        <v>16</v>
      </c>
      <c r="E465" s="14">
        <f t="shared" si="51"/>
        <v>2.5735294117647058E-2</v>
      </c>
      <c r="F465" s="14">
        <f t="shared" si="52"/>
        <v>4.6783625730994149E-2</v>
      </c>
      <c r="G465" s="14">
        <f t="shared" si="54"/>
        <v>0.14285714285714285</v>
      </c>
      <c r="H465" s="14">
        <f t="shared" si="53"/>
        <v>3.6764705882352936E-3</v>
      </c>
    </row>
    <row r="466" spans="1:8" x14ac:dyDescent="0.2">
      <c r="A466" s="41"/>
      <c r="B466" s="12" t="s">
        <v>444</v>
      </c>
      <c r="C466" s="13">
        <v>0</v>
      </c>
      <c r="D466" s="13">
        <v>6</v>
      </c>
      <c r="E466" s="14" t="str">
        <f t="shared" si="51"/>
        <v/>
      </c>
      <c r="F466" s="14">
        <f t="shared" si="52"/>
        <v>1.7543859649122806E-2</v>
      </c>
      <c r="G466" s="14">
        <f t="shared" si="54"/>
        <v>1</v>
      </c>
      <c r="H466" s="14" t="str">
        <f t="shared" si="53"/>
        <v/>
      </c>
    </row>
    <row r="467" spans="1:8" x14ac:dyDescent="0.2">
      <c r="A467" s="41"/>
      <c r="B467" s="12" t="s">
        <v>445</v>
      </c>
      <c r="C467" s="13">
        <v>0</v>
      </c>
      <c r="D467" s="13">
        <v>0</v>
      </c>
      <c r="E467" s="14" t="str">
        <f t="shared" si="51"/>
        <v/>
      </c>
      <c r="F467" s="14" t="str">
        <f t="shared" si="52"/>
        <v/>
      </c>
      <c r="G467" s="14" t="str">
        <f t="shared" si="54"/>
        <v xml:space="preserve"> 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3</v>
      </c>
      <c r="D468" s="13">
        <v>4</v>
      </c>
      <c r="E468" s="14">
        <f t="shared" si="51"/>
        <v>5.5147058823529415E-3</v>
      </c>
      <c r="F468" s="14">
        <f t="shared" si="52"/>
        <v>1.1695906432748537E-2</v>
      </c>
      <c r="G468" s="14">
        <f t="shared" si="54"/>
        <v>0.33333333333333331</v>
      </c>
      <c r="H468" s="14">
        <f t="shared" si="53"/>
        <v>1.838235294117647E-3</v>
      </c>
    </row>
    <row r="469" spans="1:8" x14ac:dyDescent="0.2">
      <c r="A469" s="41"/>
      <c r="B469" s="12" t="s">
        <v>447</v>
      </c>
      <c r="C469" s="13">
        <v>0</v>
      </c>
      <c r="D469" s="13">
        <v>0</v>
      </c>
      <c r="E469" s="14" t="str">
        <f t="shared" si="51"/>
        <v/>
      </c>
      <c r="F469" s="14" t="str">
        <f t="shared" si="52"/>
        <v/>
      </c>
      <c r="G469" s="14" t="str">
        <f t="shared" si="54"/>
        <v xml:space="preserve"> </v>
      </c>
      <c r="H469" s="14" t="str">
        <f t="shared" si="53"/>
        <v/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51"/>
        <v/>
      </c>
      <c r="F470" s="14" t="str">
        <f t="shared" si="52"/>
        <v/>
      </c>
      <c r="G470" s="14" t="str">
        <f t="shared" si="54"/>
        <v xml:space="preserve"> 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12</v>
      </c>
      <c r="D471" s="13">
        <v>18</v>
      </c>
      <c r="E471" s="14">
        <f t="shared" si="51"/>
        <v>2.2058823529411766E-2</v>
      </c>
      <c r="F471" s="14">
        <f t="shared" si="52"/>
        <v>5.2631578947368418E-2</v>
      </c>
      <c r="G471" s="14">
        <f t="shared" si="54"/>
        <v>0.5</v>
      </c>
      <c r="H471" s="14">
        <f t="shared" si="53"/>
        <v>1.1029411764705883E-2</v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0</v>
      </c>
      <c r="D476" s="13">
        <v>0</v>
      </c>
      <c r="E476" s="14" t="str">
        <f t="shared" si="51"/>
        <v/>
      </c>
      <c r="F476" s="14" t="str">
        <f t="shared" si="52"/>
        <v/>
      </c>
      <c r="G476" s="14" t="str">
        <f t="shared" si="54"/>
        <v xml:space="preserve"> </v>
      </c>
      <c r="H476" s="14" t="str">
        <f t="shared" si="53"/>
        <v/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0</v>
      </c>
      <c r="D479" s="13">
        <v>3</v>
      </c>
      <c r="E479" s="14" t="str">
        <f t="shared" si="55"/>
        <v/>
      </c>
      <c r="F479" s="14">
        <f t="shared" si="56"/>
        <v>8.771929824561403E-3</v>
      </c>
      <c r="G479" s="14">
        <f t="shared" si="58"/>
        <v>1</v>
      </c>
      <c r="H479" s="14" t="str">
        <f t="shared" si="57"/>
        <v/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0</v>
      </c>
      <c r="D481" s="13">
        <v>0</v>
      </c>
      <c r="E481" s="14" t="str">
        <f t="shared" si="55"/>
        <v/>
      </c>
      <c r="F481" s="14" t="str">
        <f t="shared" si="56"/>
        <v/>
      </c>
      <c r="G481" s="14" t="str">
        <f t="shared" si="58"/>
        <v xml:space="preserve"> </v>
      </c>
      <c r="H481" s="14" t="str">
        <f t="shared" si="57"/>
        <v/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0</v>
      </c>
      <c r="D483" s="13">
        <v>0</v>
      </c>
      <c r="E483" s="14" t="str">
        <f t="shared" si="55"/>
        <v/>
      </c>
      <c r="F483" s="14" t="str">
        <f t="shared" si="56"/>
        <v/>
      </c>
      <c r="G483" s="14" t="str">
        <f t="shared" si="58"/>
        <v xml:space="preserve"> </v>
      </c>
      <c r="H483" s="14" t="str">
        <f t="shared" si="57"/>
        <v/>
      </c>
    </row>
    <row r="484" spans="1:8" x14ac:dyDescent="0.2">
      <c r="A484" s="41"/>
      <c r="B484" s="12" t="s">
        <v>462</v>
      </c>
      <c r="C484" s="13">
        <v>0</v>
      </c>
      <c r="D484" s="13">
        <v>0</v>
      </c>
      <c r="E484" s="14" t="str">
        <f t="shared" si="55"/>
        <v/>
      </c>
      <c r="F484" s="14" t="str">
        <f t="shared" si="56"/>
        <v/>
      </c>
      <c r="G484" s="14" t="str">
        <f t="shared" si="58"/>
        <v xml:space="preserve"> </v>
      </c>
      <c r="H484" s="14" t="str">
        <f t="shared" si="57"/>
        <v/>
      </c>
    </row>
    <row r="485" spans="1:8" x14ac:dyDescent="0.2">
      <c r="A485" s="41"/>
      <c r="B485" s="12" t="s">
        <v>463</v>
      </c>
      <c r="C485" s="13">
        <v>0</v>
      </c>
      <c r="D485" s="13">
        <v>0</v>
      </c>
      <c r="E485" s="14" t="str">
        <f t="shared" si="55"/>
        <v/>
      </c>
      <c r="F485" s="14" t="str">
        <f t="shared" si="56"/>
        <v/>
      </c>
      <c r="G485" s="14" t="str">
        <f t="shared" si="58"/>
        <v xml:space="preserve"> </v>
      </c>
      <c r="H485" s="14" t="str">
        <f t="shared" si="57"/>
        <v/>
      </c>
    </row>
    <row r="486" spans="1:8" x14ac:dyDescent="0.2">
      <c r="A486" s="41"/>
      <c r="B486" s="12" t="s">
        <v>464</v>
      </c>
      <c r="C486" s="13">
        <v>0</v>
      </c>
      <c r="D486" s="13">
        <v>0</v>
      </c>
      <c r="E486" s="14" t="str">
        <f t="shared" si="55"/>
        <v/>
      </c>
      <c r="F486" s="14" t="str">
        <f t="shared" si="56"/>
        <v/>
      </c>
      <c r="G486" s="14" t="str">
        <f t="shared" si="58"/>
        <v xml:space="preserve"> </v>
      </c>
      <c r="H486" s="14" t="str">
        <f t="shared" si="57"/>
        <v/>
      </c>
    </row>
    <row r="487" spans="1:8" x14ac:dyDescent="0.2">
      <c r="A487" s="41"/>
      <c r="B487" s="12" t="s">
        <v>465</v>
      </c>
      <c r="C487" s="13">
        <v>0</v>
      </c>
      <c r="D487" s="13">
        <v>0</v>
      </c>
      <c r="E487" s="14" t="str">
        <f t="shared" si="55"/>
        <v/>
      </c>
      <c r="F487" s="14" t="str">
        <f t="shared" si="56"/>
        <v/>
      </c>
      <c r="G487" s="14" t="str">
        <f t="shared" si="58"/>
        <v xml:space="preserve"> 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0</v>
      </c>
      <c r="D489" s="13">
        <v>0</v>
      </c>
      <c r="E489" s="14" t="str">
        <f t="shared" si="55"/>
        <v/>
      </c>
      <c r="F489" s="14" t="str">
        <f t="shared" si="56"/>
        <v/>
      </c>
      <c r="G489" s="14" t="str">
        <f t="shared" si="58"/>
        <v xml:space="preserve"> </v>
      </c>
      <c r="H489" s="14" t="str">
        <f t="shared" si="57"/>
        <v/>
      </c>
    </row>
    <row r="490" spans="1:8" x14ac:dyDescent="0.2">
      <c r="A490" s="41"/>
      <c r="B490" s="12" t="s">
        <v>468</v>
      </c>
      <c r="C490" s="13">
        <v>2</v>
      </c>
      <c r="D490" s="13">
        <v>0</v>
      </c>
      <c r="E490" s="14">
        <f t="shared" si="55"/>
        <v>3.6764705882352941E-3</v>
      </c>
      <c r="F490" s="14" t="str">
        <f t="shared" si="56"/>
        <v/>
      </c>
      <c r="G490" s="14">
        <f t="shared" si="58"/>
        <v>-1</v>
      </c>
      <c r="H490" s="14">
        <f t="shared" si="57"/>
        <v>-3.6764705882352941E-3</v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0</v>
      </c>
      <c r="E492" s="14" t="str">
        <f t="shared" si="55"/>
        <v/>
      </c>
      <c r="F492" s="14" t="str">
        <f t="shared" si="56"/>
        <v/>
      </c>
      <c r="G492" s="14" t="str">
        <f t="shared" si="58"/>
        <v xml:space="preserve"> 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0</v>
      </c>
      <c r="D495" s="13">
        <v>0</v>
      </c>
      <c r="E495" s="14" t="str">
        <f t="shared" si="55"/>
        <v/>
      </c>
      <c r="F495" s="14" t="str">
        <f t="shared" si="56"/>
        <v/>
      </c>
      <c r="G495" s="14" t="str">
        <f t="shared" si="58"/>
        <v xml:space="preserve"> </v>
      </c>
      <c r="H495" s="14" t="str">
        <f t="shared" si="57"/>
        <v/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3</v>
      </c>
      <c r="D497" s="13">
        <v>0</v>
      </c>
      <c r="E497" s="14">
        <f t="shared" si="55"/>
        <v>5.5147058823529415E-3</v>
      </c>
      <c r="F497" s="14" t="str">
        <f t="shared" si="56"/>
        <v/>
      </c>
      <c r="G497" s="14">
        <f t="shared" si="58"/>
        <v>-1</v>
      </c>
      <c r="H497" s="14">
        <f t="shared" si="57"/>
        <v>-5.5147058823529415E-3</v>
      </c>
    </row>
    <row r="498" spans="1:8" ht="25.5" x14ac:dyDescent="0.2">
      <c r="A498" s="41"/>
      <c r="B498" s="12" t="s">
        <v>476</v>
      </c>
      <c r="C498" s="13">
        <v>0</v>
      </c>
      <c r="D498" s="13">
        <v>0</v>
      </c>
      <c r="E498" s="14" t="str">
        <f t="shared" si="55"/>
        <v/>
      </c>
      <c r="F498" s="14" t="str">
        <f t="shared" si="56"/>
        <v/>
      </c>
      <c r="G498" s="14" t="str">
        <f t="shared" si="58"/>
        <v xml:space="preserve"> 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1</v>
      </c>
      <c r="D500" s="13">
        <v>0</v>
      </c>
      <c r="E500" s="14">
        <f t="shared" si="55"/>
        <v>1.838235294117647E-3</v>
      </c>
      <c r="F500" s="14" t="str">
        <f t="shared" si="56"/>
        <v/>
      </c>
      <c r="G500" s="14">
        <f t="shared" si="58"/>
        <v>-1</v>
      </c>
      <c r="H500" s="14">
        <f t="shared" si="57"/>
        <v>-1.838235294117647E-3</v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0</v>
      </c>
      <c r="D510" s="13">
        <v>2</v>
      </c>
      <c r="E510" s="14" t="str">
        <f t="shared" si="55"/>
        <v/>
      </c>
      <c r="F510" s="14">
        <f t="shared" si="56"/>
        <v>5.8479532163742687E-3</v>
      </c>
      <c r="G510" s="14">
        <f t="shared" si="58"/>
        <v>1</v>
      </c>
      <c r="H510" s="14" t="str">
        <f t="shared" si="57"/>
        <v/>
      </c>
    </row>
    <row r="511" spans="1:8" x14ac:dyDescent="0.2">
      <c r="A511" s="41"/>
      <c r="B511" s="12" t="s">
        <v>489</v>
      </c>
      <c r="C511" s="13">
        <v>2</v>
      </c>
      <c r="D511" s="13">
        <v>0</v>
      </c>
      <c r="E511" s="14">
        <f t="shared" si="55"/>
        <v>3.6764705882352941E-3</v>
      </c>
      <c r="F511" s="14" t="str">
        <f t="shared" si="56"/>
        <v/>
      </c>
      <c r="G511" s="14">
        <f t="shared" si="58"/>
        <v>-1</v>
      </c>
      <c r="H511" s="14">
        <f t="shared" si="57"/>
        <v>-3.6764705882352941E-3</v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0</v>
      </c>
      <c r="D515" s="13">
        <v>0</v>
      </c>
      <c r="E515" s="14" t="str">
        <f t="shared" si="55"/>
        <v/>
      </c>
      <c r="F515" s="14" t="str">
        <f t="shared" si="56"/>
        <v/>
      </c>
      <c r="G515" s="14" t="str">
        <f t="shared" si="58"/>
        <v xml:space="preserve"> </v>
      </c>
      <c r="H515" s="14" t="str">
        <f t="shared" si="57"/>
        <v/>
      </c>
    </row>
    <row r="516" spans="1:8" x14ac:dyDescent="0.2">
      <c r="A516" s="41"/>
      <c r="B516" s="12" t="s">
        <v>494</v>
      </c>
      <c r="C516" s="13">
        <v>0</v>
      </c>
      <c r="D516" s="13">
        <v>0</v>
      </c>
      <c r="E516" s="14" t="str">
        <f t="shared" si="55"/>
        <v/>
      </c>
      <c r="F516" s="14" t="str">
        <f t="shared" si="56"/>
        <v/>
      </c>
      <c r="G516" s="14" t="str">
        <f t="shared" si="58"/>
        <v xml:space="preserve"> </v>
      </c>
      <c r="H516" s="14" t="str">
        <f t="shared" si="57"/>
        <v/>
      </c>
    </row>
    <row r="517" spans="1:8" ht="25.5" x14ac:dyDescent="0.2">
      <c r="A517" s="41"/>
      <c r="B517" s="12" t="s">
        <v>495</v>
      </c>
      <c r="C517" s="13">
        <v>0</v>
      </c>
      <c r="D517" s="13">
        <v>0</v>
      </c>
      <c r="E517" s="14" t="str">
        <f t="shared" si="55"/>
        <v/>
      </c>
      <c r="F517" s="14" t="str">
        <f t="shared" si="56"/>
        <v/>
      </c>
      <c r="G517" s="14" t="str">
        <f t="shared" si="58"/>
        <v xml:space="preserve"> </v>
      </c>
      <c r="H517" s="14" t="str">
        <f t="shared" si="57"/>
        <v/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2</v>
      </c>
      <c r="D532" s="13">
        <v>4</v>
      </c>
      <c r="E532" s="14">
        <f t="shared" si="55"/>
        <v>3.6764705882352941E-3</v>
      </c>
      <c r="F532" s="14">
        <f t="shared" si="56"/>
        <v>1.1695906432748537E-2</v>
      </c>
      <c r="G532" s="14">
        <f t="shared" si="58"/>
        <v>1</v>
      </c>
      <c r="H532" s="14">
        <f t="shared" si="57"/>
        <v>3.6764705882352941E-3</v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0</v>
      </c>
      <c r="D534" s="13">
        <v>0</v>
      </c>
      <c r="E534" s="14" t="str">
        <f t="shared" si="55"/>
        <v/>
      </c>
      <c r="F534" s="14" t="str">
        <f t="shared" si="56"/>
        <v/>
      </c>
      <c r="G534" s="14" t="str">
        <f t="shared" si="58"/>
        <v xml:space="preserve"> </v>
      </c>
      <c r="H534" s="14" t="str">
        <f t="shared" si="57"/>
        <v/>
      </c>
    </row>
    <row r="535" spans="1:8" x14ac:dyDescent="0.2">
      <c r="A535" s="41"/>
      <c r="B535" s="12" t="s">
        <v>513</v>
      </c>
      <c r="C535" s="13">
        <v>0</v>
      </c>
      <c r="D535" s="13">
        <v>0</v>
      </c>
      <c r="E535" s="14" t="str">
        <f t="shared" si="55"/>
        <v/>
      </c>
      <c r="F535" s="14" t="str">
        <f t="shared" si="56"/>
        <v/>
      </c>
      <c r="G535" s="14" t="str">
        <f t="shared" si="58"/>
        <v xml:space="preserve"> </v>
      </c>
      <c r="H535" s="14" t="str">
        <f t="shared" si="57"/>
        <v/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0</v>
      </c>
      <c r="D538" s="13">
        <v>0</v>
      </c>
      <c r="E538" s="14" t="str">
        <f t="shared" si="55"/>
        <v/>
      </c>
      <c r="F538" s="14" t="str">
        <f t="shared" si="56"/>
        <v/>
      </c>
      <c r="G538" s="14" t="str">
        <f t="shared" si="58"/>
        <v xml:space="preserve"> </v>
      </c>
      <c r="H538" s="14" t="str">
        <f t="shared" si="57"/>
        <v/>
      </c>
    </row>
    <row r="539" spans="1:8" x14ac:dyDescent="0.2">
      <c r="A539" s="41"/>
      <c r="B539" s="12" t="s">
        <v>517</v>
      </c>
      <c r="C539" s="13">
        <v>14</v>
      </c>
      <c r="D539" s="13">
        <v>3</v>
      </c>
      <c r="E539" s="14">
        <f t="shared" si="55"/>
        <v>2.5735294117647058E-2</v>
      </c>
      <c r="F539" s="14">
        <f t="shared" si="56"/>
        <v>8.771929824561403E-3</v>
      </c>
      <c r="G539" s="14">
        <f t="shared" si="58"/>
        <v>-0.7857142857142857</v>
      </c>
      <c r="H539" s="14">
        <f t="shared" si="57"/>
        <v>-2.0220588235294115E-2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0</v>
      </c>
      <c r="D548" s="13">
        <v>0</v>
      </c>
      <c r="E548" s="14" t="str">
        <f t="shared" si="59"/>
        <v/>
      </c>
      <c r="F548" s="14" t="str">
        <f t="shared" si="60"/>
        <v/>
      </c>
      <c r="G548" s="14" t="str">
        <f t="shared" si="62"/>
        <v xml:space="preserve"> </v>
      </c>
      <c r="H548" s="14" t="str">
        <f t="shared" si="61"/>
        <v/>
      </c>
    </row>
    <row r="549" spans="1:8" ht="25.5" x14ac:dyDescent="0.2">
      <c r="A549" s="41"/>
      <c r="B549" s="12" t="s">
        <v>526</v>
      </c>
      <c r="C549" s="13">
        <v>0</v>
      </c>
      <c r="D549" s="13">
        <v>0</v>
      </c>
      <c r="E549" s="14" t="str">
        <f t="shared" si="59"/>
        <v/>
      </c>
      <c r="F549" s="14" t="str">
        <f t="shared" si="60"/>
        <v/>
      </c>
      <c r="G549" s="14" t="str">
        <f t="shared" si="62"/>
        <v xml:space="preserve"> 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3</v>
      </c>
      <c r="E550" s="14" t="str">
        <f t="shared" si="59"/>
        <v/>
      </c>
      <c r="F550" s="14">
        <f t="shared" si="60"/>
        <v>8.771929824561403E-3</v>
      </c>
      <c r="G550" s="14">
        <f t="shared" si="62"/>
        <v>1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0</v>
      </c>
      <c r="D551" s="13">
        <v>1</v>
      </c>
      <c r="E551" s="14" t="str">
        <f t="shared" si="59"/>
        <v/>
      </c>
      <c r="F551" s="14">
        <f t="shared" si="60"/>
        <v>2.9239766081871343E-3</v>
      </c>
      <c r="G551" s="14">
        <f t="shared" si="62"/>
        <v>1</v>
      </c>
      <c r="H551" s="14" t="str">
        <f t="shared" si="61"/>
        <v/>
      </c>
    </row>
    <row r="552" spans="1:8" ht="25.5" x14ac:dyDescent="0.2">
      <c r="A552" s="41"/>
      <c r="B552" s="12" t="s">
        <v>529</v>
      </c>
      <c r="C552" s="13">
        <v>1</v>
      </c>
      <c r="D552" s="13">
        <v>0</v>
      </c>
      <c r="E552" s="14">
        <f t="shared" si="59"/>
        <v>1.838235294117647E-3</v>
      </c>
      <c r="F552" s="14" t="str">
        <f t="shared" si="60"/>
        <v/>
      </c>
      <c r="G552" s="14">
        <f t="shared" si="62"/>
        <v>-1</v>
      </c>
      <c r="H552" s="14">
        <f t="shared" si="61"/>
        <v>-1.838235294117647E-3</v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9</v>
      </c>
      <c r="D554" s="13">
        <v>4</v>
      </c>
      <c r="E554" s="14">
        <f t="shared" si="59"/>
        <v>1.6544117647058824E-2</v>
      </c>
      <c r="F554" s="14">
        <f t="shared" si="60"/>
        <v>1.1695906432748537E-2</v>
      </c>
      <c r="G554" s="14">
        <f t="shared" si="62"/>
        <v>-0.55555555555555558</v>
      </c>
      <c r="H554" s="14">
        <f t="shared" si="61"/>
        <v>-9.1911764705882356E-3</v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0</v>
      </c>
      <c r="D556" s="13">
        <v>0</v>
      </c>
      <c r="E556" s="14" t="str">
        <f t="shared" si="59"/>
        <v/>
      </c>
      <c r="F556" s="14" t="str">
        <f t="shared" si="60"/>
        <v/>
      </c>
      <c r="G556" s="14" t="str">
        <f t="shared" si="62"/>
        <v xml:space="preserve"> </v>
      </c>
      <c r="H556" s="14" t="str">
        <f t="shared" si="61"/>
        <v/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17</v>
      </c>
      <c r="D559" s="13">
        <v>6</v>
      </c>
      <c r="E559" s="14">
        <f t="shared" si="59"/>
        <v>3.125E-2</v>
      </c>
      <c r="F559" s="14">
        <f t="shared" si="60"/>
        <v>1.7543859649122806E-2</v>
      </c>
      <c r="G559" s="14">
        <f t="shared" si="62"/>
        <v>-0.6470588235294118</v>
      </c>
      <c r="H559" s="14">
        <f t="shared" si="61"/>
        <v>-2.0220588235294119E-2</v>
      </c>
    </row>
    <row r="560" spans="1:8" ht="25.5" x14ac:dyDescent="0.2">
      <c r="A560" s="41"/>
      <c r="B560" s="12" t="s">
        <v>537</v>
      </c>
      <c r="C560" s="13">
        <v>1</v>
      </c>
      <c r="D560" s="13">
        <v>0</v>
      </c>
      <c r="E560" s="14">
        <f t="shared" si="59"/>
        <v>1.838235294117647E-3</v>
      </c>
      <c r="F560" s="14" t="str">
        <f t="shared" si="60"/>
        <v/>
      </c>
      <c r="G560" s="14">
        <f t="shared" si="62"/>
        <v>-1</v>
      </c>
      <c r="H560" s="14">
        <f t="shared" si="61"/>
        <v>-1.838235294117647E-3</v>
      </c>
    </row>
    <row r="561" spans="1:8" x14ac:dyDescent="0.2">
      <c r="A561" s="41"/>
      <c r="B561" s="12" t="s">
        <v>538</v>
      </c>
      <c r="C561" s="13">
        <v>8</v>
      </c>
      <c r="D561" s="13">
        <v>20</v>
      </c>
      <c r="E561" s="14">
        <f t="shared" si="59"/>
        <v>1.4705882352941176E-2</v>
      </c>
      <c r="F561" s="14">
        <f t="shared" si="60"/>
        <v>5.8479532163742687E-2</v>
      </c>
      <c r="G561" s="14">
        <f t="shared" si="62"/>
        <v>1.5</v>
      </c>
      <c r="H561" s="14">
        <f t="shared" si="61"/>
        <v>2.2058823529411763E-2</v>
      </c>
    </row>
    <row r="562" spans="1:8" x14ac:dyDescent="0.2">
      <c r="A562" s="41"/>
      <c r="B562" s="12" t="s">
        <v>539</v>
      </c>
      <c r="C562" s="13">
        <v>0</v>
      </c>
      <c r="D562" s="13">
        <v>3</v>
      </c>
      <c r="E562" s="14" t="str">
        <f t="shared" si="59"/>
        <v/>
      </c>
      <c r="F562" s="14">
        <f t="shared" si="60"/>
        <v>8.771929824561403E-3</v>
      </c>
      <c r="G562" s="14">
        <f t="shared" si="62"/>
        <v>1</v>
      </c>
      <c r="H562" s="14" t="str">
        <f t="shared" si="61"/>
        <v/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4</v>
      </c>
      <c r="D568" s="13">
        <v>1</v>
      </c>
      <c r="E568" s="14">
        <f t="shared" si="59"/>
        <v>7.3529411764705881E-3</v>
      </c>
      <c r="F568" s="14">
        <f t="shared" si="60"/>
        <v>2.9239766081871343E-3</v>
      </c>
      <c r="G568" s="14">
        <f t="shared" si="62"/>
        <v>-0.75</v>
      </c>
      <c r="H568" s="14">
        <f t="shared" si="61"/>
        <v>-5.5147058823529407E-3</v>
      </c>
    </row>
    <row r="569" spans="1:8" x14ac:dyDescent="0.2">
      <c r="A569" s="41"/>
      <c r="B569" s="12" t="s">
        <v>546</v>
      </c>
      <c r="C569" s="13">
        <v>2</v>
      </c>
      <c r="D569" s="13">
        <v>8</v>
      </c>
      <c r="E569" s="14">
        <f t="shared" si="59"/>
        <v>3.6764705882352941E-3</v>
      </c>
      <c r="F569" s="14">
        <f t="shared" si="60"/>
        <v>2.3391812865497075E-2</v>
      </c>
      <c r="G569" s="14">
        <f t="shared" si="62"/>
        <v>3</v>
      </c>
      <c r="H569" s="14">
        <f t="shared" si="61"/>
        <v>1.1029411764705881E-2</v>
      </c>
    </row>
    <row r="570" spans="1:8" x14ac:dyDescent="0.2">
      <c r="A570" s="41"/>
      <c r="B570" s="12" t="s">
        <v>547</v>
      </c>
      <c r="C570" s="13">
        <v>2</v>
      </c>
      <c r="D570" s="13">
        <v>0</v>
      </c>
      <c r="E570" s="14">
        <f t="shared" si="59"/>
        <v>3.6764705882352941E-3</v>
      </c>
      <c r="F570" s="14" t="str">
        <f t="shared" si="60"/>
        <v/>
      </c>
      <c r="G570" s="14">
        <f t="shared" si="62"/>
        <v>-1</v>
      </c>
      <c r="H570" s="14">
        <f t="shared" si="61"/>
        <v>-3.6764705882352941E-3</v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0</v>
      </c>
      <c r="D572" s="13">
        <v>0</v>
      </c>
      <c r="E572" s="14" t="str">
        <f t="shared" si="59"/>
        <v/>
      </c>
      <c r="F572" s="14" t="str">
        <f t="shared" si="60"/>
        <v/>
      </c>
      <c r="G572" s="14" t="str">
        <f t="shared" si="62"/>
        <v xml:space="preserve"> </v>
      </c>
      <c r="H572" s="14" t="str">
        <f t="shared" si="61"/>
        <v/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59"/>
        <v/>
      </c>
      <c r="F574" s="14" t="str">
        <f t="shared" si="60"/>
        <v/>
      </c>
      <c r="G574" s="14" t="str">
        <f t="shared" si="62"/>
        <v xml:space="preserve"> 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186</v>
      </c>
      <c r="D582" s="17">
        <f>SUM(D583:D609)</f>
        <v>173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-6.9892473118279563E-2</v>
      </c>
      <c r="H582" s="18">
        <f t="shared" ref="H582:H609" si="65">+IF(OR(AND(E582=""),(G582="")),"",E582*G582)</f>
        <v>-6.9892473118279563E-2</v>
      </c>
    </row>
    <row r="583" spans="1:8" x14ac:dyDescent="0.2">
      <c r="A583" s="41"/>
      <c r="B583" s="12" t="s">
        <v>554</v>
      </c>
      <c r="C583" s="13">
        <v>0</v>
      </c>
      <c r="D583" s="13">
        <v>0</v>
      </c>
      <c r="E583" s="14" t="str">
        <f t="shared" si="63"/>
        <v/>
      </c>
      <c r="F583" s="14" t="str">
        <f t="shared" si="64"/>
        <v/>
      </c>
      <c r="G583" s="14" t="str">
        <f t="shared" ref="G583:G609" si="66">+IF(AND(C583=0,D583=0)," ",IF(C583=0,1,IF(D583=0,-1,(D583-C583)/C583)))</f>
        <v xml:space="preserve"> </v>
      </c>
      <c r="H583" s="14" t="str">
        <f t="shared" si="65"/>
        <v/>
      </c>
    </row>
    <row r="584" spans="1:8" x14ac:dyDescent="0.2">
      <c r="A584" s="41"/>
      <c r="B584" s="12" t="s">
        <v>555</v>
      </c>
      <c r="C584" s="13">
        <v>0</v>
      </c>
      <c r="D584" s="13">
        <v>2</v>
      </c>
      <c r="E584" s="14" t="str">
        <f t="shared" si="63"/>
        <v/>
      </c>
      <c r="F584" s="14">
        <f t="shared" si="64"/>
        <v>1.1560693641618497E-2</v>
      </c>
      <c r="G584" s="14">
        <f t="shared" si="66"/>
        <v>1</v>
      </c>
      <c r="H584" s="14" t="str">
        <f t="shared" si="65"/>
        <v/>
      </c>
    </row>
    <row r="585" spans="1:8" ht="25.5" x14ac:dyDescent="0.2">
      <c r="A585" s="41"/>
      <c r="B585" s="12" t="s">
        <v>556</v>
      </c>
      <c r="C585" s="13">
        <v>9</v>
      </c>
      <c r="D585" s="13">
        <v>6</v>
      </c>
      <c r="E585" s="14">
        <f t="shared" si="63"/>
        <v>4.8387096774193547E-2</v>
      </c>
      <c r="F585" s="14">
        <f t="shared" si="64"/>
        <v>3.4682080924855488E-2</v>
      </c>
      <c r="G585" s="14">
        <f t="shared" si="66"/>
        <v>-0.33333333333333331</v>
      </c>
      <c r="H585" s="14">
        <f t="shared" si="65"/>
        <v>-1.6129032258064516E-2</v>
      </c>
    </row>
    <row r="586" spans="1:8" x14ac:dyDescent="0.2">
      <c r="A586" s="41"/>
      <c r="B586" s="12" t="s">
        <v>557</v>
      </c>
      <c r="C586" s="13">
        <v>38</v>
      </c>
      <c r="D586" s="13">
        <v>43</v>
      </c>
      <c r="E586" s="14">
        <f t="shared" si="63"/>
        <v>0.20430107526881722</v>
      </c>
      <c r="F586" s="14">
        <f t="shared" si="64"/>
        <v>0.24855491329479767</v>
      </c>
      <c r="G586" s="14">
        <f t="shared" si="66"/>
        <v>0.13157894736842105</v>
      </c>
      <c r="H586" s="14">
        <f t="shared" si="65"/>
        <v>2.6881720430107527E-2</v>
      </c>
    </row>
    <row r="587" spans="1:8" x14ac:dyDescent="0.2">
      <c r="A587" s="41"/>
      <c r="B587" s="12" t="s">
        <v>558</v>
      </c>
      <c r="C587" s="13">
        <v>0</v>
      </c>
      <c r="D587" s="13">
        <v>0</v>
      </c>
      <c r="E587" s="14" t="str">
        <f t="shared" si="63"/>
        <v/>
      </c>
      <c r="F587" s="14" t="str">
        <f t="shared" si="64"/>
        <v/>
      </c>
      <c r="G587" s="14" t="str">
        <f t="shared" si="66"/>
        <v xml:space="preserve"> </v>
      </c>
      <c r="H587" s="14" t="str">
        <f t="shared" si="65"/>
        <v/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0</v>
      </c>
      <c r="D589" s="13">
        <v>0</v>
      </c>
      <c r="E589" s="14" t="str">
        <f t="shared" si="63"/>
        <v/>
      </c>
      <c r="F589" s="14" t="str">
        <f t="shared" si="64"/>
        <v/>
      </c>
      <c r="G589" s="14" t="str">
        <f t="shared" si="66"/>
        <v xml:space="preserve"> </v>
      </c>
      <c r="H589" s="14" t="str">
        <f t="shared" si="65"/>
        <v/>
      </c>
    </row>
    <row r="590" spans="1:8" x14ac:dyDescent="0.2">
      <c r="A590" s="41"/>
      <c r="B590" s="12" t="s">
        <v>561</v>
      </c>
      <c r="C590" s="13">
        <v>0</v>
      </c>
      <c r="D590" s="13">
        <v>0</v>
      </c>
      <c r="E590" s="14" t="str">
        <f t="shared" si="63"/>
        <v/>
      </c>
      <c r="F590" s="14" t="str">
        <f t="shared" si="64"/>
        <v/>
      </c>
      <c r="G590" s="14" t="str">
        <f t="shared" si="66"/>
        <v xml:space="preserve"> 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0</v>
      </c>
      <c r="D591" s="13">
        <v>0</v>
      </c>
      <c r="E591" s="14" t="str">
        <f t="shared" si="63"/>
        <v/>
      </c>
      <c r="F591" s="14" t="str">
        <f t="shared" si="64"/>
        <v/>
      </c>
      <c r="G591" s="14" t="str">
        <f t="shared" si="66"/>
        <v xml:space="preserve"> </v>
      </c>
      <c r="H591" s="14" t="str">
        <f t="shared" si="65"/>
        <v/>
      </c>
    </row>
    <row r="592" spans="1:8" ht="25.5" x14ac:dyDescent="0.2">
      <c r="A592" s="41"/>
      <c r="B592" s="12" t="s">
        <v>563</v>
      </c>
      <c r="C592" s="13">
        <v>0</v>
      </c>
      <c r="D592" s="13">
        <v>0</v>
      </c>
      <c r="E592" s="14" t="str">
        <f t="shared" si="63"/>
        <v/>
      </c>
      <c r="F592" s="14" t="str">
        <f t="shared" si="64"/>
        <v/>
      </c>
      <c r="G592" s="14" t="str">
        <f t="shared" si="66"/>
        <v xml:space="preserve"> </v>
      </c>
      <c r="H592" s="14" t="str">
        <f t="shared" si="65"/>
        <v/>
      </c>
    </row>
    <row r="593" spans="1:8" x14ac:dyDescent="0.2">
      <c r="A593" s="41"/>
      <c r="B593" s="12" t="s">
        <v>564</v>
      </c>
      <c r="C593" s="13">
        <v>0</v>
      </c>
      <c r="D593" s="13">
        <v>0</v>
      </c>
      <c r="E593" s="14" t="str">
        <f t="shared" si="63"/>
        <v/>
      </c>
      <c r="F593" s="14" t="str">
        <f t="shared" si="64"/>
        <v/>
      </c>
      <c r="G593" s="14" t="str">
        <f t="shared" si="66"/>
        <v xml:space="preserve"> </v>
      </c>
      <c r="H593" s="14" t="str">
        <f t="shared" si="65"/>
        <v/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30</v>
      </c>
      <c r="D597" s="13">
        <v>22</v>
      </c>
      <c r="E597" s="14">
        <f t="shared" si="63"/>
        <v>0.16129032258064516</v>
      </c>
      <c r="F597" s="14">
        <f t="shared" si="64"/>
        <v>0.12716763005780346</v>
      </c>
      <c r="G597" s="14">
        <f t="shared" si="66"/>
        <v>-0.26666666666666666</v>
      </c>
      <c r="H597" s="14">
        <f t="shared" si="65"/>
        <v>-4.301075268817204E-2</v>
      </c>
    </row>
    <row r="598" spans="1:8" x14ac:dyDescent="0.2">
      <c r="A598" s="41"/>
      <c r="B598" s="12" t="s">
        <v>569</v>
      </c>
      <c r="C598" s="13">
        <v>3</v>
      </c>
      <c r="D598" s="13">
        <v>10</v>
      </c>
      <c r="E598" s="14">
        <f t="shared" si="63"/>
        <v>1.6129032258064516E-2</v>
      </c>
      <c r="F598" s="14">
        <f t="shared" si="64"/>
        <v>5.7803468208092484E-2</v>
      </c>
      <c r="G598" s="14">
        <f t="shared" si="66"/>
        <v>2.3333333333333335</v>
      </c>
      <c r="H598" s="14">
        <f t="shared" si="65"/>
        <v>3.7634408602150539E-2</v>
      </c>
    </row>
    <row r="599" spans="1:8" x14ac:dyDescent="0.2">
      <c r="A599" s="41"/>
      <c r="B599" s="12" t="s">
        <v>570</v>
      </c>
      <c r="C599" s="13">
        <v>0</v>
      </c>
      <c r="D599" s="13">
        <v>0</v>
      </c>
      <c r="E599" s="14" t="str">
        <f t="shared" si="63"/>
        <v/>
      </c>
      <c r="F599" s="14" t="str">
        <f t="shared" si="64"/>
        <v/>
      </c>
      <c r="G599" s="14" t="str">
        <f t="shared" si="66"/>
        <v xml:space="preserve"> </v>
      </c>
      <c r="H599" s="14" t="str">
        <f t="shared" si="65"/>
        <v/>
      </c>
    </row>
    <row r="600" spans="1:8" x14ac:dyDescent="0.2">
      <c r="A600" s="41"/>
      <c r="B600" s="12" t="s">
        <v>571</v>
      </c>
      <c r="C600" s="13">
        <v>68</v>
      </c>
      <c r="D600" s="13">
        <v>57</v>
      </c>
      <c r="E600" s="14">
        <f t="shared" si="63"/>
        <v>0.36559139784946237</v>
      </c>
      <c r="F600" s="14">
        <f t="shared" si="64"/>
        <v>0.32947976878612717</v>
      </c>
      <c r="G600" s="14">
        <f t="shared" si="66"/>
        <v>-0.16176470588235295</v>
      </c>
      <c r="H600" s="14">
        <f t="shared" si="65"/>
        <v>-5.9139784946236562E-2</v>
      </c>
    </row>
    <row r="601" spans="1:8" x14ac:dyDescent="0.2">
      <c r="A601" s="41"/>
      <c r="B601" s="12" t="s">
        <v>572</v>
      </c>
      <c r="C601" s="13">
        <v>3</v>
      </c>
      <c r="D601" s="13">
        <v>4</v>
      </c>
      <c r="E601" s="14">
        <f t="shared" si="63"/>
        <v>1.6129032258064516E-2</v>
      </c>
      <c r="F601" s="14">
        <f t="shared" si="64"/>
        <v>2.3121387283236993E-2</v>
      </c>
      <c r="G601" s="14">
        <f t="shared" si="66"/>
        <v>0.33333333333333331</v>
      </c>
      <c r="H601" s="14">
        <f t="shared" si="65"/>
        <v>5.3763440860215049E-3</v>
      </c>
    </row>
    <row r="602" spans="1:8" x14ac:dyDescent="0.2">
      <c r="A602" s="41"/>
      <c r="B602" s="12" t="s">
        <v>573</v>
      </c>
      <c r="C602" s="13">
        <v>0</v>
      </c>
      <c r="D602" s="13">
        <v>0</v>
      </c>
      <c r="E602" s="14" t="str">
        <f t="shared" si="63"/>
        <v/>
      </c>
      <c r="F602" s="14" t="str">
        <f t="shared" si="64"/>
        <v/>
      </c>
      <c r="G602" s="14" t="str">
        <f t="shared" si="66"/>
        <v xml:space="preserve"> </v>
      </c>
      <c r="H602" s="14" t="str">
        <f t="shared" si="65"/>
        <v/>
      </c>
    </row>
    <row r="603" spans="1:8" x14ac:dyDescent="0.2">
      <c r="A603" s="41"/>
      <c r="B603" s="12" t="s">
        <v>574</v>
      </c>
      <c r="C603" s="13">
        <v>3</v>
      </c>
      <c r="D603" s="13">
        <v>0</v>
      </c>
      <c r="E603" s="14">
        <f t="shared" si="63"/>
        <v>1.6129032258064516E-2</v>
      </c>
      <c r="F603" s="14" t="str">
        <f t="shared" si="64"/>
        <v/>
      </c>
      <c r="G603" s="14">
        <f t="shared" si="66"/>
        <v>-1</v>
      </c>
      <c r="H603" s="14">
        <f t="shared" si="65"/>
        <v>-1.6129032258064516E-2</v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7</v>
      </c>
      <c r="D605" s="13">
        <v>7</v>
      </c>
      <c r="E605" s="14">
        <f t="shared" si="63"/>
        <v>3.7634408602150539E-2</v>
      </c>
      <c r="F605" s="14">
        <f t="shared" si="64"/>
        <v>4.046242774566474E-2</v>
      </c>
      <c r="G605" s="14">
        <f t="shared" si="66"/>
        <v>0</v>
      </c>
      <c r="H605" s="14">
        <f t="shared" si="65"/>
        <v>0</v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0</v>
      </c>
      <c r="E607" s="14" t="str">
        <f t="shared" si="63"/>
        <v/>
      </c>
      <c r="F607" s="14" t="str">
        <f t="shared" si="64"/>
        <v/>
      </c>
      <c r="G607" s="14" t="str">
        <f t="shared" si="66"/>
        <v xml:space="preserve"> 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25</v>
      </c>
      <c r="D608" s="13">
        <v>14</v>
      </c>
      <c r="E608" s="14">
        <f t="shared" si="63"/>
        <v>0.13440860215053763</v>
      </c>
      <c r="F608" s="14">
        <f t="shared" si="64"/>
        <v>8.0924855491329481E-2</v>
      </c>
      <c r="G608" s="14">
        <f t="shared" si="66"/>
        <v>-0.44</v>
      </c>
      <c r="H608" s="14">
        <f t="shared" si="65"/>
        <v>-5.9139784946236555E-2</v>
      </c>
    </row>
    <row r="609" spans="1:8" ht="25.5" x14ac:dyDescent="0.2">
      <c r="A609" s="41"/>
      <c r="B609" s="12" t="s">
        <v>580</v>
      </c>
      <c r="C609" s="13">
        <v>0</v>
      </c>
      <c r="D609" s="13">
        <v>8</v>
      </c>
      <c r="E609" s="14" t="str">
        <f t="shared" si="63"/>
        <v/>
      </c>
      <c r="F609" s="14">
        <f t="shared" si="64"/>
        <v>4.6242774566473986E-2</v>
      </c>
      <c r="G609" s="14">
        <f t="shared" si="66"/>
        <v>1</v>
      </c>
      <c r="H609" s="14" t="str">
        <f t="shared" si="65"/>
        <v/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587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588</v>
      </c>
      <c r="C8" s="10">
        <f>+C19+C75+C173+C349+C582</f>
        <v>7072</v>
      </c>
      <c r="D8" s="11">
        <f>+D19+D75+D173+D349+D582</f>
        <v>2165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-0.69386312217194568</v>
      </c>
      <c r="H8" s="9">
        <f t="shared" ref="H8:H13" si="1">+IF(OR(AND(E8=""),(G8="")),"",E8*G8)</f>
        <v>-0.69386312217194568</v>
      </c>
    </row>
    <row r="9" spans="1:8" x14ac:dyDescent="0.2">
      <c r="A9" s="41"/>
      <c r="B9" s="12" t="s">
        <v>8</v>
      </c>
      <c r="C9" s="13">
        <f>+C19</f>
        <v>116</v>
      </c>
      <c r="D9" s="13">
        <f>+D19</f>
        <v>24</v>
      </c>
      <c r="E9" s="14">
        <f t="shared" ref="E9:F13" si="2">+C9/C$8</f>
        <v>1.6402714932126698E-2</v>
      </c>
      <c r="F9" s="14">
        <f t="shared" si="2"/>
        <v>1.1085450346420323E-2</v>
      </c>
      <c r="G9" s="14">
        <f t="shared" si="0"/>
        <v>-0.7931034482758621</v>
      </c>
      <c r="H9" s="14">
        <f t="shared" si="1"/>
        <v>-1.3009049773755657E-2</v>
      </c>
    </row>
    <row r="10" spans="1:8" ht="25.5" x14ac:dyDescent="0.2">
      <c r="A10" s="41"/>
      <c r="B10" s="12" t="s">
        <v>9</v>
      </c>
      <c r="C10" s="13">
        <f>+C75</f>
        <v>875</v>
      </c>
      <c r="D10" s="13">
        <f>+D75</f>
        <v>506</v>
      </c>
      <c r="E10" s="14">
        <f t="shared" si="2"/>
        <v>0.12372737556561086</v>
      </c>
      <c r="F10" s="14">
        <f t="shared" si="2"/>
        <v>0.23371824480369516</v>
      </c>
      <c r="G10" s="14">
        <f t="shared" si="0"/>
        <v>-0.42171428571428571</v>
      </c>
      <c r="H10" s="14">
        <f t="shared" si="1"/>
        <v>-5.2177601809954753E-2</v>
      </c>
    </row>
    <row r="11" spans="1:8" ht="25.5" x14ac:dyDescent="0.2">
      <c r="A11" s="41"/>
      <c r="B11" s="12" t="s">
        <v>10</v>
      </c>
      <c r="C11" s="13">
        <f>+C173</f>
        <v>941</v>
      </c>
      <c r="D11" s="13">
        <f>+D173</f>
        <v>217</v>
      </c>
      <c r="E11" s="14">
        <f t="shared" si="2"/>
        <v>0.13305995475113122</v>
      </c>
      <c r="F11" s="14">
        <f t="shared" si="2"/>
        <v>0.10023094688221709</v>
      </c>
      <c r="G11" s="14">
        <f t="shared" si="0"/>
        <v>-0.76939426142401701</v>
      </c>
      <c r="H11" s="14">
        <f t="shared" si="1"/>
        <v>-0.10237556561085973</v>
      </c>
    </row>
    <row r="12" spans="1:8" ht="25.5" x14ac:dyDescent="0.2">
      <c r="A12" s="41"/>
      <c r="B12" s="12" t="s">
        <v>11</v>
      </c>
      <c r="C12" s="13">
        <f>+C349</f>
        <v>4081</v>
      </c>
      <c r="D12" s="13">
        <f>+D349</f>
        <v>1103</v>
      </c>
      <c r="E12" s="14">
        <f t="shared" si="2"/>
        <v>0.577064479638009</v>
      </c>
      <c r="F12" s="14">
        <f t="shared" si="2"/>
        <v>0.50946882217090073</v>
      </c>
      <c r="G12" s="14">
        <f t="shared" si="0"/>
        <v>-0.7297231070815976</v>
      </c>
      <c r="H12" s="14">
        <f t="shared" si="1"/>
        <v>-0.42109728506787325</v>
      </c>
    </row>
    <row r="13" spans="1:8" ht="25.5" x14ac:dyDescent="0.2">
      <c r="A13" s="41"/>
      <c r="B13" s="12" t="s">
        <v>12</v>
      </c>
      <c r="C13" s="13">
        <f>+C582</f>
        <v>1059</v>
      </c>
      <c r="D13" s="13">
        <f>+D582</f>
        <v>315</v>
      </c>
      <c r="E13" s="14">
        <f t="shared" si="2"/>
        <v>0.14974547511312217</v>
      </c>
      <c r="F13" s="14">
        <f t="shared" si="2"/>
        <v>0.14549653579676675</v>
      </c>
      <c r="G13" s="14">
        <f t="shared" si="0"/>
        <v>-0.7025495750708215</v>
      </c>
      <c r="H13" s="14">
        <f t="shared" si="1"/>
        <v>-0.10520361990950225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116</v>
      </c>
      <c r="D19" s="17">
        <f>SUM(D20:D69)</f>
        <v>24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-0.7931034482758621</v>
      </c>
      <c r="H19" s="18">
        <f t="shared" ref="H19:H50" si="5">+IF(OR(AND(E19=""),(G19="")),"",E19*G19)</f>
        <v>-0.7931034482758621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3</v>
      </c>
      <c r="D25" s="13">
        <v>0</v>
      </c>
      <c r="E25" s="14">
        <f t="shared" si="3"/>
        <v>2.5862068965517241E-2</v>
      </c>
      <c r="F25" s="14" t="str">
        <f t="shared" si="4"/>
        <v/>
      </c>
      <c r="G25" s="14">
        <f t="shared" si="6"/>
        <v>-1</v>
      </c>
      <c r="H25" s="14">
        <f t="shared" si="5"/>
        <v>-2.5862068965517241E-2</v>
      </c>
    </row>
    <row r="26" spans="1:8" ht="25.5" x14ac:dyDescent="0.2">
      <c r="A26" s="41"/>
      <c r="B26" s="12" t="s">
        <v>22</v>
      </c>
      <c r="C26" s="13">
        <v>3</v>
      </c>
      <c r="D26" s="13">
        <v>0</v>
      </c>
      <c r="E26" s="14">
        <f t="shared" si="3"/>
        <v>2.5862068965517241E-2</v>
      </c>
      <c r="F26" s="14" t="str">
        <f t="shared" si="4"/>
        <v/>
      </c>
      <c r="G26" s="14">
        <f t="shared" si="6"/>
        <v>-1</v>
      </c>
      <c r="H26" s="14">
        <f t="shared" si="5"/>
        <v>-2.5862068965517241E-2</v>
      </c>
    </row>
    <row r="27" spans="1:8" x14ac:dyDescent="0.2">
      <c r="A27" s="41"/>
      <c r="B27" s="12" t="s">
        <v>23</v>
      </c>
      <c r="C27" s="13">
        <v>3</v>
      </c>
      <c r="D27" s="13">
        <v>1</v>
      </c>
      <c r="E27" s="14">
        <f t="shared" si="3"/>
        <v>2.5862068965517241E-2</v>
      </c>
      <c r="F27" s="14">
        <f t="shared" si="4"/>
        <v>4.1666666666666664E-2</v>
      </c>
      <c r="G27" s="14">
        <f t="shared" si="6"/>
        <v>-0.66666666666666663</v>
      </c>
      <c r="H27" s="14">
        <f t="shared" si="5"/>
        <v>-1.7241379310344827E-2</v>
      </c>
    </row>
    <row r="28" spans="1:8" x14ac:dyDescent="0.2">
      <c r="A28" s="41"/>
      <c r="B28" s="12" t="s">
        <v>24</v>
      </c>
      <c r="C28" s="13">
        <v>0</v>
      </c>
      <c r="D28" s="13">
        <v>0</v>
      </c>
      <c r="E28" s="14" t="str">
        <f t="shared" si="3"/>
        <v/>
      </c>
      <c r="F28" s="14" t="str">
        <f t="shared" si="4"/>
        <v/>
      </c>
      <c r="G28" s="14" t="str">
        <f t="shared" si="6"/>
        <v xml:space="preserve"> </v>
      </c>
      <c r="H28" s="14" t="str">
        <f t="shared" si="5"/>
        <v/>
      </c>
    </row>
    <row r="29" spans="1:8" x14ac:dyDescent="0.2">
      <c r="A29" s="41"/>
      <c r="B29" s="12" t="s">
        <v>25</v>
      </c>
      <c r="C29" s="13">
        <v>2</v>
      </c>
      <c r="D29" s="13">
        <v>0</v>
      </c>
      <c r="E29" s="14">
        <f t="shared" si="3"/>
        <v>1.7241379310344827E-2</v>
      </c>
      <c r="F29" s="14" t="str">
        <f t="shared" si="4"/>
        <v/>
      </c>
      <c r="G29" s="14">
        <f t="shared" si="6"/>
        <v>-1</v>
      </c>
      <c r="H29" s="14">
        <f t="shared" si="5"/>
        <v>-1.7241379310344827E-2</v>
      </c>
    </row>
    <row r="30" spans="1:8" x14ac:dyDescent="0.2">
      <c r="A30" s="41"/>
      <c r="B30" s="12" t="s">
        <v>26</v>
      </c>
      <c r="C30" s="13">
        <v>16</v>
      </c>
      <c r="D30" s="13">
        <v>5</v>
      </c>
      <c r="E30" s="14">
        <f t="shared" si="3"/>
        <v>0.13793103448275862</v>
      </c>
      <c r="F30" s="14">
        <f t="shared" si="4"/>
        <v>0.20833333333333334</v>
      </c>
      <c r="G30" s="14">
        <f t="shared" si="6"/>
        <v>-0.6875</v>
      </c>
      <c r="H30" s="14">
        <f t="shared" si="5"/>
        <v>-9.4827586206896547E-2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1</v>
      </c>
      <c r="D34" s="13">
        <v>0</v>
      </c>
      <c r="E34" s="14">
        <f t="shared" si="3"/>
        <v>8.6206896551724137E-3</v>
      </c>
      <c r="F34" s="14" t="str">
        <f t="shared" si="4"/>
        <v/>
      </c>
      <c r="G34" s="14">
        <f t="shared" si="6"/>
        <v>-1</v>
      </c>
      <c r="H34" s="14">
        <f t="shared" si="5"/>
        <v>-8.6206896551724137E-3</v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20</v>
      </c>
      <c r="D36" s="13">
        <v>0</v>
      </c>
      <c r="E36" s="14">
        <f t="shared" si="3"/>
        <v>0.17241379310344829</v>
      </c>
      <c r="F36" s="14" t="str">
        <f t="shared" si="4"/>
        <v/>
      </c>
      <c r="G36" s="14">
        <f t="shared" si="6"/>
        <v>-1</v>
      </c>
      <c r="H36" s="14">
        <f t="shared" si="5"/>
        <v>-0.17241379310344829</v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2</v>
      </c>
      <c r="D38" s="13">
        <v>0</v>
      </c>
      <c r="E38" s="14">
        <f t="shared" si="3"/>
        <v>1.7241379310344827E-2</v>
      </c>
      <c r="F38" s="14" t="str">
        <f t="shared" si="4"/>
        <v/>
      </c>
      <c r="G38" s="14">
        <f t="shared" si="6"/>
        <v>-1</v>
      </c>
      <c r="H38" s="14">
        <f t="shared" si="5"/>
        <v>-1.7241379310344827E-2</v>
      </c>
    </row>
    <row r="39" spans="1:8" x14ac:dyDescent="0.2">
      <c r="A39" s="41"/>
      <c r="B39" s="12" t="s">
        <v>35</v>
      </c>
      <c r="C39" s="13">
        <v>4</v>
      </c>
      <c r="D39" s="13">
        <v>0</v>
      </c>
      <c r="E39" s="14">
        <f t="shared" si="3"/>
        <v>3.4482758620689655E-2</v>
      </c>
      <c r="F39" s="14" t="str">
        <f t="shared" si="4"/>
        <v/>
      </c>
      <c r="G39" s="14">
        <f t="shared" si="6"/>
        <v>-1</v>
      </c>
      <c r="H39" s="14">
        <f t="shared" si="5"/>
        <v>-3.4482758620689655E-2</v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32</v>
      </c>
      <c r="D45" s="13">
        <v>0</v>
      </c>
      <c r="E45" s="14">
        <f t="shared" si="3"/>
        <v>0.27586206896551724</v>
      </c>
      <c r="F45" s="14" t="str">
        <f t="shared" si="4"/>
        <v/>
      </c>
      <c r="G45" s="14">
        <f t="shared" si="6"/>
        <v>-1</v>
      </c>
      <c r="H45" s="14">
        <f t="shared" si="5"/>
        <v>-0.27586206896551724</v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9</v>
      </c>
      <c r="D50" s="13">
        <v>16</v>
      </c>
      <c r="E50" s="14">
        <f t="shared" si="3"/>
        <v>7.7586206896551727E-2</v>
      </c>
      <c r="F50" s="14">
        <f t="shared" si="4"/>
        <v>0.66666666666666663</v>
      </c>
      <c r="G50" s="14">
        <f t="shared" si="6"/>
        <v>0.77777777777777779</v>
      </c>
      <c r="H50" s="14">
        <f t="shared" si="5"/>
        <v>6.0344827586206899E-2</v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2</v>
      </c>
      <c r="D54" s="13">
        <v>0</v>
      </c>
      <c r="E54" s="14">
        <f t="shared" si="7"/>
        <v>1.7241379310344827E-2</v>
      </c>
      <c r="F54" s="14" t="str">
        <f t="shared" si="8"/>
        <v/>
      </c>
      <c r="G54" s="14">
        <f t="shared" si="10"/>
        <v>-1</v>
      </c>
      <c r="H54" s="14">
        <f t="shared" si="9"/>
        <v>-1.7241379310344827E-2</v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0</v>
      </c>
      <c r="E61" s="14" t="str">
        <f t="shared" si="7"/>
        <v/>
      </c>
      <c r="F61" s="14" t="str">
        <f t="shared" si="8"/>
        <v/>
      </c>
      <c r="G61" s="14" t="str">
        <f t="shared" si="10"/>
        <v xml:space="preserve"> 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1</v>
      </c>
      <c r="D62" s="13">
        <v>0</v>
      </c>
      <c r="E62" s="14">
        <f t="shared" si="7"/>
        <v>8.6206896551724137E-3</v>
      </c>
      <c r="F62" s="14" t="str">
        <f t="shared" si="8"/>
        <v/>
      </c>
      <c r="G62" s="14">
        <f t="shared" si="10"/>
        <v>-1</v>
      </c>
      <c r="H62" s="14">
        <f t="shared" si="9"/>
        <v>-8.6206896551724137E-3</v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15</v>
      </c>
      <c r="D64" s="13">
        <v>0</v>
      </c>
      <c r="E64" s="14">
        <f t="shared" si="7"/>
        <v>0.12931034482758622</v>
      </c>
      <c r="F64" s="14" t="str">
        <f t="shared" si="8"/>
        <v/>
      </c>
      <c r="G64" s="14">
        <f t="shared" si="10"/>
        <v>-1</v>
      </c>
      <c r="H64" s="14">
        <f t="shared" si="9"/>
        <v>-0.12931034482758622</v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1</v>
      </c>
      <c r="D66" s="13">
        <v>1</v>
      </c>
      <c r="E66" s="14">
        <f t="shared" si="7"/>
        <v>8.6206896551724137E-3</v>
      </c>
      <c r="F66" s="14">
        <f t="shared" si="8"/>
        <v>4.1666666666666664E-2</v>
      </c>
      <c r="G66" s="14">
        <f t="shared" si="10"/>
        <v>0</v>
      </c>
      <c r="H66" s="14">
        <f t="shared" si="9"/>
        <v>0</v>
      </c>
    </row>
    <row r="67" spans="1:8" x14ac:dyDescent="0.2">
      <c r="A67" s="41"/>
      <c r="B67" s="12" t="s">
        <v>63</v>
      </c>
      <c r="C67" s="13">
        <v>1</v>
      </c>
      <c r="D67" s="13">
        <v>1</v>
      </c>
      <c r="E67" s="14">
        <f t="shared" si="7"/>
        <v>8.6206896551724137E-3</v>
      </c>
      <c r="F67" s="14">
        <f t="shared" si="8"/>
        <v>4.1666666666666664E-2</v>
      </c>
      <c r="G67" s="14">
        <f t="shared" si="10"/>
        <v>0</v>
      </c>
      <c r="H67" s="14">
        <f t="shared" si="9"/>
        <v>0</v>
      </c>
    </row>
    <row r="68" spans="1:8" x14ac:dyDescent="0.2">
      <c r="A68" s="41"/>
      <c r="B68" s="12" t="s">
        <v>64</v>
      </c>
      <c r="C68" s="13">
        <v>1</v>
      </c>
      <c r="D68" s="13">
        <v>0</v>
      </c>
      <c r="E68" s="14">
        <f t="shared" si="7"/>
        <v>8.6206896551724137E-3</v>
      </c>
      <c r="F68" s="14" t="str">
        <f t="shared" si="8"/>
        <v/>
      </c>
      <c r="G68" s="14">
        <f t="shared" si="10"/>
        <v>-1</v>
      </c>
      <c r="H68" s="14">
        <f t="shared" si="9"/>
        <v>-8.6206896551724137E-3</v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875</v>
      </c>
      <c r="D75" s="17">
        <f>SUM(D76:D167)</f>
        <v>506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-0.42171428571428571</v>
      </c>
      <c r="H75" s="18">
        <f t="shared" ref="H75:H106" si="13">+IF(OR(AND(E75=""),(G75="")),"",E75*G75)</f>
        <v>-0.42171428571428571</v>
      </c>
    </row>
    <row r="76" spans="1:8" x14ac:dyDescent="0.2">
      <c r="A76" s="41"/>
      <c r="B76" s="12" t="s">
        <v>66</v>
      </c>
      <c r="C76" s="13">
        <v>4</v>
      </c>
      <c r="D76" s="13">
        <v>5</v>
      </c>
      <c r="E76" s="14">
        <f t="shared" si="11"/>
        <v>4.5714285714285718E-3</v>
      </c>
      <c r="F76" s="14">
        <f t="shared" si="12"/>
        <v>9.881422924901186E-3</v>
      </c>
      <c r="G76" s="14">
        <f t="shared" ref="G76:G107" si="14">+IF(AND(C76=0,D76=0)," ",IF(C76=0,1,IF(D76=0,-1,(D76-C76)/C76)))</f>
        <v>0.25</v>
      </c>
      <c r="H76" s="14">
        <f t="shared" si="13"/>
        <v>1.1428571428571429E-3</v>
      </c>
    </row>
    <row r="77" spans="1:8" ht="25.5" x14ac:dyDescent="0.2">
      <c r="A77" s="41"/>
      <c r="B77" s="12" t="s">
        <v>67</v>
      </c>
      <c r="C77" s="13">
        <v>48</v>
      </c>
      <c r="D77" s="13">
        <v>0</v>
      </c>
      <c r="E77" s="14">
        <f t="shared" si="11"/>
        <v>5.4857142857142854E-2</v>
      </c>
      <c r="F77" s="14" t="str">
        <f t="shared" si="12"/>
        <v/>
      </c>
      <c r="G77" s="14">
        <f t="shared" si="14"/>
        <v>-1</v>
      </c>
      <c r="H77" s="14">
        <f t="shared" si="13"/>
        <v>-5.4857142857142854E-2</v>
      </c>
    </row>
    <row r="78" spans="1:8" x14ac:dyDescent="0.2">
      <c r="A78" s="41"/>
      <c r="B78" s="12" t="s">
        <v>68</v>
      </c>
      <c r="C78" s="13">
        <v>1</v>
      </c>
      <c r="D78" s="13">
        <v>0</v>
      </c>
      <c r="E78" s="14">
        <f t="shared" si="11"/>
        <v>1.1428571428571429E-3</v>
      </c>
      <c r="F78" s="14" t="str">
        <f t="shared" si="12"/>
        <v/>
      </c>
      <c r="G78" s="14">
        <f t="shared" si="14"/>
        <v>-1</v>
      </c>
      <c r="H78" s="14">
        <f t="shared" si="13"/>
        <v>-1.1428571428571429E-3</v>
      </c>
    </row>
    <row r="79" spans="1:8" x14ac:dyDescent="0.2">
      <c r="A79" s="41"/>
      <c r="B79" s="12" t="s">
        <v>69</v>
      </c>
      <c r="C79" s="13">
        <v>42</v>
      </c>
      <c r="D79" s="13">
        <v>7</v>
      </c>
      <c r="E79" s="14">
        <f t="shared" si="11"/>
        <v>4.8000000000000001E-2</v>
      </c>
      <c r="F79" s="14">
        <f t="shared" si="12"/>
        <v>1.383399209486166E-2</v>
      </c>
      <c r="G79" s="14">
        <f t="shared" si="14"/>
        <v>-0.83333333333333337</v>
      </c>
      <c r="H79" s="14">
        <f t="shared" si="13"/>
        <v>-0.04</v>
      </c>
    </row>
    <row r="80" spans="1:8" ht="25.5" x14ac:dyDescent="0.2">
      <c r="A80" s="41"/>
      <c r="B80" s="12" t="s">
        <v>70</v>
      </c>
      <c r="C80" s="13">
        <v>5</v>
      </c>
      <c r="D80" s="13">
        <v>16</v>
      </c>
      <c r="E80" s="14">
        <f t="shared" si="11"/>
        <v>5.7142857142857143E-3</v>
      </c>
      <c r="F80" s="14">
        <f t="shared" si="12"/>
        <v>3.1620553359683792E-2</v>
      </c>
      <c r="G80" s="14">
        <f t="shared" si="14"/>
        <v>2.2000000000000002</v>
      </c>
      <c r="H80" s="14">
        <f t="shared" si="13"/>
        <v>1.2571428571428572E-2</v>
      </c>
    </row>
    <row r="81" spans="1:8" x14ac:dyDescent="0.2">
      <c r="A81" s="41"/>
      <c r="B81" s="12" t="s">
        <v>71</v>
      </c>
      <c r="C81" s="13">
        <v>0</v>
      </c>
      <c r="D81" s="13">
        <v>1</v>
      </c>
      <c r="E81" s="14" t="str">
        <f t="shared" si="11"/>
        <v/>
      </c>
      <c r="F81" s="14">
        <f t="shared" si="12"/>
        <v>1.976284584980237E-3</v>
      </c>
      <c r="G81" s="14">
        <f t="shared" si="14"/>
        <v>1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0</v>
      </c>
      <c r="D82" s="13">
        <v>0</v>
      </c>
      <c r="E82" s="14" t="str">
        <f t="shared" si="11"/>
        <v/>
      </c>
      <c r="F82" s="14" t="str">
        <f t="shared" si="12"/>
        <v/>
      </c>
      <c r="G82" s="14" t="str">
        <f t="shared" si="14"/>
        <v xml:space="preserve"> </v>
      </c>
      <c r="H82" s="14" t="str">
        <f t="shared" si="13"/>
        <v/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1</v>
      </c>
      <c r="D84" s="13">
        <v>1</v>
      </c>
      <c r="E84" s="14">
        <f t="shared" si="11"/>
        <v>1.1428571428571429E-3</v>
      </c>
      <c r="F84" s="14">
        <f t="shared" si="12"/>
        <v>1.976284584980237E-3</v>
      </c>
      <c r="G84" s="14">
        <f t="shared" si="14"/>
        <v>0</v>
      </c>
      <c r="H84" s="14">
        <f t="shared" si="13"/>
        <v>0</v>
      </c>
    </row>
    <row r="85" spans="1:8" x14ac:dyDescent="0.2">
      <c r="A85" s="41"/>
      <c r="B85" s="12" t="s">
        <v>75</v>
      </c>
      <c r="C85" s="13">
        <v>0</v>
      </c>
      <c r="D85" s="13">
        <v>1</v>
      </c>
      <c r="E85" s="14" t="str">
        <f t="shared" si="11"/>
        <v/>
      </c>
      <c r="F85" s="14">
        <f t="shared" si="12"/>
        <v>1.976284584980237E-3</v>
      </c>
      <c r="G85" s="14">
        <f t="shared" si="14"/>
        <v>1</v>
      </c>
      <c r="H85" s="14" t="str">
        <f t="shared" si="13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7</v>
      </c>
      <c r="D87" s="13">
        <v>3</v>
      </c>
      <c r="E87" s="14">
        <f t="shared" si="11"/>
        <v>8.0000000000000002E-3</v>
      </c>
      <c r="F87" s="14">
        <f t="shared" si="12"/>
        <v>5.9288537549407111E-3</v>
      </c>
      <c r="G87" s="14">
        <f t="shared" si="14"/>
        <v>-0.5714285714285714</v>
      </c>
      <c r="H87" s="14">
        <f t="shared" si="13"/>
        <v>-4.5714285714285709E-3</v>
      </c>
    </row>
    <row r="88" spans="1:8" x14ac:dyDescent="0.2">
      <c r="A88" s="41"/>
      <c r="B88" s="12" t="s">
        <v>78</v>
      </c>
      <c r="C88" s="13">
        <v>0</v>
      </c>
      <c r="D88" s="13">
        <v>0</v>
      </c>
      <c r="E88" s="14" t="str">
        <f t="shared" si="11"/>
        <v/>
      </c>
      <c r="F88" s="14" t="str">
        <f t="shared" si="12"/>
        <v/>
      </c>
      <c r="G88" s="14" t="str">
        <f t="shared" si="14"/>
        <v xml:space="preserve"> </v>
      </c>
      <c r="H88" s="14" t="str">
        <f t="shared" si="13"/>
        <v/>
      </c>
    </row>
    <row r="89" spans="1:8" x14ac:dyDescent="0.2">
      <c r="A89" s="41"/>
      <c r="B89" s="12" t="s">
        <v>79</v>
      </c>
      <c r="C89" s="13">
        <v>1</v>
      </c>
      <c r="D89" s="13">
        <v>0</v>
      </c>
      <c r="E89" s="14">
        <f t="shared" si="11"/>
        <v>1.1428571428571429E-3</v>
      </c>
      <c r="F89" s="14" t="str">
        <f t="shared" si="12"/>
        <v/>
      </c>
      <c r="G89" s="14">
        <f t="shared" si="14"/>
        <v>-1</v>
      </c>
      <c r="H89" s="14">
        <f t="shared" si="13"/>
        <v>-1.1428571428571429E-3</v>
      </c>
    </row>
    <row r="90" spans="1:8" x14ac:dyDescent="0.2">
      <c r="A90" s="41"/>
      <c r="B90" s="12" t="s">
        <v>80</v>
      </c>
      <c r="C90" s="13">
        <v>13</v>
      </c>
      <c r="D90" s="13">
        <v>0</v>
      </c>
      <c r="E90" s="14">
        <f t="shared" si="11"/>
        <v>1.4857142857142857E-2</v>
      </c>
      <c r="F90" s="14" t="str">
        <f t="shared" si="12"/>
        <v/>
      </c>
      <c r="G90" s="14">
        <f t="shared" si="14"/>
        <v>-1</v>
      </c>
      <c r="H90" s="14">
        <f t="shared" si="13"/>
        <v>-1.4857142857142857E-2</v>
      </c>
    </row>
    <row r="91" spans="1:8" x14ac:dyDescent="0.2">
      <c r="A91" s="41"/>
      <c r="B91" s="12" t="s">
        <v>81</v>
      </c>
      <c r="C91" s="13">
        <v>0</v>
      </c>
      <c r="D91" s="13">
        <v>2</v>
      </c>
      <c r="E91" s="14" t="str">
        <f t="shared" si="11"/>
        <v/>
      </c>
      <c r="F91" s="14">
        <f t="shared" si="12"/>
        <v>3.952569169960474E-3</v>
      </c>
      <c r="G91" s="14">
        <f t="shared" si="14"/>
        <v>1</v>
      </c>
      <c r="H91" s="14" t="str">
        <f t="shared" si="13"/>
        <v/>
      </c>
    </row>
    <row r="92" spans="1:8" x14ac:dyDescent="0.2">
      <c r="A92" s="41"/>
      <c r="B92" s="12" t="s">
        <v>82</v>
      </c>
      <c r="C92" s="13">
        <v>3</v>
      </c>
      <c r="D92" s="13">
        <v>0</v>
      </c>
      <c r="E92" s="14">
        <f t="shared" si="11"/>
        <v>3.4285714285714284E-3</v>
      </c>
      <c r="F92" s="14" t="str">
        <f t="shared" si="12"/>
        <v/>
      </c>
      <c r="G92" s="14">
        <f t="shared" si="14"/>
        <v>-1</v>
      </c>
      <c r="H92" s="14">
        <f t="shared" si="13"/>
        <v>-3.4285714285714284E-3</v>
      </c>
    </row>
    <row r="93" spans="1:8" x14ac:dyDescent="0.2">
      <c r="A93" s="41"/>
      <c r="B93" s="12" t="s">
        <v>83</v>
      </c>
      <c r="C93" s="13">
        <v>0</v>
      </c>
      <c r="D93" s="13">
        <v>1</v>
      </c>
      <c r="E93" s="14" t="str">
        <f t="shared" si="11"/>
        <v/>
      </c>
      <c r="F93" s="14">
        <f t="shared" si="12"/>
        <v>1.976284584980237E-3</v>
      </c>
      <c r="G93" s="14">
        <f t="shared" si="14"/>
        <v>1</v>
      </c>
      <c r="H93" s="14" t="str">
        <f t="shared" si="13"/>
        <v/>
      </c>
    </row>
    <row r="94" spans="1:8" x14ac:dyDescent="0.2">
      <c r="A94" s="41"/>
      <c r="B94" s="12" t="s">
        <v>84</v>
      </c>
      <c r="C94" s="13">
        <v>0</v>
      </c>
      <c r="D94" s="13">
        <v>2</v>
      </c>
      <c r="E94" s="14" t="str">
        <f t="shared" si="11"/>
        <v/>
      </c>
      <c r="F94" s="14">
        <f t="shared" si="12"/>
        <v>3.952569169960474E-3</v>
      </c>
      <c r="G94" s="14">
        <f t="shared" si="14"/>
        <v>1</v>
      </c>
      <c r="H94" s="14" t="str">
        <f t="shared" si="13"/>
        <v/>
      </c>
    </row>
    <row r="95" spans="1:8" x14ac:dyDescent="0.2">
      <c r="A95" s="41"/>
      <c r="B95" s="12" t="s">
        <v>85</v>
      </c>
      <c r="C95" s="13">
        <v>0</v>
      </c>
      <c r="D95" s="13">
        <v>0</v>
      </c>
      <c r="E95" s="14" t="str">
        <f t="shared" si="11"/>
        <v/>
      </c>
      <c r="F95" s="14" t="str">
        <f t="shared" si="12"/>
        <v/>
      </c>
      <c r="G95" s="14" t="str">
        <f t="shared" si="14"/>
        <v xml:space="preserve"> </v>
      </c>
      <c r="H95" s="14" t="str">
        <f t="shared" si="13"/>
        <v/>
      </c>
    </row>
    <row r="96" spans="1:8" x14ac:dyDescent="0.2">
      <c r="A96" s="41"/>
      <c r="B96" s="12" t="s">
        <v>86</v>
      </c>
      <c r="C96" s="13">
        <v>0</v>
      </c>
      <c r="D96" s="13">
        <v>1</v>
      </c>
      <c r="E96" s="14" t="str">
        <f t="shared" si="11"/>
        <v/>
      </c>
      <c r="F96" s="14">
        <f t="shared" si="12"/>
        <v>1.976284584980237E-3</v>
      </c>
      <c r="G96" s="14">
        <f t="shared" si="14"/>
        <v>1</v>
      </c>
      <c r="H96" s="14" t="str">
        <f t="shared" si="13"/>
        <v/>
      </c>
    </row>
    <row r="97" spans="1:8" x14ac:dyDescent="0.2">
      <c r="A97" s="41"/>
      <c r="B97" s="12" t="s">
        <v>87</v>
      </c>
      <c r="C97" s="13">
        <v>0</v>
      </c>
      <c r="D97" s="13">
        <v>0</v>
      </c>
      <c r="E97" s="14" t="str">
        <f t="shared" si="11"/>
        <v/>
      </c>
      <c r="F97" s="14" t="str">
        <f t="shared" si="12"/>
        <v/>
      </c>
      <c r="G97" s="14" t="str">
        <f t="shared" si="14"/>
        <v xml:space="preserve"> </v>
      </c>
      <c r="H97" s="14" t="str">
        <f t="shared" si="13"/>
        <v/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14</v>
      </c>
      <c r="D99" s="13">
        <v>3</v>
      </c>
      <c r="E99" s="14">
        <f t="shared" si="11"/>
        <v>1.6E-2</v>
      </c>
      <c r="F99" s="14">
        <f t="shared" si="12"/>
        <v>5.9288537549407111E-3</v>
      </c>
      <c r="G99" s="14">
        <f t="shared" si="14"/>
        <v>-0.7857142857142857</v>
      </c>
      <c r="H99" s="14">
        <f t="shared" si="13"/>
        <v>-1.2571428571428572E-2</v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1</v>
      </c>
      <c r="E102" s="14" t="str">
        <f t="shared" si="11"/>
        <v/>
      </c>
      <c r="F102" s="14">
        <f t="shared" si="12"/>
        <v>1.976284584980237E-3</v>
      </c>
      <c r="G102" s="14">
        <f t="shared" si="14"/>
        <v>1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17</v>
      </c>
      <c r="D103" s="13">
        <v>10</v>
      </c>
      <c r="E103" s="14">
        <f t="shared" si="11"/>
        <v>1.9428571428571427E-2</v>
      </c>
      <c r="F103" s="14">
        <f t="shared" si="12"/>
        <v>1.9762845849802372E-2</v>
      </c>
      <c r="G103" s="14">
        <f t="shared" si="14"/>
        <v>-0.41176470588235292</v>
      </c>
      <c r="H103" s="14">
        <f t="shared" si="13"/>
        <v>-7.9999999999999984E-3</v>
      </c>
    </row>
    <row r="104" spans="1:8" x14ac:dyDescent="0.2">
      <c r="A104" s="41"/>
      <c r="B104" s="12" t="s">
        <v>94</v>
      </c>
      <c r="C104" s="13">
        <v>0</v>
      </c>
      <c r="D104" s="13">
        <v>3</v>
      </c>
      <c r="E104" s="14" t="str">
        <f t="shared" si="11"/>
        <v/>
      </c>
      <c r="F104" s="14">
        <f t="shared" si="12"/>
        <v>5.9288537549407111E-3</v>
      </c>
      <c r="G104" s="14">
        <f t="shared" si="14"/>
        <v>1</v>
      </c>
      <c r="H104" s="14" t="str">
        <f t="shared" si="13"/>
        <v/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1</v>
      </c>
      <c r="D106" s="13">
        <v>0</v>
      </c>
      <c r="E106" s="14">
        <f t="shared" si="11"/>
        <v>1.1428571428571429E-3</v>
      </c>
      <c r="F106" s="14" t="str">
        <f t="shared" si="12"/>
        <v/>
      </c>
      <c r="G106" s="14">
        <f t="shared" si="14"/>
        <v>-1</v>
      </c>
      <c r="H106" s="14">
        <f t="shared" si="13"/>
        <v>-1.1428571428571429E-3</v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0</v>
      </c>
      <c r="E108" s="14" t="str">
        <f t="shared" si="15"/>
        <v/>
      </c>
      <c r="F108" s="14" t="str">
        <f t="shared" si="16"/>
        <v/>
      </c>
      <c r="G108" s="14" t="str">
        <f t="shared" ref="G108:G139" si="18">+IF(AND(C108=0,D108=0)," ",IF(C108=0,1,IF(D108=0,-1,(D108-C108)/C108)))</f>
        <v xml:space="preserve"> 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1</v>
      </c>
      <c r="D109" s="13">
        <v>0</v>
      </c>
      <c r="E109" s="14">
        <f t="shared" si="15"/>
        <v>1.1428571428571429E-3</v>
      </c>
      <c r="F109" s="14" t="str">
        <f t="shared" si="16"/>
        <v/>
      </c>
      <c r="G109" s="14">
        <f t="shared" si="18"/>
        <v>-1</v>
      </c>
      <c r="H109" s="14">
        <f t="shared" si="17"/>
        <v>-1.1428571428571429E-3</v>
      </c>
    </row>
    <row r="110" spans="1:8" x14ac:dyDescent="0.2">
      <c r="A110" s="41"/>
      <c r="B110" s="12" t="s">
        <v>101</v>
      </c>
      <c r="C110" s="13">
        <v>0</v>
      </c>
      <c r="D110" s="13">
        <v>1</v>
      </c>
      <c r="E110" s="14" t="str">
        <f t="shared" si="15"/>
        <v/>
      </c>
      <c r="F110" s="14">
        <f t="shared" si="16"/>
        <v>1.976284584980237E-3</v>
      </c>
      <c r="G110" s="14">
        <f t="shared" si="18"/>
        <v>1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12</v>
      </c>
      <c r="D111" s="13">
        <v>0</v>
      </c>
      <c r="E111" s="14">
        <f t="shared" si="15"/>
        <v>1.3714285714285714E-2</v>
      </c>
      <c r="F111" s="14" t="str">
        <f t="shared" si="16"/>
        <v/>
      </c>
      <c r="G111" s="14">
        <f t="shared" si="18"/>
        <v>-1</v>
      </c>
      <c r="H111" s="14">
        <f t="shared" si="17"/>
        <v>-1.3714285714285714E-2</v>
      </c>
    </row>
    <row r="112" spans="1:8" ht="25.5" x14ac:dyDescent="0.2">
      <c r="A112" s="41"/>
      <c r="B112" s="12" t="s">
        <v>103</v>
      </c>
      <c r="C112" s="13">
        <v>3</v>
      </c>
      <c r="D112" s="13">
        <v>2</v>
      </c>
      <c r="E112" s="14">
        <f t="shared" si="15"/>
        <v>3.4285714285714284E-3</v>
      </c>
      <c r="F112" s="14">
        <f t="shared" si="16"/>
        <v>3.952569169960474E-3</v>
      </c>
      <c r="G112" s="14">
        <f t="shared" si="18"/>
        <v>-0.33333333333333331</v>
      </c>
      <c r="H112" s="14">
        <f t="shared" si="17"/>
        <v>-1.1428571428571427E-3</v>
      </c>
    </row>
    <row r="113" spans="1:8" ht="25.5" x14ac:dyDescent="0.2">
      <c r="A113" s="41"/>
      <c r="B113" s="12" t="s">
        <v>104</v>
      </c>
      <c r="C113" s="13">
        <v>4</v>
      </c>
      <c r="D113" s="13">
        <v>4</v>
      </c>
      <c r="E113" s="14">
        <f t="shared" si="15"/>
        <v>4.5714285714285718E-3</v>
      </c>
      <c r="F113" s="14">
        <f t="shared" si="16"/>
        <v>7.9051383399209481E-3</v>
      </c>
      <c r="G113" s="14">
        <f t="shared" si="18"/>
        <v>0</v>
      </c>
      <c r="H113" s="14">
        <f t="shared" si="17"/>
        <v>0</v>
      </c>
    </row>
    <row r="114" spans="1:8" x14ac:dyDescent="0.2">
      <c r="A114" s="41"/>
      <c r="B114" s="12" t="s">
        <v>105</v>
      </c>
      <c r="C114" s="13">
        <v>3</v>
      </c>
      <c r="D114" s="13">
        <v>0</v>
      </c>
      <c r="E114" s="14">
        <f t="shared" si="15"/>
        <v>3.4285714285714284E-3</v>
      </c>
      <c r="F114" s="14" t="str">
        <f t="shared" si="16"/>
        <v/>
      </c>
      <c r="G114" s="14">
        <f t="shared" si="18"/>
        <v>-1</v>
      </c>
      <c r="H114" s="14">
        <f t="shared" si="17"/>
        <v>-3.4285714285714284E-3</v>
      </c>
    </row>
    <row r="115" spans="1:8" x14ac:dyDescent="0.2">
      <c r="A115" s="41"/>
      <c r="B115" s="12" t="s">
        <v>106</v>
      </c>
      <c r="C115" s="13">
        <v>2</v>
      </c>
      <c r="D115" s="13">
        <v>70</v>
      </c>
      <c r="E115" s="14">
        <f t="shared" si="15"/>
        <v>2.2857142857142859E-3</v>
      </c>
      <c r="F115" s="14">
        <f t="shared" si="16"/>
        <v>0.13833992094861661</v>
      </c>
      <c r="G115" s="14">
        <f t="shared" si="18"/>
        <v>34</v>
      </c>
      <c r="H115" s="14">
        <f t="shared" si="17"/>
        <v>7.7714285714285722E-2</v>
      </c>
    </row>
    <row r="116" spans="1:8" x14ac:dyDescent="0.2">
      <c r="A116" s="41"/>
      <c r="B116" s="12" t="s">
        <v>107</v>
      </c>
      <c r="C116" s="13">
        <v>0</v>
      </c>
      <c r="D116" s="13">
        <v>2</v>
      </c>
      <c r="E116" s="14" t="str">
        <f t="shared" si="15"/>
        <v/>
      </c>
      <c r="F116" s="14">
        <f t="shared" si="16"/>
        <v>3.952569169960474E-3</v>
      </c>
      <c r="G116" s="14">
        <f t="shared" si="18"/>
        <v>1</v>
      </c>
      <c r="H116" s="14" t="str">
        <f t="shared" si="17"/>
        <v/>
      </c>
    </row>
    <row r="117" spans="1:8" x14ac:dyDescent="0.2">
      <c r="A117" s="41"/>
      <c r="B117" s="12" t="s">
        <v>108</v>
      </c>
      <c r="C117" s="13">
        <v>1</v>
      </c>
      <c r="D117" s="13">
        <v>1</v>
      </c>
      <c r="E117" s="14">
        <f t="shared" si="15"/>
        <v>1.1428571428571429E-3</v>
      </c>
      <c r="F117" s="14">
        <f t="shared" si="16"/>
        <v>1.976284584980237E-3</v>
      </c>
      <c r="G117" s="14">
        <f t="shared" si="18"/>
        <v>0</v>
      </c>
      <c r="H117" s="14">
        <f t="shared" si="17"/>
        <v>0</v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2</v>
      </c>
      <c r="D120" s="13">
        <v>1</v>
      </c>
      <c r="E120" s="14">
        <f t="shared" si="15"/>
        <v>2.2857142857142859E-3</v>
      </c>
      <c r="F120" s="14">
        <f t="shared" si="16"/>
        <v>1.976284584980237E-3</v>
      </c>
      <c r="G120" s="14">
        <f t="shared" si="18"/>
        <v>-0.5</v>
      </c>
      <c r="H120" s="14">
        <f t="shared" si="17"/>
        <v>-1.1428571428571429E-3</v>
      </c>
    </row>
    <row r="121" spans="1:8" x14ac:dyDescent="0.2">
      <c r="A121" s="41"/>
      <c r="B121" s="12" t="s">
        <v>112</v>
      </c>
      <c r="C121" s="13">
        <v>56</v>
      </c>
      <c r="D121" s="13">
        <v>4</v>
      </c>
      <c r="E121" s="14">
        <f t="shared" si="15"/>
        <v>6.4000000000000001E-2</v>
      </c>
      <c r="F121" s="14">
        <f t="shared" si="16"/>
        <v>7.9051383399209481E-3</v>
      </c>
      <c r="G121" s="14">
        <f t="shared" si="18"/>
        <v>-0.9285714285714286</v>
      </c>
      <c r="H121" s="14">
        <f t="shared" si="17"/>
        <v>-5.9428571428571435E-2</v>
      </c>
    </row>
    <row r="122" spans="1:8" x14ac:dyDescent="0.2">
      <c r="A122" s="41"/>
      <c r="B122" s="12" t="s">
        <v>113</v>
      </c>
      <c r="C122" s="13">
        <v>0</v>
      </c>
      <c r="D122" s="13">
        <v>0</v>
      </c>
      <c r="E122" s="14" t="str">
        <f t="shared" si="15"/>
        <v/>
      </c>
      <c r="F122" s="14" t="str">
        <f t="shared" si="16"/>
        <v/>
      </c>
      <c r="G122" s="14" t="str">
        <f t="shared" si="18"/>
        <v xml:space="preserve"> 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2</v>
      </c>
      <c r="D123" s="13">
        <v>42</v>
      </c>
      <c r="E123" s="14">
        <f t="shared" si="15"/>
        <v>2.2857142857142859E-3</v>
      </c>
      <c r="F123" s="14">
        <f t="shared" si="16"/>
        <v>8.3003952569169967E-2</v>
      </c>
      <c r="G123" s="14">
        <f t="shared" si="18"/>
        <v>20</v>
      </c>
      <c r="H123" s="14">
        <f t="shared" si="17"/>
        <v>4.5714285714285721E-2</v>
      </c>
    </row>
    <row r="124" spans="1:8" x14ac:dyDescent="0.2">
      <c r="A124" s="41"/>
      <c r="B124" s="12" t="s">
        <v>115</v>
      </c>
      <c r="C124" s="13">
        <v>0</v>
      </c>
      <c r="D124" s="13">
        <v>0</v>
      </c>
      <c r="E124" s="14" t="str">
        <f t="shared" si="15"/>
        <v/>
      </c>
      <c r="F124" s="14" t="str">
        <f t="shared" si="16"/>
        <v/>
      </c>
      <c r="G124" s="14" t="str">
        <f t="shared" si="18"/>
        <v xml:space="preserve"> 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1</v>
      </c>
      <c r="D125" s="13">
        <v>88</v>
      </c>
      <c r="E125" s="14">
        <f t="shared" si="15"/>
        <v>1.1428571428571429E-3</v>
      </c>
      <c r="F125" s="14">
        <f t="shared" si="16"/>
        <v>0.17391304347826086</v>
      </c>
      <c r="G125" s="14">
        <f t="shared" si="18"/>
        <v>87</v>
      </c>
      <c r="H125" s="14">
        <f t="shared" si="17"/>
        <v>9.9428571428571436E-2</v>
      </c>
    </row>
    <row r="126" spans="1:8" x14ac:dyDescent="0.2">
      <c r="A126" s="41"/>
      <c r="B126" s="12" t="s">
        <v>117</v>
      </c>
      <c r="C126" s="13">
        <v>53</v>
      </c>
      <c r="D126" s="13">
        <v>9</v>
      </c>
      <c r="E126" s="14">
        <f t="shared" si="15"/>
        <v>6.0571428571428575E-2</v>
      </c>
      <c r="F126" s="14">
        <f t="shared" si="16"/>
        <v>1.7786561264822136E-2</v>
      </c>
      <c r="G126" s="14">
        <f t="shared" si="18"/>
        <v>-0.83018867924528306</v>
      </c>
      <c r="H126" s="14">
        <f t="shared" si="17"/>
        <v>-5.0285714285714288E-2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4</v>
      </c>
      <c r="D128" s="13">
        <v>4</v>
      </c>
      <c r="E128" s="14">
        <f t="shared" si="15"/>
        <v>4.5714285714285718E-3</v>
      </c>
      <c r="F128" s="14">
        <f t="shared" si="16"/>
        <v>7.9051383399209481E-3</v>
      </c>
      <c r="G128" s="14">
        <f t="shared" si="18"/>
        <v>0</v>
      </c>
      <c r="H128" s="14">
        <f t="shared" si="17"/>
        <v>0</v>
      </c>
    </row>
    <row r="129" spans="1:8" x14ac:dyDescent="0.2">
      <c r="A129" s="41"/>
      <c r="B129" s="12" t="s">
        <v>120</v>
      </c>
      <c r="C129" s="13">
        <v>34</v>
      </c>
      <c r="D129" s="13">
        <v>7</v>
      </c>
      <c r="E129" s="14">
        <f t="shared" si="15"/>
        <v>3.8857142857142854E-2</v>
      </c>
      <c r="F129" s="14">
        <f t="shared" si="16"/>
        <v>1.383399209486166E-2</v>
      </c>
      <c r="G129" s="14">
        <f t="shared" si="18"/>
        <v>-0.79411764705882348</v>
      </c>
      <c r="H129" s="14">
        <f t="shared" si="17"/>
        <v>-3.0857142857142854E-2</v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170</v>
      </c>
      <c r="D131" s="13">
        <v>206</v>
      </c>
      <c r="E131" s="14">
        <f t="shared" si="15"/>
        <v>0.19428571428571428</v>
      </c>
      <c r="F131" s="14">
        <f t="shared" si="16"/>
        <v>0.40711462450592883</v>
      </c>
      <c r="G131" s="14">
        <f t="shared" si="18"/>
        <v>0.21176470588235294</v>
      </c>
      <c r="H131" s="14">
        <f t="shared" si="17"/>
        <v>4.1142857142857141E-2</v>
      </c>
    </row>
    <row r="132" spans="1:8" ht="25.5" x14ac:dyDescent="0.2">
      <c r="A132" s="41"/>
      <c r="B132" s="12" t="s">
        <v>123</v>
      </c>
      <c r="C132" s="13">
        <v>0</v>
      </c>
      <c r="D132" s="13">
        <v>0</v>
      </c>
      <c r="E132" s="14" t="str">
        <f t="shared" si="15"/>
        <v/>
      </c>
      <c r="F132" s="14" t="str">
        <f t="shared" si="16"/>
        <v/>
      </c>
      <c r="G132" s="14" t="str">
        <f t="shared" si="18"/>
        <v xml:space="preserve"> </v>
      </c>
      <c r="H132" s="14" t="str">
        <f t="shared" si="17"/>
        <v/>
      </c>
    </row>
    <row r="133" spans="1:8" x14ac:dyDescent="0.2">
      <c r="A133" s="41"/>
      <c r="B133" s="12" t="s">
        <v>124</v>
      </c>
      <c r="C133" s="13">
        <v>4</v>
      </c>
      <c r="D133" s="13">
        <v>1</v>
      </c>
      <c r="E133" s="14">
        <f t="shared" si="15"/>
        <v>4.5714285714285718E-3</v>
      </c>
      <c r="F133" s="14">
        <f t="shared" si="16"/>
        <v>1.976284584980237E-3</v>
      </c>
      <c r="G133" s="14">
        <f t="shared" si="18"/>
        <v>-0.75</v>
      </c>
      <c r="H133" s="14">
        <f t="shared" si="17"/>
        <v>-3.4285714285714288E-3</v>
      </c>
    </row>
    <row r="134" spans="1:8" x14ac:dyDescent="0.2">
      <c r="A134" s="41"/>
      <c r="B134" s="12" t="s">
        <v>125</v>
      </c>
      <c r="C134" s="13">
        <v>327</v>
      </c>
      <c r="D134" s="13">
        <v>0</v>
      </c>
      <c r="E134" s="14">
        <f t="shared" si="15"/>
        <v>0.37371428571428572</v>
      </c>
      <c r="F134" s="14" t="str">
        <f t="shared" si="16"/>
        <v/>
      </c>
      <c r="G134" s="14">
        <f t="shared" si="18"/>
        <v>-1</v>
      </c>
      <c r="H134" s="14">
        <f t="shared" si="17"/>
        <v>-0.37371428571428572</v>
      </c>
    </row>
    <row r="135" spans="1:8" x14ac:dyDescent="0.2">
      <c r="A135" s="41"/>
      <c r="B135" s="12" t="s">
        <v>126</v>
      </c>
      <c r="C135" s="13">
        <v>20</v>
      </c>
      <c r="D135" s="13">
        <v>0</v>
      </c>
      <c r="E135" s="14">
        <f t="shared" si="15"/>
        <v>2.2857142857142857E-2</v>
      </c>
      <c r="F135" s="14" t="str">
        <f t="shared" si="16"/>
        <v/>
      </c>
      <c r="G135" s="14">
        <f t="shared" si="18"/>
        <v>-1</v>
      </c>
      <c r="H135" s="14">
        <f t="shared" si="17"/>
        <v>-2.2857142857142857E-2</v>
      </c>
    </row>
    <row r="136" spans="1:8" x14ac:dyDescent="0.2">
      <c r="A136" s="41"/>
      <c r="B136" s="12" t="s">
        <v>127</v>
      </c>
      <c r="C136" s="13">
        <v>0</v>
      </c>
      <c r="D136" s="13">
        <v>0</v>
      </c>
      <c r="E136" s="14" t="str">
        <f t="shared" si="15"/>
        <v/>
      </c>
      <c r="F136" s="14" t="str">
        <f t="shared" si="16"/>
        <v/>
      </c>
      <c r="G136" s="14" t="str">
        <f t="shared" si="18"/>
        <v xml:space="preserve"> </v>
      </c>
      <c r="H136" s="14" t="str">
        <f t="shared" si="17"/>
        <v/>
      </c>
    </row>
    <row r="137" spans="1:8" x14ac:dyDescent="0.2">
      <c r="A137" s="41"/>
      <c r="B137" s="12" t="s">
        <v>128</v>
      </c>
      <c r="C137" s="13">
        <v>0</v>
      </c>
      <c r="D137" s="13">
        <v>2</v>
      </c>
      <c r="E137" s="14" t="str">
        <f t="shared" si="15"/>
        <v/>
      </c>
      <c r="F137" s="14">
        <f t="shared" si="16"/>
        <v>3.952569169960474E-3</v>
      </c>
      <c r="G137" s="14">
        <f t="shared" si="18"/>
        <v>1</v>
      </c>
      <c r="H137" s="14" t="str">
        <f t="shared" si="17"/>
        <v/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0</v>
      </c>
      <c r="D139" s="13">
        <v>0</v>
      </c>
      <c r="E139" s="14" t="str">
        <f t="shared" ref="E139:E167" si="19">+IF(C139=0,"",C139/C$75)</f>
        <v/>
      </c>
      <c r="F139" s="14" t="str">
        <f t="shared" ref="F139:F167" si="20">+IF(D139=0,"",D139/D$75)</f>
        <v/>
      </c>
      <c r="G139" s="14" t="str">
        <f t="shared" si="18"/>
        <v xml:space="preserve"> </v>
      </c>
      <c r="H139" s="14" t="str">
        <f t="shared" ref="H139:H167" si="21">+IF(OR(AND(E139=""),(G139="")),"",E139*G139)</f>
        <v/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0</v>
      </c>
      <c r="E141" s="14" t="str">
        <f t="shared" si="19"/>
        <v/>
      </c>
      <c r="F141" s="14" t="str">
        <f t="shared" si="20"/>
        <v/>
      </c>
      <c r="G141" s="14" t="str">
        <f t="shared" si="22"/>
        <v xml:space="preserve"> 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6</v>
      </c>
      <c r="D142" s="13">
        <v>0</v>
      </c>
      <c r="E142" s="14">
        <f t="shared" si="19"/>
        <v>6.8571428571428568E-3</v>
      </c>
      <c r="F142" s="14" t="str">
        <f t="shared" si="20"/>
        <v/>
      </c>
      <c r="G142" s="14">
        <f t="shared" si="22"/>
        <v>-1</v>
      </c>
      <c r="H142" s="14">
        <f t="shared" si="21"/>
        <v>-6.8571428571428568E-3</v>
      </c>
    </row>
    <row r="143" spans="1:8" ht="25.5" x14ac:dyDescent="0.2">
      <c r="A143" s="41"/>
      <c r="B143" s="12" t="s">
        <v>134</v>
      </c>
      <c r="C143" s="13">
        <v>0</v>
      </c>
      <c r="D143" s="13">
        <v>4</v>
      </c>
      <c r="E143" s="14" t="str">
        <f t="shared" si="19"/>
        <v/>
      </c>
      <c r="F143" s="14">
        <f t="shared" si="20"/>
        <v>7.9051383399209481E-3</v>
      </c>
      <c r="G143" s="14">
        <f t="shared" si="22"/>
        <v>1</v>
      </c>
      <c r="H143" s="14" t="str">
        <f t="shared" si="21"/>
        <v/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0</v>
      </c>
      <c r="D148" s="13">
        <v>0</v>
      </c>
      <c r="E148" s="14" t="str">
        <f t="shared" si="19"/>
        <v/>
      </c>
      <c r="F148" s="14" t="str">
        <f t="shared" si="20"/>
        <v/>
      </c>
      <c r="G148" s="14" t="str">
        <f t="shared" si="22"/>
        <v xml:space="preserve"> </v>
      </c>
      <c r="H148" s="14" t="str">
        <f t="shared" si="21"/>
        <v/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5</v>
      </c>
      <c r="D152" s="13">
        <v>0</v>
      </c>
      <c r="E152" s="14">
        <f t="shared" si="19"/>
        <v>5.7142857142857143E-3</v>
      </c>
      <c r="F152" s="14" t="str">
        <f t="shared" si="20"/>
        <v/>
      </c>
      <c r="G152" s="14">
        <f t="shared" si="22"/>
        <v>-1</v>
      </c>
      <c r="H152" s="14">
        <f t="shared" si="21"/>
        <v>-5.7142857142857143E-3</v>
      </c>
    </row>
    <row r="153" spans="1:8" x14ac:dyDescent="0.2">
      <c r="A153" s="41"/>
      <c r="B153" s="12" t="s">
        <v>144</v>
      </c>
      <c r="C153" s="13">
        <v>0</v>
      </c>
      <c r="D153" s="13">
        <v>0</v>
      </c>
      <c r="E153" s="14" t="str">
        <f t="shared" si="19"/>
        <v/>
      </c>
      <c r="F153" s="14" t="str">
        <f t="shared" si="20"/>
        <v/>
      </c>
      <c r="G153" s="14" t="str">
        <f t="shared" si="22"/>
        <v xml:space="preserve"> </v>
      </c>
      <c r="H153" s="14" t="str">
        <f t="shared" si="21"/>
        <v/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0</v>
      </c>
      <c r="D155" s="13">
        <v>0</v>
      </c>
      <c r="E155" s="14" t="str">
        <f t="shared" si="19"/>
        <v/>
      </c>
      <c r="F155" s="14" t="str">
        <f t="shared" si="20"/>
        <v/>
      </c>
      <c r="G155" s="14" t="str">
        <f t="shared" si="22"/>
        <v xml:space="preserve"> </v>
      </c>
      <c r="H155" s="14" t="str">
        <f t="shared" si="21"/>
        <v/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0</v>
      </c>
      <c r="E158" s="14" t="str">
        <f t="shared" si="19"/>
        <v/>
      </c>
      <c r="F158" s="14" t="str">
        <f t="shared" si="20"/>
        <v/>
      </c>
      <c r="G158" s="14" t="str">
        <f t="shared" si="22"/>
        <v xml:space="preserve"> 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6</v>
      </c>
      <c r="D164" s="13">
        <v>1</v>
      </c>
      <c r="E164" s="14">
        <f t="shared" si="19"/>
        <v>6.8571428571428568E-3</v>
      </c>
      <c r="F164" s="14">
        <f t="shared" si="20"/>
        <v>1.976284584980237E-3</v>
      </c>
      <c r="G164" s="14">
        <f t="shared" si="22"/>
        <v>-0.83333333333333337</v>
      </c>
      <c r="H164" s="14">
        <f t="shared" si="21"/>
        <v>-5.7142857142857143E-3</v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2</v>
      </c>
      <c r="D167" s="13">
        <v>0</v>
      </c>
      <c r="E167" s="14">
        <f t="shared" si="19"/>
        <v>2.2857142857142859E-3</v>
      </c>
      <c r="F167" s="14" t="str">
        <f t="shared" si="20"/>
        <v/>
      </c>
      <c r="G167" s="14">
        <f t="shared" si="22"/>
        <v>-1</v>
      </c>
      <c r="H167" s="14">
        <f t="shared" si="21"/>
        <v>-2.2857142857142859E-3</v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941</v>
      </c>
      <c r="D173" s="17">
        <f>SUM(D174:D343)</f>
        <v>217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-0.76939426142401701</v>
      </c>
      <c r="H173" s="18">
        <f t="shared" ref="H173:H204" si="25">+IF(OR(AND(E173=""),(G173="")),"",E173*G173)</f>
        <v>-0.76939426142401701</v>
      </c>
    </row>
    <row r="174" spans="1:8" x14ac:dyDescent="0.2">
      <c r="A174" s="41"/>
      <c r="B174" s="12" t="s">
        <v>159</v>
      </c>
      <c r="C174" s="13">
        <v>36</v>
      </c>
      <c r="D174" s="13">
        <v>5</v>
      </c>
      <c r="E174" s="14">
        <f t="shared" si="23"/>
        <v>3.8257173219978749E-2</v>
      </c>
      <c r="F174" s="14">
        <f t="shared" si="24"/>
        <v>2.3041474654377881E-2</v>
      </c>
      <c r="G174" s="14">
        <f t="shared" ref="G174:G205" si="26">+IF(AND(C174=0,D174=0)," ",IF(C174=0,1,IF(D174=0,-1,(D174-C174)/C174)))</f>
        <v>-0.86111111111111116</v>
      </c>
      <c r="H174" s="14">
        <f t="shared" si="25"/>
        <v>-3.2943676939426146E-2</v>
      </c>
    </row>
    <row r="175" spans="1:8" x14ac:dyDescent="0.2">
      <c r="A175" s="41"/>
      <c r="B175" s="12" t="s">
        <v>160</v>
      </c>
      <c r="C175" s="13">
        <v>1</v>
      </c>
      <c r="D175" s="13">
        <v>0</v>
      </c>
      <c r="E175" s="14">
        <f t="shared" si="23"/>
        <v>1.0626992561105207E-3</v>
      </c>
      <c r="F175" s="14" t="str">
        <f t="shared" si="24"/>
        <v/>
      </c>
      <c r="G175" s="14">
        <f t="shared" si="26"/>
        <v>-1</v>
      </c>
      <c r="H175" s="14">
        <f t="shared" si="25"/>
        <v>-1.0626992561105207E-3</v>
      </c>
    </row>
    <row r="176" spans="1:8" ht="38.25" x14ac:dyDescent="0.2">
      <c r="A176" s="41"/>
      <c r="B176" s="12" t="s">
        <v>161</v>
      </c>
      <c r="C176" s="13">
        <v>3</v>
      </c>
      <c r="D176" s="13">
        <v>1</v>
      </c>
      <c r="E176" s="14">
        <f t="shared" si="23"/>
        <v>3.188097768331562E-3</v>
      </c>
      <c r="F176" s="14">
        <f t="shared" si="24"/>
        <v>4.608294930875576E-3</v>
      </c>
      <c r="G176" s="14">
        <f t="shared" si="26"/>
        <v>-0.66666666666666663</v>
      </c>
      <c r="H176" s="14">
        <f t="shared" si="25"/>
        <v>-2.1253985122210413E-3</v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20</v>
      </c>
      <c r="D178" s="13">
        <v>7</v>
      </c>
      <c r="E178" s="14">
        <f t="shared" si="23"/>
        <v>2.1253985122210415E-2</v>
      </c>
      <c r="F178" s="14">
        <f t="shared" si="24"/>
        <v>3.2258064516129031E-2</v>
      </c>
      <c r="G178" s="14">
        <f t="shared" si="26"/>
        <v>-0.65</v>
      </c>
      <c r="H178" s="14">
        <f t="shared" si="25"/>
        <v>-1.381509032943677E-2</v>
      </c>
    </row>
    <row r="179" spans="1:8" x14ac:dyDescent="0.2">
      <c r="A179" s="41"/>
      <c r="B179" s="12" t="s">
        <v>164</v>
      </c>
      <c r="C179" s="13">
        <v>237</v>
      </c>
      <c r="D179" s="13">
        <v>17</v>
      </c>
      <c r="E179" s="14">
        <f t="shared" si="23"/>
        <v>0.25185972369819343</v>
      </c>
      <c r="F179" s="14">
        <f t="shared" si="24"/>
        <v>7.8341013824884786E-2</v>
      </c>
      <c r="G179" s="14">
        <f t="shared" si="26"/>
        <v>-0.92827004219409281</v>
      </c>
      <c r="H179" s="14">
        <f t="shared" si="25"/>
        <v>-0.23379383634431458</v>
      </c>
    </row>
    <row r="180" spans="1:8" x14ac:dyDescent="0.2">
      <c r="A180" s="41"/>
      <c r="B180" s="12" t="s">
        <v>165</v>
      </c>
      <c r="C180" s="13">
        <v>0</v>
      </c>
      <c r="D180" s="13">
        <v>0</v>
      </c>
      <c r="E180" s="14" t="str">
        <f t="shared" si="23"/>
        <v/>
      </c>
      <c r="F180" s="14" t="str">
        <f t="shared" si="24"/>
        <v/>
      </c>
      <c r="G180" s="14" t="str">
        <f t="shared" si="26"/>
        <v xml:space="preserve"> 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32</v>
      </c>
      <c r="D181" s="13">
        <v>1</v>
      </c>
      <c r="E181" s="14">
        <f t="shared" si="23"/>
        <v>3.4006376195536661E-2</v>
      </c>
      <c r="F181" s="14">
        <f t="shared" si="24"/>
        <v>4.608294930875576E-3</v>
      </c>
      <c r="G181" s="14">
        <f t="shared" si="26"/>
        <v>-0.96875</v>
      </c>
      <c r="H181" s="14">
        <f t="shared" si="25"/>
        <v>-3.2943676939426139E-2</v>
      </c>
    </row>
    <row r="182" spans="1:8" x14ac:dyDescent="0.2">
      <c r="A182" s="41"/>
      <c r="B182" s="12" t="s">
        <v>167</v>
      </c>
      <c r="C182" s="13">
        <v>2</v>
      </c>
      <c r="D182" s="13">
        <v>2</v>
      </c>
      <c r="E182" s="14">
        <f t="shared" si="23"/>
        <v>2.1253985122210413E-3</v>
      </c>
      <c r="F182" s="14">
        <f t="shared" si="24"/>
        <v>9.2165898617511521E-3</v>
      </c>
      <c r="G182" s="14">
        <f t="shared" si="26"/>
        <v>0</v>
      </c>
      <c r="H182" s="14">
        <f t="shared" si="25"/>
        <v>0</v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2</v>
      </c>
      <c r="D185" s="13">
        <v>2</v>
      </c>
      <c r="E185" s="14">
        <f t="shared" si="23"/>
        <v>2.1253985122210413E-3</v>
      </c>
      <c r="F185" s="14">
        <f t="shared" si="24"/>
        <v>9.2165898617511521E-3</v>
      </c>
      <c r="G185" s="14">
        <f t="shared" si="26"/>
        <v>0</v>
      </c>
      <c r="H185" s="14">
        <f t="shared" si="25"/>
        <v>0</v>
      </c>
    </row>
    <row r="186" spans="1:8" x14ac:dyDescent="0.2">
      <c r="A186" s="41"/>
      <c r="B186" s="12" t="s">
        <v>171</v>
      </c>
      <c r="C186" s="13">
        <v>52</v>
      </c>
      <c r="D186" s="13">
        <v>0</v>
      </c>
      <c r="E186" s="14">
        <f t="shared" si="23"/>
        <v>5.526036131774708E-2</v>
      </c>
      <c r="F186" s="14" t="str">
        <f t="shared" si="24"/>
        <v/>
      </c>
      <c r="G186" s="14">
        <f t="shared" si="26"/>
        <v>-1</v>
      </c>
      <c r="H186" s="14">
        <f t="shared" si="25"/>
        <v>-5.526036131774708E-2</v>
      </c>
    </row>
    <row r="187" spans="1:8" x14ac:dyDescent="0.2">
      <c r="A187" s="41"/>
      <c r="B187" s="12" t="s">
        <v>172</v>
      </c>
      <c r="C187" s="13">
        <v>29</v>
      </c>
      <c r="D187" s="13">
        <v>3</v>
      </c>
      <c r="E187" s="14">
        <f t="shared" si="23"/>
        <v>3.0818278427205102E-2</v>
      </c>
      <c r="F187" s="14">
        <f t="shared" si="24"/>
        <v>1.3824884792626729E-2</v>
      </c>
      <c r="G187" s="14">
        <f t="shared" si="26"/>
        <v>-0.89655172413793105</v>
      </c>
      <c r="H187" s="14">
        <f t="shared" si="25"/>
        <v>-2.763018065887354E-2</v>
      </c>
    </row>
    <row r="188" spans="1:8" ht="25.5" x14ac:dyDescent="0.2">
      <c r="A188" s="41"/>
      <c r="B188" s="12" t="s">
        <v>173</v>
      </c>
      <c r="C188" s="13">
        <v>10</v>
      </c>
      <c r="D188" s="13">
        <v>0</v>
      </c>
      <c r="E188" s="14">
        <f t="shared" si="23"/>
        <v>1.0626992561105207E-2</v>
      </c>
      <c r="F188" s="14" t="str">
        <f t="shared" si="24"/>
        <v/>
      </c>
      <c r="G188" s="14">
        <f t="shared" si="26"/>
        <v>-1</v>
      </c>
      <c r="H188" s="14">
        <f t="shared" si="25"/>
        <v>-1.0626992561105207E-2</v>
      </c>
    </row>
    <row r="189" spans="1:8" ht="25.5" x14ac:dyDescent="0.2">
      <c r="A189" s="41"/>
      <c r="B189" s="12" t="s">
        <v>174</v>
      </c>
      <c r="C189" s="13">
        <v>1</v>
      </c>
      <c r="D189" s="13">
        <v>1</v>
      </c>
      <c r="E189" s="14">
        <f t="shared" si="23"/>
        <v>1.0626992561105207E-3</v>
      </c>
      <c r="F189" s="14">
        <f t="shared" si="24"/>
        <v>4.608294930875576E-3</v>
      </c>
      <c r="G189" s="14">
        <f t="shared" si="26"/>
        <v>0</v>
      </c>
      <c r="H189" s="14">
        <f t="shared" si="25"/>
        <v>0</v>
      </c>
    </row>
    <row r="190" spans="1:8" x14ac:dyDescent="0.2">
      <c r="A190" s="41"/>
      <c r="B190" s="12" t="s">
        <v>175</v>
      </c>
      <c r="C190" s="13">
        <v>1</v>
      </c>
      <c r="D190" s="13">
        <v>0</v>
      </c>
      <c r="E190" s="14">
        <f t="shared" si="23"/>
        <v>1.0626992561105207E-3</v>
      </c>
      <c r="F190" s="14" t="str">
        <f t="shared" si="24"/>
        <v/>
      </c>
      <c r="G190" s="14">
        <f t="shared" si="26"/>
        <v>-1</v>
      </c>
      <c r="H190" s="14">
        <f t="shared" si="25"/>
        <v>-1.0626992561105207E-3</v>
      </c>
    </row>
    <row r="191" spans="1:8" x14ac:dyDescent="0.2">
      <c r="A191" s="41"/>
      <c r="B191" s="12" t="s">
        <v>176</v>
      </c>
      <c r="C191" s="13">
        <v>1</v>
      </c>
      <c r="D191" s="13">
        <v>0</v>
      </c>
      <c r="E191" s="14">
        <f t="shared" si="23"/>
        <v>1.0626992561105207E-3</v>
      </c>
      <c r="F191" s="14" t="str">
        <f t="shared" si="24"/>
        <v/>
      </c>
      <c r="G191" s="14">
        <f t="shared" si="26"/>
        <v>-1</v>
      </c>
      <c r="H191" s="14">
        <f t="shared" si="25"/>
        <v>-1.0626992561105207E-3</v>
      </c>
    </row>
    <row r="192" spans="1:8" x14ac:dyDescent="0.2">
      <c r="A192" s="41"/>
      <c r="B192" s="12" t="s">
        <v>177</v>
      </c>
      <c r="C192" s="13">
        <v>0</v>
      </c>
      <c r="D192" s="13">
        <v>1</v>
      </c>
      <c r="E192" s="14" t="str">
        <f t="shared" si="23"/>
        <v/>
      </c>
      <c r="F192" s="14">
        <f t="shared" si="24"/>
        <v>4.608294930875576E-3</v>
      </c>
      <c r="G192" s="14">
        <f t="shared" si="26"/>
        <v>1</v>
      </c>
      <c r="H192" s="14" t="str">
        <f t="shared" si="25"/>
        <v/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2</v>
      </c>
      <c r="E193" s="14" t="str">
        <f t="shared" si="23"/>
        <v/>
      </c>
      <c r="F193" s="14">
        <f t="shared" si="24"/>
        <v>9.2165898617511521E-3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21</v>
      </c>
      <c r="D194" s="13">
        <v>4</v>
      </c>
      <c r="E194" s="14">
        <f t="shared" si="23"/>
        <v>2.2316684378320937E-2</v>
      </c>
      <c r="F194" s="14">
        <f t="shared" si="24"/>
        <v>1.8433179723502304E-2</v>
      </c>
      <c r="G194" s="14">
        <f t="shared" si="26"/>
        <v>-0.80952380952380953</v>
      </c>
      <c r="H194" s="14">
        <f t="shared" si="25"/>
        <v>-1.8065887353878853E-2</v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2</v>
      </c>
      <c r="D197" s="13">
        <v>0</v>
      </c>
      <c r="E197" s="14">
        <f t="shared" si="23"/>
        <v>2.1253985122210413E-3</v>
      </c>
      <c r="F197" s="14" t="str">
        <f t="shared" si="24"/>
        <v/>
      </c>
      <c r="G197" s="14">
        <f t="shared" si="26"/>
        <v>-1</v>
      </c>
      <c r="H197" s="14">
        <f t="shared" si="25"/>
        <v>-2.1253985122210413E-3</v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6</v>
      </c>
      <c r="D199" s="13">
        <v>0</v>
      </c>
      <c r="E199" s="14">
        <f t="shared" si="23"/>
        <v>6.376195536663124E-3</v>
      </c>
      <c r="F199" s="14" t="str">
        <f t="shared" si="24"/>
        <v/>
      </c>
      <c r="G199" s="14">
        <f t="shared" si="26"/>
        <v>-1</v>
      </c>
      <c r="H199" s="14">
        <f t="shared" si="25"/>
        <v>-6.376195536663124E-3</v>
      </c>
    </row>
    <row r="200" spans="1:8" ht="25.5" x14ac:dyDescent="0.2">
      <c r="A200" s="41"/>
      <c r="B200" s="12" t="s">
        <v>185</v>
      </c>
      <c r="C200" s="13">
        <v>8</v>
      </c>
      <c r="D200" s="13">
        <v>1</v>
      </c>
      <c r="E200" s="14">
        <f t="shared" si="23"/>
        <v>8.5015940488841653E-3</v>
      </c>
      <c r="F200" s="14">
        <f t="shared" si="24"/>
        <v>4.608294930875576E-3</v>
      </c>
      <c r="G200" s="14">
        <f t="shared" si="26"/>
        <v>-0.875</v>
      </c>
      <c r="H200" s="14">
        <f t="shared" si="25"/>
        <v>-7.4388947927736451E-3</v>
      </c>
    </row>
    <row r="201" spans="1:8" x14ac:dyDescent="0.2">
      <c r="A201" s="41"/>
      <c r="B201" s="12" t="s">
        <v>186</v>
      </c>
      <c r="C201" s="13">
        <v>38</v>
      </c>
      <c r="D201" s="13">
        <v>25</v>
      </c>
      <c r="E201" s="14">
        <f t="shared" si="23"/>
        <v>4.0382571732199786E-2</v>
      </c>
      <c r="F201" s="14">
        <f t="shared" si="24"/>
        <v>0.1152073732718894</v>
      </c>
      <c r="G201" s="14">
        <f t="shared" si="26"/>
        <v>-0.34210526315789475</v>
      </c>
      <c r="H201" s="14">
        <f t="shared" si="25"/>
        <v>-1.381509032943677E-2</v>
      </c>
    </row>
    <row r="202" spans="1:8" x14ac:dyDescent="0.2">
      <c r="A202" s="41"/>
      <c r="B202" s="12" t="s">
        <v>187</v>
      </c>
      <c r="C202" s="13">
        <v>38</v>
      </c>
      <c r="D202" s="13">
        <v>3</v>
      </c>
      <c r="E202" s="14">
        <f t="shared" si="23"/>
        <v>4.0382571732199786E-2</v>
      </c>
      <c r="F202" s="14">
        <f t="shared" si="24"/>
        <v>1.3824884792626729E-2</v>
      </c>
      <c r="G202" s="14">
        <f t="shared" si="26"/>
        <v>-0.92105263157894735</v>
      </c>
      <c r="H202" s="14">
        <f t="shared" si="25"/>
        <v>-3.719447396386822E-2</v>
      </c>
    </row>
    <row r="203" spans="1:8" x14ac:dyDescent="0.2">
      <c r="A203" s="41"/>
      <c r="B203" s="12" t="s">
        <v>188</v>
      </c>
      <c r="C203" s="13">
        <v>83</v>
      </c>
      <c r="D203" s="13">
        <v>4</v>
      </c>
      <c r="E203" s="14">
        <f t="shared" si="23"/>
        <v>8.8204038257173226E-2</v>
      </c>
      <c r="F203" s="14">
        <f t="shared" si="24"/>
        <v>1.8433179723502304E-2</v>
      </c>
      <c r="G203" s="14">
        <f t="shared" si="26"/>
        <v>-0.95180722891566261</v>
      </c>
      <c r="H203" s="14">
        <f t="shared" si="25"/>
        <v>-8.3953241232731138E-2</v>
      </c>
    </row>
    <row r="204" spans="1:8" x14ac:dyDescent="0.2">
      <c r="A204" s="41"/>
      <c r="B204" s="12" t="s">
        <v>189</v>
      </c>
      <c r="C204" s="13">
        <v>32</v>
      </c>
      <c r="D204" s="13">
        <v>4</v>
      </c>
      <c r="E204" s="14">
        <f t="shared" si="23"/>
        <v>3.4006376195536661E-2</v>
      </c>
      <c r="F204" s="14">
        <f t="shared" si="24"/>
        <v>1.8433179723502304E-2</v>
      </c>
      <c r="G204" s="14">
        <f t="shared" si="26"/>
        <v>-0.875</v>
      </c>
      <c r="H204" s="14">
        <f t="shared" si="25"/>
        <v>-2.975557917109458E-2</v>
      </c>
    </row>
    <row r="205" spans="1:8" x14ac:dyDescent="0.2">
      <c r="A205" s="41"/>
      <c r="B205" s="12" t="s">
        <v>190</v>
      </c>
      <c r="C205" s="13">
        <v>10</v>
      </c>
      <c r="D205" s="13">
        <v>3</v>
      </c>
      <c r="E205" s="14">
        <f t="shared" ref="E205:E236" si="27">+IF(C205=0,"",C205/C$173)</f>
        <v>1.0626992561105207E-2</v>
      </c>
      <c r="F205" s="14">
        <f t="shared" ref="F205:F236" si="28">+IF(D205=0,"",D205/D$173)</f>
        <v>1.3824884792626729E-2</v>
      </c>
      <c r="G205" s="14">
        <f t="shared" si="26"/>
        <v>-0.7</v>
      </c>
      <c r="H205" s="14">
        <f t="shared" ref="H205:H236" si="29">+IF(OR(AND(E205=""),(G205="")),"",E205*G205)</f>
        <v>-7.4388947927736451E-3</v>
      </c>
    </row>
    <row r="206" spans="1:8" x14ac:dyDescent="0.2">
      <c r="A206" s="41"/>
      <c r="B206" s="12" t="s">
        <v>191</v>
      </c>
      <c r="C206" s="13">
        <v>6</v>
      </c>
      <c r="D206" s="13">
        <v>2</v>
      </c>
      <c r="E206" s="14">
        <f t="shared" si="27"/>
        <v>6.376195536663124E-3</v>
      </c>
      <c r="F206" s="14">
        <f t="shared" si="28"/>
        <v>9.2165898617511521E-3</v>
      </c>
      <c r="G206" s="14">
        <f t="shared" ref="G206:G237" si="30">+IF(AND(C206=0,D206=0)," ",IF(C206=0,1,IF(D206=0,-1,(D206-C206)/C206)))</f>
        <v>-0.66666666666666663</v>
      </c>
      <c r="H206" s="14">
        <f t="shared" si="29"/>
        <v>-4.2507970244420826E-3</v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1</v>
      </c>
      <c r="D208" s="13">
        <v>0</v>
      </c>
      <c r="E208" s="14">
        <f t="shared" si="27"/>
        <v>1.0626992561105207E-3</v>
      </c>
      <c r="F208" s="14" t="str">
        <f t="shared" si="28"/>
        <v/>
      </c>
      <c r="G208" s="14">
        <f t="shared" si="30"/>
        <v>-1</v>
      </c>
      <c r="H208" s="14">
        <f t="shared" si="29"/>
        <v>-1.0626992561105207E-3</v>
      </c>
    </row>
    <row r="209" spans="1:8" x14ac:dyDescent="0.2">
      <c r="A209" s="41"/>
      <c r="B209" s="12" t="s">
        <v>194</v>
      </c>
      <c r="C209" s="13">
        <v>10</v>
      </c>
      <c r="D209" s="13">
        <v>0</v>
      </c>
      <c r="E209" s="14">
        <f t="shared" si="27"/>
        <v>1.0626992561105207E-2</v>
      </c>
      <c r="F209" s="14" t="str">
        <f t="shared" si="28"/>
        <v/>
      </c>
      <c r="G209" s="14">
        <f t="shared" si="30"/>
        <v>-1</v>
      </c>
      <c r="H209" s="14">
        <f t="shared" si="29"/>
        <v>-1.0626992561105207E-2</v>
      </c>
    </row>
    <row r="210" spans="1:8" x14ac:dyDescent="0.2">
      <c r="A210" s="41"/>
      <c r="B210" s="12" t="s">
        <v>195</v>
      </c>
      <c r="C210" s="13">
        <v>5</v>
      </c>
      <c r="D210" s="13">
        <v>0</v>
      </c>
      <c r="E210" s="14">
        <f t="shared" si="27"/>
        <v>5.3134962805526037E-3</v>
      </c>
      <c r="F210" s="14" t="str">
        <f t="shared" si="28"/>
        <v/>
      </c>
      <c r="G210" s="14">
        <f t="shared" si="30"/>
        <v>-1</v>
      </c>
      <c r="H210" s="14">
        <f t="shared" si="29"/>
        <v>-5.3134962805526037E-3</v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3</v>
      </c>
      <c r="D212" s="13">
        <v>0</v>
      </c>
      <c r="E212" s="14">
        <f t="shared" si="27"/>
        <v>3.188097768331562E-3</v>
      </c>
      <c r="F212" s="14" t="str">
        <f t="shared" si="28"/>
        <v/>
      </c>
      <c r="G212" s="14">
        <f t="shared" si="30"/>
        <v>-1</v>
      </c>
      <c r="H212" s="14">
        <f t="shared" si="29"/>
        <v>-3.188097768331562E-3</v>
      </c>
    </row>
    <row r="213" spans="1:8" ht="25.5" x14ac:dyDescent="0.2">
      <c r="A213" s="41"/>
      <c r="B213" s="12" t="s">
        <v>198</v>
      </c>
      <c r="C213" s="13">
        <v>20</v>
      </c>
      <c r="D213" s="13">
        <v>8</v>
      </c>
      <c r="E213" s="14">
        <f t="shared" si="27"/>
        <v>2.1253985122210415E-2</v>
      </c>
      <c r="F213" s="14">
        <f t="shared" si="28"/>
        <v>3.6866359447004608E-2</v>
      </c>
      <c r="G213" s="14">
        <f t="shared" si="30"/>
        <v>-0.6</v>
      </c>
      <c r="H213" s="14">
        <f t="shared" si="29"/>
        <v>-1.2752391073326248E-2</v>
      </c>
    </row>
    <row r="214" spans="1:8" x14ac:dyDescent="0.2">
      <c r="A214" s="41"/>
      <c r="B214" s="12" t="s">
        <v>199</v>
      </c>
      <c r="C214" s="13">
        <v>0</v>
      </c>
      <c r="D214" s="13">
        <v>0</v>
      </c>
      <c r="E214" s="14" t="str">
        <f t="shared" si="27"/>
        <v/>
      </c>
      <c r="F214" s="14" t="str">
        <f t="shared" si="28"/>
        <v/>
      </c>
      <c r="G214" s="14" t="str">
        <f t="shared" si="30"/>
        <v xml:space="preserve"> </v>
      </c>
      <c r="H214" s="14" t="str">
        <f t="shared" si="29"/>
        <v/>
      </c>
    </row>
    <row r="215" spans="1:8" ht="25.5" x14ac:dyDescent="0.2">
      <c r="A215" s="41"/>
      <c r="B215" s="12" t="s">
        <v>200</v>
      </c>
      <c r="C215" s="13">
        <v>0</v>
      </c>
      <c r="D215" s="13">
        <v>0</v>
      </c>
      <c r="E215" s="14" t="str">
        <f t="shared" si="27"/>
        <v/>
      </c>
      <c r="F215" s="14" t="str">
        <f t="shared" si="28"/>
        <v/>
      </c>
      <c r="G215" s="14" t="str">
        <f t="shared" si="30"/>
        <v xml:space="preserve"> 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5</v>
      </c>
      <c r="E218" s="14" t="str">
        <f t="shared" si="27"/>
        <v/>
      </c>
      <c r="F218" s="14">
        <f t="shared" si="28"/>
        <v>2.3041474654377881E-2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1</v>
      </c>
      <c r="D219" s="13">
        <v>0</v>
      </c>
      <c r="E219" s="14">
        <f t="shared" si="27"/>
        <v>1.0626992561105207E-3</v>
      </c>
      <c r="F219" s="14" t="str">
        <f t="shared" si="28"/>
        <v/>
      </c>
      <c r="G219" s="14">
        <f t="shared" si="30"/>
        <v>-1</v>
      </c>
      <c r="H219" s="14">
        <f t="shared" si="29"/>
        <v>-1.0626992561105207E-3</v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67</v>
      </c>
      <c r="D225" s="13">
        <v>4</v>
      </c>
      <c r="E225" s="14">
        <f t="shared" si="27"/>
        <v>7.1200850159404888E-2</v>
      </c>
      <c r="F225" s="14">
        <f t="shared" si="28"/>
        <v>1.8433179723502304E-2</v>
      </c>
      <c r="G225" s="14">
        <f t="shared" si="30"/>
        <v>-0.94029850746268662</v>
      </c>
      <c r="H225" s="14">
        <f t="shared" si="29"/>
        <v>-6.6950053134962814E-2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0</v>
      </c>
      <c r="E227" s="14" t="str">
        <f t="shared" si="27"/>
        <v/>
      </c>
      <c r="F227" s="14" t="str">
        <f t="shared" si="28"/>
        <v/>
      </c>
      <c r="G227" s="14" t="str">
        <f t="shared" si="30"/>
        <v xml:space="preserve"> 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0</v>
      </c>
      <c r="D228" s="13">
        <v>8</v>
      </c>
      <c r="E228" s="14" t="str">
        <f t="shared" si="27"/>
        <v/>
      </c>
      <c r="F228" s="14">
        <f t="shared" si="28"/>
        <v>3.6866359447004608E-2</v>
      </c>
      <c r="G228" s="14">
        <f t="shared" si="30"/>
        <v>1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1</v>
      </c>
      <c r="E230" s="14" t="str">
        <f t="shared" si="27"/>
        <v/>
      </c>
      <c r="F230" s="14">
        <f t="shared" si="28"/>
        <v>4.608294930875576E-3</v>
      </c>
      <c r="G230" s="14">
        <f t="shared" si="30"/>
        <v>1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1</v>
      </c>
      <c r="E232" s="14" t="str">
        <f t="shared" si="27"/>
        <v/>
      </c>
      <c r="F232" s="14">
        <f t="shared" si="28"/>
        <v>4.608294930875576E-3</v>
      </c>
      <c r="G232" s="14">
        <f t="shared" si="30"/>
        <v>1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0</v>
      </c>
      <c r="E233" s="14" t="str">
        <f t="shared" si="27"/>
        <v/>
      </c>
      <c r="F233" s="14" t="str">
        <f t="shared" si="28"/>
        <v/>
      </c>
      <c r="G233" s="14" t="str">
        <f t="shared" si="30"/>
        <v xml:space="preserve"> 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0</v>
      </c>
      <c r="D236" s="13">
        <v>0</v>
      </c>
      <c r="E236" s="14" t="str">
        <f t="shared" si="27"/>
        <v/>
      </c>
      <c r="F236" s="14" t="str">
        <f t="shared" si="28"/>
        <v/>
      </c>
      <c r="G236" s="14" t="str">
        <f t="shared" si="30"/>
        <v xml:space="preserve"> </v>
      </c>
      <c r="H236" s="14" t="str">
        <f t="shared" si="29"/>
        <v/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0</v>
      </c>
      <c r="D238" s="13">
        <v>1</v>
      </c>
      <c r="E238" s="14" t="str">
        <f t="shared" si="31"/>
        <v/>
      </c>
      <c r="F238" s="14">
        <f t="shared" si="32"/>
        <v>4.608294930875576E-3</v>
      </c>
      <c r="G238" s="14">
        <f t="shared" ref="G238:G269" si="34">+IF(AND(C238=0,D238=0)," ",IF(C238=0,1,IF(D238=0,-1,(D238-C238)/C238)))</f>
        <v>1</v>
      </c>
      <c r="H238" s="14" t="str">
        <f t="shared" si="33"/>
        <v/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2</v>
      </c>
      <c r="D241" s="13">
        <v>4</v>
      </c>
      <c r="E241" s="14">
        <f t="shared" si="31"/>
        <v>2.1253985122210413E-3</v>
      </c>
      <c r="F241" s="14">
        <f t="shared" si="32"/>
        <v>1.8433179723502304E-2</v>
      </c>
      <c r="G241" s="14">
        <f t="shared" si="34"/>
        <v>1</v>
      </c>
      <c r="H241" s="14">
        <f t="shared" si="33"/>
        <v>2.1253985122210413E-3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1</v>
      </c>
      <c r="D244" s="13">
        <v>2</v>
      </c>
      <c r="E244" s="14">
        <f t="shared" si="31"/>
        <v>1.0626992561105207E-3</v>
      </c>
      <c r="F244" s="14">
        <f t="shared" si="32"/>
        <v>9.2165898617511521E-3</v>
      </c>
      <c r="G244" s="14">
        <f t="shared" si="34"/>
        <v>1</v>
      </c>
      <c r="H244" s="14">
        <f t="shared" si="33"/>
        <v>1.0626992561105207E-3</v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0</v>
      </c>
      <c r="E246" s="14" t="str">
        <f t="shared" si="31"/>
        <v/>
      </c>
      <c r="F246" s="14" t="str">
        <f t="shared" si="32"/>
        <v/>
      </c>
      <c r="G246" s="14" t="str">
        <f t="shared" si="34"/>
        <v xml:space="preserve"> 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31"/>
        <v/>
      </c>
      <c r="F248" s="14" t="str">
        <f t="shared" si="32"/>
        <v/>
      </c>
      <c r="G248" s="14" t="str">
        <f t="shared" si="34"/>
        <v xml:space="preserve"> 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6</v>
      </c>
      <c r="D250" s="13">
        <v>0</v>
      </c>
      <c r="E250" s="14">
        <f t="shared" si="31"/>
        <v>6.376195536663124E-3</v>
      </c>
      <c r="F250" s="14" t="str">
        <f t="shared" si="32"/>
        <v/>
      </c>
      <c r="G250" s="14">
        <f t="shared" si="34"/>
        <v>-1</v>
      </c>
      <c r="H250" s="14">
        <f t="shared" si="33"/>
        <v>-6.376195536663124E-3</v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0</v>
      </c>
      <c r="E253" s="14" t="str">
        <f t="shared" si="31"/>
        <v/>
      </c>
      <c r="F253" s="14" t="str">
        <f t="shared" si="32"/>
        <v/>
      </c>
      <c r="G253" s="14" t="str">
        <f t="shared" si="34"/>
        <v xml:space="preserve"> 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1</v>
      </c>
      <c r="D258" s="13">
        <v>0</v>
      </c>
      <c r="E258" s="14">
        <f t="shared" si="31"/>
        <v>1.0626992561105207E-3</v>
      </c>
      <c r="F258" s="14" t="str">
        <f t="shared" si="32"/>
        <v/>
      </c>
      <c r="G258" s="14">
        <f t="shared" si="34"/>
        <v>-1</v>
      </c>
      <c r="H258" s="14">
        <f t="shared" si="33"/>
        <v>-1.0626992561105207E-3</v>
      </c>
    </row>
    <row r="259" spans="1:8" ht="25.5" x14ac:dyDescent="0.2">
      <c r="A259" s="41"/>
      <c r="B259" s="12" t="s">
        <v>243</v>
      </c>
      <c r="C259" s="13">
        <v>0</v>
      </c>
      <c r="D259" s="13">
        <v>0</v>
      </c>
      <c r="E259" s="14" t="str">
        <f t="shared" si="31"/>
        <v/>
      </c>
      <c r="F259" s="14" t="str">
        <f t="shared" si="32"/>
        <v/>
      </c>
      <c r="G259" s="14" t="str">
        <f t="shared" si="34"/>
        <v xml:space="preserve"> 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0</v>
      </c>
      <c r="D260" s="13">
        <v>2</v>
      </c>
      <c r="E260" s="14" t="str">
        <f t="shared" si="31"/>
        <v/>
      </c>
      <c r="F260" s="14">
        <f t="shared" si="32"/>
        <v>9.2165898617511521E-3</v>
      </c>
      <c r="G260" s="14">
        <f t="shared" si="34"/>
        <v>1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0</v>
      </c>
      <c r="D262" s="13">
        <v>0</v>
      </c>
      <c r="E262" s="14" t="str">
        <f t="shared" si="31"/>
        <v/>
      </c>
      <c r="F262" s="14" t="str">
        <f t="shared" si="32"/>
        <v/>
      </c>
      <c r="G262" s="14" t="str">
        <f t="shared" si="34"/>
        <v xml:space="preserve"> 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0</v>
      </c>
      <c r="D264" s="13">
        <v>0</v>
      </c>
      <c r="E264" s="14" t="str">
        <f t="shared" si="31"/>
        <v/>
      </c>
      <c r="F264" s="14" t="str">
        <f t="shared" si="32"/>
        <v/>
      </c>
      <c r="G264" s="14" t="str">
        <f t="shared" si="34"/>
        <v xml:space="preserve"> </v>
      </c>
      <c r="H264" s="14" t="str">
        <f t="shared" si="33"/>
        <v/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9</v>
      </c>
      <c r="D275" s="13">
        <v>0</v>
      </c>
      <c r="E275" s="14">
        <f t="shared" si="35"/>
        <v>9.5642933049946872E-3</v>
      </c>
      <c r="F275" s="14" t="str">
        <f t="shared" si="36"/>
        <v/>
      </c>
      <c r="G275" s="14">
        <f t="shared" si="38"/>
        <v>-1</v>
      </c>
      <c r="H275" s="14">
        <f t="shared" si="37"/>
        <v>-9.5642933049946872E-3</v>
      </c>
    </row>
    <row r="276" spans="1:8" ht="25.5" x14ac:dyDescent="0.2">
      <c r="A276" s="41"/>
      <c r="B276" s="12" t="s">
        <v>260</v>
      </c>
      <c r="C276" s="13">
        <v>26</v>
      </c>
      <c r="D276" s="13">
        <v>1</v>
      </c>
      <c r="E276" s="14">
        <f t="shared" si="35"/>
        <v>2.763018065887354E-2</v>
      </c>
      <c r="F276" s="14">
        <f t="shared" si="36"/>
        <v>4.608294930875576E-3</v>
      </c>
      <c r="G276" s="14">
        <f t="shared" si="38"/>
        <v>-0.96153846153846156</v>
      </c>
      <c r="H276" s="14">
        <f t="shared" si="37"/>
        <v>-2.6567481402763021E-2</v>
      </c>
    </row>
    <row r="277" spans="1:8" x14ac:dyDescent="0.2">
      <c r="A277" s="41"/>
      <c r="B277" s="12" t="s">
        <v>261</v>
      </c>
      <c r="C277" s="13">
        <v>0</v>
      </c>
      <c r="D277" s="13">
        <v>0</v>
      </c>
      <c r="E277" s="14" t="str">
        <f t="shared" si="35"/>
        <v/>
      </c>
      <c r="F277" s="14" t="str">
        <f t="shared" si="36"/>
        <v/>
      </c>
      <c r="G277" s="14" t="str">
        <f t="shared" si="38"/>
        <v xml:space="preserve"> </v>
      </c>
      <c r="H277" s="14" t="str">
        <f t="shared" si="37"/>
        <v/>
      </c>
    </row>
    <row r="278" spans="1:8" x14ac:dyDescent="0.2">
      <c r="A278" s="41"/>
      <c r="B278" s="12" t="s">
        <v>262</v>
      </c>
      <c r="C278" s="13">
        <v>2</v>
      </c>
      <c r="D278" s="13">
        <v>1</v>
      </c>
      <c r="E278" s="14">
        <f t="shared" si="35"/>
        <v>2.1253985122210413E-3</v>
      </c>
      <c r="F278" s="14">
        <f t="shared" si="36"/>
        <v>4.608294930875576E-3</v>
      </c>
      <c r="G278" s="14">
        <f t="shared" si="38"/>
        <v>-0.5</v>
      </c>
      <c r="H278" s="14">
        <f t="shared" si="37"/>
        <v>-1.0626992561105207E-3</v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8</v>
      </c>
      <c r="D280" s="13">
        <v>0</v>
      </c>
      <c r="E280" s="14">
        <f t="shared" si="35"/>
        <v>8.5015940488841653E-3</v>
      </c>
      <c r="F280" s="14" t="str">
        <f t="shared" si="36"/>
        <v/>
      </c>
      <c r="G280" s="14">
        <f t="shared" si="38"/>
        <v>-1</v>
      </c>
      <c r="H280" s="14">
        <f t="shared" si="37"/>
        <v>-8.5015940488841653E-3</v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0</v>
      </c>
      <c r="E282" s="14" t="str">
        <f t="shared" si="35"/>
        <v/>
      </c>
      <c r="F282" s="14" t="str">
        <f t="shared" si="36"/>
        <v/>
      </c>
      <c r="G282" s="14" t="str">
        <f t="shared" si="38"/>
        <v xml:space="preserve"> 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0</v>
      </c>
      <c r="D283" s="13">
        <v>0</v>
      </c>
      <c r="E283" s="14" t="str">
        <f t="shared" si="35"/>
        <v/>
      </c>
      <c r="F283" s="14" t="str">
        <f t="shared" si="36"/>
        <v/>
      </c>
      <c r="G283" s="14" t="str">
        <f t="shared" si="38"/>
        <v xml:space="preserve"> </v>
      </c>
      <c r="H283" s="14" t="str">
        <f t="shared" si="37"/>
        <v/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0</v>
      </c>
      <c r="D288" s="13">
        <v>4</v>
      </c>
      <c r="E288" s="14" t="str">
        <f t="shared" si="35"/>
        <v/>
      </c>
      <c r="F288" s="14">
        <f t="shared" si="36"/>
        <v>1.8433179723502304E-2</v>
      </c>
      <c r="G288" s="14">
        <f t="shared" si="38"/>
        <v>1</v>
      </c>
      <c r="H288" s="14" t="str">
        <f t="shared" si="37"/>
        <v/>
      </c>
    </row>
    <row r="289" spans="1:8" x14ac:dyDescent="0.2">
      <c r="A289" s="41"/>
      <c r="B289" s="12" t="s">
        <v>273</v>
      </c>
      <c r="C289" s="13">
        <v>40</v>
      </c>
      <c r="D289" s="13">
        <v>1</v>
      </c>
      <c r="E289" s="14">
        <f t="shared" si="35"/>
        <v>4.250797024442083E-2</v>
      </c>
      <c r="F289" s="14">
        <f t="shared" si="36"/>
        <v>4.608294930875576E-3</v>
      </c>
      <c r="G289" s="14">
        <f t="shared" si="38"/>
        <v>-0.97499999999999998</v>
      </c>
      <c r="H289" s="14">
        <f t="shared" si="37"/>
        <v>-4.1445270988310308E-2</v>
      </c>
    </row>
    <row r="290" spans="1:8" x14ac:dyDescent="0.2">
      <c r="A290" s="41"/>
      <c r="B290" s="12" t="s">
        <v>274</v>
      </c>
      <c r="C290" s="13">
        <v>0</v>
      </c>
      <c r="D290" s="13">
        <v>72</v>
      </c>
      <c r="E290" s="14" t="str">
        <f t="shared" si="35"/>
        <v/>
      </c>
      <c r="F290" s="14">
        <f t="shared" si="36"/>
        <v>0.33179723502304148</v>
      </c>
      <c r="G290" s="14">
        <f t="shared" si="38"/>
        <v>1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2</v>
      </c>
      <c r="D291" s="13">
        <v>0</v>
      </c>
      <c r="E291" s="14">
        <f t="shared" si="35"/>
        <v>2.1253985122210413E-3</v>
      </c>
      <c r="F291" s="14" t="str">
        <f t="shared" si="36"/>
        <v/>
      </c>
      <c r="G291" s="14">
        <f t="shared" si="38"/>
        <v>-1</v>
      </c>
      <c r="H291" s="14">
        <f t="shared" si="37"/>
        <v>-2.1253985122210413E-3</v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3</v>
      </c>
      <c r="D293" s="13">
        <v>0</v>
      </c>
      <c r="E293" s="14">
        <f t="shared" si="35"/>
        <v>3.188097768331562E-3</v>
      </c>
      <c r="F293" s="14" t="str">
        <f t="shared" si="36"/>
        <v/>
      </c>
      <c r="G293" s="14">
        <f t="shared" si="38"/>
        <v>-1</v>
      </c>
      <c r="H293" s="14">
        <f t="shared" si="37"/>
        <v>-3.188097768331562E-3</v>
      </c>
    </row>
    <row r="294" spans="1:8" x14ac:dyDescent="0.2">
      <c r="A294" s="41"/>
      <c r="B294" s="12" t="s">
        <v>278</v>
      </c>
      <c r="C294" s="13">
        <v>3</v>
      </c>
      <c r="D294" s="13">
        <v>0</v>
      </c>
      <c r="E294" s="14">
        <f t="shared" si="35"/>
        <v>3.188097768331562E-3</v>
      </c>
      <c r="F294" s="14" t="str">
        <f t="shared" si="36"/>
        <v/>
      </c>
      <c r="G294" s="14">
        <f t="shared" si="38"/>
        <v>-1</v>
      </c>
      <c r="H294" s="14">
        <f t="shared" si="37"/>
        <v>-3.188097768331562E-3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6</v>
      </c>
      <c r="E298" s="14" t="str">
        <f t="shared" si="35"/>
        <v/>
      </c>
      <c r="F298" s="14">
        <f t="shared" si="36"/>
        <v>2.7649769585253458E-2</v>
      </c>
      <c r="G298" s="14">
        <f t="shared" si="38"/>
        <v>1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0</v>
      </c>
      <c r="E300" s="14" t="str">
        <f t="shared" si="35"/>
        <v/>
      </c>
      <c r="F300" s="14" t="str">
        <f t="shared" si="36"/>
        <v/>
      </c>
      <c r="G300" s="14" t="str">
        <f t="shared" si="38"/>
        <v xml:space="preserve"> 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0</v>
      </c>
      <c r="D301" s="13">
        <v>0</v>
      </c>
      <c r="E301" s="14" t="str">
        <f t="shared" ref="E301:E332" si="39">+IF(C301=0,"",C301/C$173)</f>
        <v/>
      </c>
      <c r="F301" s="14" t="str">
        <f t="shared" ref="F301:F332" si="40">+IF(D301=0,"",D301/D$173)</f>
        <v/>
      </c>
      <c r="G301" s="14" t="str">
        <f t="shared" si="38"/>
        <v xml:space="preserve"> </v>
      </c>
      <c r="H301" s="14" t="str">
        <f t="shared" ref="H301:H332" si="41">+IF(OR(AND(E301=""),(G301="")),"",E301*G301)</f>
        <v/>
      </c>
    </row>
    <row r="302" spans="1:8" ht="25.5" x14ac:dyDescent="0.2">
      <c r="A302" s="41"/>
      <c r="B302" s="12" t="s">
        <v>286</v>
      </c>
      <c r="C302" s="13">
        <v>4</v>
      </c>
      <c r="D302" s="13">
        <v>1</v>
      </c>
      <c r="E302" s="14">
        <f t="shared" si="39"/>
        <v>4.2507970244420826E-3</v>
      </c>
      <c r="F302" s="14">
        <f t="shared" si="40"/>
        <v>4.608294930875576E-3</v>
      </c>
      <c r="G302" s="14">
        <f t="shared" ref="G302:G333" si="42">+IF(AND(C302=0,D302=0)," ",IF(C302=0,1,IF(D302=0,-1,(D302-C302)/C302)))</f>
        <v>-0.75</v>
      </c>
      <c r="H302" s="14">
        <f t="shared" si="41"/>
        <v>-3.188097768331562E-3</v>
      </c>
    </row>
    <row r="303" spans="1:8" x14ac:dyDescent="0.2">
      <c r="A303" s="41"/>
      <c r="B303" s="12" t="s">
        <v>287</v>
      </c>
      <c r="C303" s="13">
        <v>12</v>
      </c>
      <c r="D303" s="13">
        <v>0</v>
      </c>
      <c r="E303" s="14">
        <f t="shared" si="39"/>
        <v>1.2752391073326248E-2</v>
      </c>
      <c r="F303" s="14" t="str">
        <f t="shared" si="40"/>
        <v/>
      </c>
      <c r="G303" s="14">
        <f t="shared" si="42"/>
        <v>-1</v>
      </c>
      <c r="H303" s="14">
        <f t="shared" si="41"/>
        <v>-1.2752391073326248E-2</v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1</v>
      </c>
      <c r="E304" s="14" t="str">
        <f t="shared" si="39"/>
        <v/>
      </c>
      <c r="F304" s="14">
        <f t="shared" si="40"/>
        <v>4.608294930875576E-3</v>
      </c>
      <c r="G304" s="14">
        <f t="shared" si="42"/>
        <v>1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0</v>
      </c>
      <c r="D305" s="13">
        <v>1</v>
      </c>
      <c r="E305" s="14" t="str">
        <f t="shared" si="39"/>
        <v/>
      </c>
      <c r="F305" s="14">
        <f t="shared" si="40"/>
        <v>4.608294930875576E-3</v>
      </c>
      <c r="G305" s="14">
        <f t="shared" si="42"/>
        <v>1</v>
      </c>
      <c r="H305" s="14" t="str">
        <f t="shared" si="41"/>
        <v/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0</v>
      </c>
      <c r="D308" s="13">
        <v>0</v>
      </c>
      <c r="E308" s="14" t="str">
        <f t="shared" si="39"/>
        <v/>
      </c>
      <c r="F308" s="14" t="str">
        <f t="shared" si="40"/>
        <v/>
      </c>
      <c r="G308" s="14" t="str">
        <f t="shared" si="42"/>
        <v xml:space="preserve"> </v>
      </c>
      <c r="H308" s="14" t="str">
        <f t="shared" si="41"/>
        <v/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0</v>
      </c>
      <c r="D313" s="13">
        <v>0</v>
      </c>
      <c r="E313" s="14" t="str">
        <f t="shared" si="39"/>
        <v/>
      </c>
      <c r="F313" s="14" t="str">
        <f t="shared" si="40"/>
        <v/>
      </c>
      <c r="G313" s="14" t="str">
        <f t="shared" si="42"/>
        <v xml:space="preserve"> </v>
      </c>
      <c r="H313" s="14" t="str">
        <f t="shared" si="41"/>
        <v/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3</v>
      </c>
      <c r="D317" s="13">
        <v>1</v>
      </c>
      <c r="E317" s="14">
        <f t="shared" si="39"/>
        <v>3.188097768331562E-3</v>
      </c>
      <c r="F317" s="14">
        <f t="shared" si="40"/>
        <v>4.608294930875576E-3</v>
      </c>
      <c r="G317" s="14">
        <f t="shared" si="42"/>
        <v>-0.66666666666666663</v>
      </c>
      <c r="H317" s="14">
        <f t="shared" si="41"/>
        <v>-2.1253985122210413E-3</v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4</v>
      </c>
      <c r="D319" s="13">
        <v>3</v>
      </c>
      <c r="E319" s="14">
        <f t="shared" si="39"/>
        <v>4.2507970244420826E-3</v>
      </c>
      <c r="F319" s="14">
        <f t="shared" si="40"/>
        <v>1.3824884792626729E-2</v>
      </c>
      <c r="G319" s="14">
        <f t="shared" si="42"/>
        <v>-0.25</v>
      </c>
      <c r="H319" s="14">
        <f t="shared" si="41"/>
        <v>-1.0626992561105207E-3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0</v>
      </c>
      <c r="D321" s="13">
        <v>0</v>
      </c>
      <c r="E321" s="14" t="str">
        <f t="shared" si="39"/>
        <v/>
      </c>
      <c r="F321" s="14" t="str">
        <f t="shared" si="40"/>
        <v/>
      </c>
      <c r="G321" s="14" t="str">
        <f t="shared" si="42"/>
        <v xml:space="preserve"> </v>
      </c>
      <c r="H321" s="14" t="str">
        <f t="shared" si="41"/>
        <v/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19</v>
      </c>
      <c r="D324" s="13">
        <v>0</v>
      </c>
      <c r="E324" s="14">
        <f t="shared" si="39"/>
        <v>2.0191285866099893E-2</v>
      </c>
      <c r="F324" s="14" t="str">
        <f t="shared" si="40"/>
        <v/>
      </c>
      <c r="G324" s="14">
        <f t="shared" si="42"/>
        <v>-1</v>
      </c>
      <c r="H324" s="14">
        <f t="shared" si="41"/>
        <v>-2.0191285866099893E-2</v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0</v>
      </c>
      <c r="D328" s="13">
        <v>0</v>
      </c>
      <c r="E328" s="14" t="str">
        <f t="shared" si="39"/>
        <v/>
      </c>
      <c r="F328" s="14" t="str">
        <f t="shared" si="40"/>
        <v/>
      </c>
      <c r="G328" s="14" t="str">
        <f t="shared" si="42"/>
        <v xml:space="preserve"> </v>
      </c>
      <c r="H328" s="14" t="str">
        <f t="shared" si="41"/>
        <v/>
      </c>
    </row>
    <row r="329" spans="1:8" x14ac:dyDescent="0.2">
      <c r="A329" s="41"/>
      <c r="B329" s="12" t="s">
        <v>313</v>
      </c>
      <c r="C329" s="13">
        <v>8</v>
      </c>
      <c r="D329" s="13">
        <v>1</v>
      </c>
      <c r="E329" s="14">
        <f t="shared" si="39"/>
        <v>8.5015940488841653E-3</v>
      </c>
      <c r="F329" s="14">
        <f t="shared" si="40"/>
        <v>4.608294930875576E-3</v>
      </c>
      <c r="G329" s="14">
        <f t="shared" si="42"/>
        <v>-0.875</v>
      </c>
      <c r="H329" s="14">
        <f t="shared" si="41"/>
        <v>-7.4388947927736451E-3</v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0</v>
      </c>
      <c r="E338" s="14" t="str">
        <f t="shared" si="43"/>
        <v/>
      </c>
      <c r="F338" s="14" t="str">
        <f t="shared" si="44"/>
        <v/>
      </c>
      <c r="G338" s="14" t="str">
        <f t="shared" si="46"/>
        <v xml:space="preserve"> 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5</v>
      </c>
      <c r="D341" s="13">
        <v>0</v>
      </c>
      <c r="E341" s="14">
        <f t="shared" si="43"/>
        <v>5.3134962805526037E-3</v>
      </c>
      <c r="F341" s="14" t="str">
        <f t="shared" si="44"/>
        <v/>
      </c>
      <c r="G341" s="14">
        <f t="shared" si="46"/>
        <v>-1</v>
      </c>
      <c r="H341" s="14">
        <f t="shared" si="45"/>
        <v>-5.3134962805526037E-3</v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5</v>
      </c>
      <c r="D343" s="13">
        <v>0</v>
      </c>
      <c r="E343" s="14">
        <f t="shared" si="43"/>
        <v>5.3134962805526037E-3</v>
      </c>
      <c r="F343" s="14" t="str">
        <f t="shared" si="44"/>
        <v/>
      </c>
      <c r="G343" s="14">
        <f t="shared" si="46"/>
        <v>-1</v>
      </c>
      <c r="H343" s="14">
        <f t="shared" si="45"/>
        <v>-5.3134962805526037E-3</v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4081</v>
      </c>
      <c r="D349" s="17">
        <f>SUM(D350:D576)</f>
        <v>1103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-0.7297231070815976</v>
      </c>
      <c r="H349" s="18">
        <f t="shared" ref="H349:H412" si="49">+IF(OR(AND(E349=""),(G349="")),"",E349*G349)</f>
        <v>-0.7297231070815976</v>
      </c>
    </row>
    <row r="350" spans="1:8" x14ac:dyDescent="0.2">
      <c r="A350" s="41"/>
      <c r="B350" s="12" t="s">
        <v>328</v>
      </c>
      <c r="C350" s="13">
        <v>4</v>
      </c>
      <c r="D350" s="13">
        <v>0</v>
      </c>
      <c r="E350" s="14">
        <f t="shared" si="47"/>
        <v>9.8015192354814992E-4</v>
      </c>
      <c r="F350" s="14" t="str">
        <f t="shared" si="48"/>
        <v/>
      </c>
      <c r="G350" s="14">
        <f t="shared" ref="G350:G413" si="50">+IF(AND(C350=0,D350=0)," ",IF(C350=0,1,IF(D350=0,-1,(D350-C350)/C350)))</f>
        <v>-1</v>
      </c>
      <c r="H350" s="14">
        <f t="shared" si="49"/>
        <v>-9.8015192354814992E-4</v>
      </c>
    </row>
    <row r="351" spans="1:8" x14ac:dyDescent="0.2">
      <c r="A351" s="41"/>
      <c r="B351" s="12" t="s">
        <v>329</v>
      </c>
      <c r="C351" s="13">
        <v>10</v>
      </c>
      <c r="D351" s="13">
        <v>1</v>
      </c>
      <c r="E351" s="14">
        <f t="shared" si="47"/>
        <v>2.4503798088703751E-3</v>
      </c>
      <c r="F351" s="14">
        <f t="shared" si="48"/>
        <v>9.0661831368993653E-4</v>
      </c>
      <c r="G351" s="14">
        <f t="shared" si="50"/>
        <v>-0.9</v>
      </c>
      <c r="H351" s="14">
        <f t="shared" si="49"/>
        <v>-2.2053418279833377E-3</v>
      </c>
    </row>
    <row r="352" spans="1:8" x14ac:dyDescent="0.2">
      <c r="A352" s="41"/>
      <c r="B352" s="12" t="s">
        <v>330</v>
      </c>
      <c r="C352" s="13">
        <v>2</v>
      </c>
      <c r="D352" s="13">
        <v>4</v>
      </c>
      <c r="E352" s="14">
        <f t="shared" si="47"/>
        <v>4.9007596177407496E-4</v>
      </c>
      <c r="F352" s="14">
        <f t="shared" si="48"/>
        <v>3.6264732547597461E-3</v>
      </c>
      <c r="G352" s="14">
        <f t="shared" si="50"/>
        <v>1</v>
      </c>
      <c r="H352" s="14">
        <f t="shared" si="49"/>
        <v>4.9007596177407496E-4</v>
      </c>
    </row>
    <row r="353" spans="1:8" x14ac:dyDescent="0.2">
      <c r="A353" s="41"/>
      <c r="B353" s="12" t="s">
        <v>331</v>
      </c>
      <c r="C353" s="13">
        <v>2</v>
      </c>
      <c r="D353" s="13">
        <v>0</v>
      </c>
      <c r="E353" s="14">
        <f t="shared" si="47"/>
        <v>4.9007596177407496E-4</v>
      </c>
      <c r="F353" s="14" t="str">
        <f t="shared" si="48"/>
        <v/>
      </c>
      <c r="G353" s="14">
        <f t="shared" si="50"/>
        <v>-1</v>
      </c>
      <c r="H353" s="14">
        <f t="shared" si="49"/>
        <v>-4.9007596177407496E-4</v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102</v>
      </c>
      <c r="D355" s="13">
        <v>17</v>
      </c>
      <c r="E355" s="14">
        <f t="shared" si="47"/>
        <v>2.4993874050477823E-2</v>
      </c>
      <c r="F355" s="14">
        <f t="shared" si="48"/>
        <v>1.5412511332728921E-2</v>
      </c>
      <c r="G355" s="14">
        <f t="shared" si="50"/>
        <v>-0.83333333333333337</v>
      </c>
      <c r="H355" s="14">
        <f t="shared" si="49"/>
        <v>-2.0828228375398185E-2</v>
      </c>
    </row>
    <row r="356" spans="1:8" x14ac:dyDescent="0.2">
      <c r="A356" s="41"/>
      <c r="B356" s="12" t="s">
        <v>334</v>
      </c>
      <c r="C356" s="13">
        <v>21</v>
      </c>
      <c r="D356" s="13">
        <v>0</v>
      </c>
      <c r="E356" s="14">
        <f t="shared" si="47"/>
        <v>5.1457975986277877E-3</v>
      </c>
      <c r="F356" s="14" t="str">
        <f t="shared" si="48"/>
        <v/>
      </c>
      <c r="G356" s="14">
        <f t="shared" si="50"/>
        <v>-1</v>
      </c>
      <c r="H356" s="14">
        <f t="shared" si="49"/>
        <v>-5.1457975986277877E-3</v>
      </c>
    </row>
    <row r="357" spans="1:8" x14ac:dyDescent="0.2">
      <c r="A357" s="41"/>
      <c r="B357" s="12" t="s">
        <v>335</v>
      </c>
      <c r="C357" s="13">
        <v>58</v>
      </c>
      <c r="D357" s="13">
        <v>0</v>
      </c>
      <c r="E357" s="14">
        <f t="shared" si="47"/>
        <v>1.4212202891448174E-2</v>
      </c>
      <c r="F357" s="14" t="str">
        <f t="shared" si="48"/>
        <v/>
      </c>
      <c r="G357" s="14">
        <f t="shared" si="50"/>
        <v>-1</v>
      </c>
      <c r="H357" s="14">
        <f t="shared" si="49"/>
        <v>-1.4212202891448174E-2</v>
      </c>
    </row>
    <row r="358" spans="1:8" x14ac:dyDescent="0.2">
      <c r="A358" s="41"/>
      <c r="B358" s="12" t="s">
        <v>336</v>
      </c>
      <c r="C358" s="13">
        <v>13</v>
      </c>
      <c r="D358" s="13">
        <v>0</v>
      </c>
      <c r="E358" s="14">
        <f t="shared" si="47"/>
        <v>3.1854937515314874E-3</v>
      </c>
      <c r="F358" s="14" t="str">
        <f t="shared" si="48"/>
        <v/>
      </c>
      <c r="G358" s="14">
        <f t="shared" si="50"/>
        <v>-1</v>
      </c>
      <c r="H358" s="14">
        <f t="shared" si="49"/>
        <v>-3.1854937515314874E-3</v>
      </c>
    </row>
    <row r="359" spans="1:8" x14ac:dyDescent="0.2">
      <c r="A359" s="41"/>
      <c r="B359" s="12" t="s">
        <v>337</v>
      </c>
      <c r="C359" s="13">
        <v>9</v>
      </c>
      <c r="D359" s="13">
        <v>1</v>
      </c>
      <c r="E359" s="14">
        <f t="shared" si="47"/>
        <v>2.2053418279833373E-3</v>
      </c>
      <c r="F359" s="14">
        <f t="shared" si="48"/>
        <v>9.0661831368993653E-4</v>
      </c>
      <c r="G359" s="14">
        <f t="shared" si="50"/>
        <v>-0.88888888888888884</v>
      </c>
      <c r="H359" s="14">
        <f t="shared" si="49"/>
        <v>-1.9603038470962998E-3</v>
      </c>
    </row>
    <row r="360" spans="1:8" x14ac:dyDescent="0.2">
      <c r="A360" s="41"/>
      <c r="B360" s="12" t="s">
        <v>338</v>
      </c>
      <c r="C360" s="13">
        <v>0</v>
      </c>
      <c r="D360" s="13">
        <v>1</v>
      </c>
      <c r="E360" s="14" t="str">
        <f t="shared" si="47"/>
        <v/>
      </c>
      <c r="F360" s="14">
        <f t="shared" si="48"/>
        <v>9.0661831368993653E-4</v>
      </c>
      <c r="G360" s="14">
        <f t="shared" si="50"/>
        <v>1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85</v>
      </c>
      <c r="D361" s="13">
        <v>20</v>
      </c>
      <c r="E361" s="14">
        <f t="shared" si="47"/>
        <v>2.0828228375398185E-2</v>
      </c>
      <c r="F361" s="14">
        <f t="shared" si="48"/>
        <v>1.8132366273798731E-2</v>
      </c>
      <c r="G361" s="14">
        <f t="shared" si="50"/>
        <v>-0.76470588235294112</v>
      </c>
      <c r="H361" s="14">
        <f t="shared" si="49"/>
        <v>-1.5927468757657434E-2</v>
      </c>
    </row>
    <row r="362" spans="1:8" x14ac:dyDescent="0.2">
      <c r="A362" s="41"/>
      <c r="B362" s="12" t="s">
        <v>340</v>
      </c>
      <c r="C362" s="13">
        <v>32</v>
      </c>
      <c r="D362" s="13">
        <v>4</v>
      </c>
      <c r="E362" s="14">
        <f t="shared" si="47"/>
        <v>7.8412153883851993E-3</v>
      </c>
      <c r="F362" s="14">
        <f t="shared" si="48"/>
        <v>3.6264732547597461E-3</v>
      </c>
      <c r="G362" s="14">
        <f t="shared" si="50"/>
        <v>-0.875</v>
      </c>
      <c r="H362" s="14">
        <f t="shared" si="49"/>
        <v>-6.8610634648370496E-3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50</v>
      </c>
      <c r="D364" s="13">
        <v>3</v>
      </c>
      <c r="E364" s="14">
        <f t="shared" si="47"/>
        <v>1.2251899044351875E-2</v>
      </c>
      <c r="F364" s="14">
        <f t="shared" si="48"/>
        <v>2.7198549410698096E-3</v>
      </c>
      <c r="G364" s="14">
        <f t="shared" si="50"/>
        <v>-0.94</v>
      </c>
      <c r="H364" s="14">
        <f t="shared" si="49"/>
        <v>-1.1516785101690762E-2</v>
      </c>
    </row>
    <row r="365" spans="1:8" x14ac:dyDescent="0.2">
      <c r="A365" s="41"/>
      <c r="B365" s="12" t="s">
        <v>343</v>
      </c>
      <c r="C365" s="13">
        <v>48</v>
      </c>
      <c r="D365" s="13">
        <v>4</v>
      </c>
      <c r="E365" s="14">
        <f t="shared" si="47"/>
        <v>1.17618230825778E-2</v>
      </c>
      <c r="F365" s="14">
        <f t="shared" si="48"/>
        <v>3.6264732547597461E-3</v>
      </c>
      <c r="G365" s="14">
        <f t="shared" si="50"/>
        <v>-0.91666666666666663</v>
      </c>
      <c r="H365" s="14">
        <f t="shared" si="49"/>
        <v>-1.078167115902965E-2</v>
      </c>
    </row>
    <row r="366" spans="1:8" x14ac:dyDescent="0.2">
      <c r="A366" s="41"/>
      <c r="B366" s="12" t="s">
        <v>344</v>
      </c>
      <c r="C366" s="13">
        <v>12</v>
      </c>
      <c r="D366" s="13">
        <v>2</v>
      </c>
      <c r="E366" s="14">
        <f t="shared" si="47"/>
        <v>2.94045577064445E-3</v>
      </c>
      <c r="F366" s="14">
        <f t="shared" si="48"/>
        <v>1.8132366273798731E-3</v>
      </c>
      <c r="G366" s="14">
        <f t="shared" si="50"/>
        <v>-0.83333333333333337</v>
      </c>
      <c r="H366" s="14">
        <f t="shared" si="49"/>
        <v>-2.4503798088703751E-3</v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159</v>
      </c>
      <c r="D369" s="13">
        <v>79</v>
      </c>
      <c r="E369" s="14">
        <f t="shared" si="47"/>
        <v>3.896103896103896E-2</v>
      </c>
      <c r="F369" s="14">
        <f t="shared" si="48"/>
        <v>7.162284678150499E-2</v>
      </c>
      <c r="G369" s="14">
        <f t="shared" si="50"/>
        <v>-0.50314465408805031</v>
      </c>
      <c r="H369" s="14">
        <f t="shared" si="49"/>
        <v>-1.9603038470962997E-2</v>
      </c>
    </row>
    <row r="370" spans="1:8" x14ac:dyDescent="0.2">
      <c r="A370" s="41"/>
      <c r="B370" s="12" t="s">
        <v>348</v>
      </c>
      <c r="C370" s="13">
        <v>63</v>
      </c>
      <c r="D370" s="13">
        <v>0</v>
      </c>
      <c r="E370" s="14">
        <f t="shared" si="47"/>
        <v>1.5437392795883362E-2</v>
      </c>
      <c r="F370" s="14" t="str">
        <f t="shared" si="48"/>
        <v/>
      </c>
      <c r="G370" s="14">
        <f t="shared" si="50"/>
        <v>-1</v>
      </c>
      <c r="H370" s="14">
        <f t="shared" si="49"/>
        <v>-1.5437392795883362E-2</v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48</v>
      </c>
      <c r="D372" s="13">
        <v>2</v>
      </c>
      <c r="E372" s="14">
        <f t="shared" si="47"/>
        <v>1.17618230825778E-2</v>
      </c>
      <c r="F372" s="14">
        <f t="shared" si="48"/>
        <v>1.8132366273798731E-3</v>
      </c>
      <c r="G372" s="14">
        <f t="shared" si="50"/>
        <v>-0.95833333333333337</v>
      </c>
      <c r="H372" s="14">
        <f t="shared" si="49"/>
        <v>-1.1271747120803725E-2</v>
      </c>
    </row>
    <row r="373" spans="1:8" x14ac:dyDescent="0.2">
      <c r="A373" s="41"/>
      <c r="B373" s="12" t="s">
        <v>351</v>
      </c>
      <c r="C373" s="13">
        <v>571</v>
      </c>
      <c r="D373" s="13">
        <v>29</v>
      </c>
      <c r="E373" s="14">
        <f t="shared" si="47"/>
        <v>0.1399166870864984</v>
      </c>
      <c r="F373" s="14">
        <f t="shared" si="48"/>
        <v>2.6291931097008159E-2</v>
      </c>
      <c r="G373" s="14">
        <f t="shared" si="50"/>
        <v>-0.94921190893169882</v>
      </c>
      <c r="H373" s="14">
        <f t="shared" si="49"/>
        <v>-0.13281058564077433</v>
      </c>
    </row>
    <row r="374" spans="1:8" x14ac:dyDescent="0.2">
      <c r="A374" s="41"/>
      <c r="B374" s="12" t="s">
        <v>352</v>
      </c>
      <c r="C374" s="13">
        <v>11</v>
      </c>
      <c r="D374" s="13">
        <v>1</v>
      </c>
      <c r="E374" s="14">
        <f t="shared" si="47"/>
        <v>2.6954177897574125E-3</v>
      </c>
      <c r="F374" s="14">
        <f t="shared" si="48"/>
        <v>9.0661831368993653E-4</v>
      </c>
      <c r="G374" s="14">
        <f t="shared" si="50"/>
        <v>-0.90909090909090906</v>
      </c>
      <c r="H374" s="14">
        <f t="shared" si="49"/>
        <v>-2.4503798088703751E-3</v>
      </c>
    </row>
    <row r="375" spans="1:8" x14ac:dyDescent="0.2">
      <c r="A375" s="41"/>
      <c r="B375" s="12" t="s">
        <v>353</v>
      </c>
      <c r="C375" s="13">
        <v>4</v>
      </c>
      <c r="D375" s="13">
        <v>1</v>
      </c>
      <c r="E375" s="14">
        <f t="shared" si="47"/>
        <v>9.8015192354814992E-4</v>
      </c>
      <c r="F375" s="14">
        <f t="shared" si="48"/>
        <v>9.0661831368993653E-4</v>
      </c>
      <c r="G375" s="14">
        <f t="shared" si="50"/>
        <v>-0.75</v>
      </c>
      <c r="H375" s="14">
        <f t="shared" si="49"/>
        <v>-7.3511394266111249E-4</v>
      </c>
    </row>
    <row r="376" spans="1:8" x14ac:dyDescent="0.2">
      <c r="A376" s="41"/>
      <c r="B376" s="12" t="s">
        <v>354</v>
      </c>
      <c r="C376" s="13">
        <v>5</v>
      </c>
      <c r="D376" s="13">
        <v>0</v>
      </c>
      <c r="E376" s="14">
        <f t="shared" si="47"/>
        <v>1.2251899044351876E-3</v>
      </c>
      <c r="F376" s="14" t="str">
        <f t="shared" si="48"/>
        <v/>
      </c>
      <c r="G376" s="14">
        <f t="shared" si="50"/>
        <v>-1</v>
      </c>
      <c r="H376" s="14">
        <f t="shared" si="49"/>
        <v>-1.2251899044351876E-3</v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0</v>
      </c>
      <c r="D378" s="13">
        <v>0</v>
      </c>
      <c r="E378" s="14" t="str">
        <f t="shared" si="47"/>
        <v/>
      </c>
      <c r="F378" s="14" t="str">
        <f t="shared" si="48"/>
        <v/>
      </c>
      <c r="G378" s="14" t="str">
        <f t="shared" si="50"/>
        <v xml:space="preserve"> 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43</v>
      </c>
      <c r="D379" s="13">
        <v>3</v>
      </c>
      <c r="E379" s="14">
        <f t="shared" si="47"/>
        <v>1.0536633178142612E-2</v>
      </c>
      <c r="F379" s="14">
        <f t="shared" si="48"/>
        <v>2.7198549410698096E-3</v>
      </c>
      <c r="G379" s="14">
        <f t="shared" si="50"/>
        <v>-0.93023255813953487</v>
      </c>
      <c r="H379" s="14">
        <f t="shared" si="49"/>
        <v>-9.8015192354814987E-3</v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1</v>
      </c>
      <c r="E380" s="14" t="str">
        <f t="shared" si="47"/>
        <v/>
      </c>
      <c r="F380" s="14">
        <f t="shared" si="48"/>
        <v>9.0661831368993653E-4</v>
      </c>
      <c r="G380" s="14">
        <f t="shared" si="50"/>
        <v>1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9</v>
      </c>
      <c r="D382" s="13">
        <v>5</v>
      </c>
      <c r="E382" s="14">
        <f t="shared" si="47"/>
        <v>2.2053418279833373E-3</v>
      </c>
      <c r="F382" s="14">
        <f t="shared" si="48"/>
        <v>4.5330915684496827E-3</v>
      </c>
      <c r="G382" s="14">
        <f t="shared" si="50"/>
        <v>-0.44444444444444442</v>
      </c>
      <c r="H382" s="14">
        <f t="shared" si="49"/>
        <v>-9.8015192354814992E-4</v>
      </c>
    </row>
    <row r="383" spans="1:8" ht="25.5" x14ac:dyDescent="0.2">
      <c r="A383" s="41"/>
      <c r="B383" s="12" t="s">
        <v>361</v>
      </c>
      <c r="C383" s="13">
        <v>7</v>
      </c>
      <c r="D383" s="13">
        <v>1</v>
      </c>
      <c r="E383" s="14">
        <f t="shared" si="47"/>
        <v>1.7152658662092624E-3</v>
      </c>
      <c r="F383" s="14">
        <f t="shared" si="48"/>
        <v>9.0661831368993653E-4</v>
      </c>
      <c r="G383" s="14">
        <f t="shared" si="50"/>
        <v>-0.8571428571428571</v>
      </c>
      <c r="H383" s="14">
        <f t="shared" si="49"/>
        <v>-1.4702278853222248E-3</v>
      </c>
    </row>
    <row r="384" spans="1:8" x14ac:dyDescent="0.2">
      <c r="A384" s="41"/>
      <c r="B384" s="12" t="s">
        <v>362</v>
      </c>
      <c r="C384" s="13">
        <v>18</v>
      </c>
      <c r="D384" s="13">
        <v>222</v>
      </c>
      <c r="E384" s="14">
        <f t="shared" si="47"/>
        <v>4.4106836559666745E-3</v>
      </c>
      <c r="F384" s="14">
        <f t="shared" si="48"/>
        <v>0.20126926563916592</v>
      </c>
      <c r="G384" s="14">
        <f t="shared" si="50"/>
        <v>11.333333333333334</v>
      </c>
      <c r="H384" s="14">
        <f t="shared" si="49"/>
        <v>4.9987748100955645E-2</v>
      </c>
    </row>
    <row r="385" spans="1:8" x14ac:dyDescent="0.2">
      <c r="A385" s="41"/>
      <c r="B385" s="12" t="s">
        <v>363</v>
      </c>
      <c r="C385" s="13">
        <v>1</v>
      </c>
      <c r="D385" s="13">
        <v>3</v>
      </c>
      <c r="E385" s="14">
        <f t="shared" si="47"/>
        <v>2.4503798088703748E-4</v>
      </c>
      <c r="F385" s="14">
        <f t="shared" si="48"/>
        <v>2.7198549410698096E-3</v>
      </c>
      <c r="G385" s="14">
        <f t="shared" si="50"/>
        <v>2</v>
      </c>
      <c r="H385" s="14">
        <f t="shared" si="49"/>
        <v>4.9007596177407496E-4</v>
      </c>
    </row>
    <row r="386" spans="1:8" x14ac:dyDescent="0.2">
      <c r="A386" s="41"/>
      <c r="B386" s="12" t="s">
        <v>364</v>
      </c>
      <c r="C386" s="13">
        <v>0</v>
      </c>
      <c r="D386" s="13">
        <v>49</v>
      </c>
      <c r="E386" s="14" t="str">
        <f t="shared" si="47"/>
        <v/>
      </c>
      <c r="F386" s="14">
        <f t="shared" si="48"/>
        <v>4.4424297370806894E-2</v>
      </c>
      <c r="G386" s="14">
        <f t="shared" si="50"/>
        <v>1</v>
      </c>
      <c r="H386" s="14" t="str">
        <f t="shared" si="49"/>
        <v/>
      </c>
    </row>
    <row r="387" spans="1:8" x14ac:dyDescent="0.2">
      <c r="A387" s="41"/>
      <c r="B387" s="12" t="s">
        <v>365</v>
      </c>
      <c r="C387" s="13">
        <v>9</v>
      </c>
      <c r="D387" s="13">
        <v>14</v>
      </c>
      <c r="E387" s="14">
        <f t="shared" si="47"/>
        <v>2.2053418279833373E-3</v>
      </c>
      <c r="F387" s="14">
        <f t="shared" si="48"/>
        <v>1.2692656391659111E-2</v>
      </c>
      <c r="G387" s="14">
        <f t="shared" si="50"/>
        <v>0.55555555555555558</v>
      </c>
      <c r="H387" s="14">
        <f t="shared" si="49"/>
        <v>1.2251899044351873E-3</v>
      </c>
    </row>
    <row r="388" spans="1:8" x14ac:dyDescent="0.2">
      <c r="A388" s="41"/>
      <c r="B388" s="12" t="s">
        <v>366</v>
      </c>
      <c r="C388" s="13">
        <v>18</v>
      </c>
      <c r="D388" s="13">
        <v>12</v>
      </c>
      <c r="E388" s="14">
        <f t="shared" si="47"/>
        <v>4.4106836559666745E-3</v>
      </c>
      <c r="F388" s="14">
        <f t="shared" si="48"/>
        <v>1.0879419764279238E-2</v>
      </c>
      <c r="G388" s="14">
        <f t="shared" si="50"/>
        <v>-0.33333333333333331</v>
      </c>
      <c r="H388" s="14">
        <f t="shared" si="49"/>
        <v>-1.4702278853222248E-3</v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203</v>
      </c>
      <c r="D391" s="13">
        <v>0</v>
      </c>
      <c r="E391" s="14">
        <f t="shared" si="47"/>
        <v>4.974271012006861E-2</v>
      </c>
      <c r="F391" s="14" t="str">
        <f t="shared" si="48"/>
        <v/>
      </c>
      <c r="G391" s="14">
        <f t="shared" si="50"/>
        <v>-1</v>
      </c>
      <c r="H391" s="14">
        <f t="shared" si="49"/>
        <v>-4.974271012006861E-2</v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258</v>
      </c>
      <c r="D395" s="13">
        <v>28</v>
      </c>
      <c r="E395" s="14">
        <f t="shared" si="47"/>
        <v>6.3219799068855678E-2</v>
      </c>
      <c r="F395" s="14">
        <f t="shared" si="48"/>
        <v>2.5385312783318223E-2</v>
      </c>
      <c r="G395" s="14">
        <f t="shared" si="50"/>
        <v>-0.89147286821705429</v>
      </c>
      <c r="H395" s="14">
        <f t="shared" si="49"/>
        <v>-5.6358735604018627E-2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425</v>
      </c>
      <c r="D397" s="13">
        <v>1</v>
      </c>
      <c r="E397" s="14">
        <f t="shared" si="47"/>
        <v>0.10414114187699093</v>
      </c>
      <c r="F397" s="14">
        <f t="shared" si="48"/>
        <v>9.0661831368993653E-4</v>
      </c>
      <c r="G397" s="14">
        <f t="shared" si="50"/>
        <v>-0.99764705882352944</v>
      </c>
      <c r="H397" s="14">
        <f t="shared" si="49"/>
        <v>-0.1038961038961039</v>
      </c>
    </row>
    <row r="398" spans="1:8" x14ac:dyDescent="0.2">
      <c r="A398" s="41"/>
      <c r="B398" s="12" t="s">
        <v>376</v>
      </c>
      <c r="C398" s="13">
        <v>70</v>
      </c>
      <c r="D398" s="13">
        <v>186</v>
      </c>
      <c r="E398" s="14">
        <f t="shared" si="47"/>
        <v>1.7152658662092625E-2</v>
      </c>
      <c r="F398" s="14">
        <f t="shared" si="48"/>
        <v>0.16863100634632819</v>
      </c>
      <c r="G398" s="14">
        <f t="shared" si="50"/>
        <v>1.6571428571428573</v>
      </c>
      <c r="H398" s="14">
        <f t="shared" si="49"/>
        <v>2.8424405782896352E-2</v>
      </c>
    </row>
    <row r="399" spans="1:8" x14ac:dyDescent="0.2">
      <c r="A399" s="41"/>
      <c r="B399" s="12" t="s">
        <v>377</v>
      </c>
      <c r="C399" s="13">
        <v>90</v>
      </c>
      <c r="D399" s="13">
        <v>2</v>
      </c>
      <c r="E399" s="14">
        <f t="shared" si="47"/>
        <v>2.2053418279833373E-2</v>
      </c>
      <c r="F399" s="14">
        <f t="shared" si="48"/>
        <v>1.8132366273798731E-3</v>
      </c>
      <c r="G399" s="14">
        <f t="shared" si="50"/>
        <v>-0.97777777777777775</v>
      </c>
      <c r="H399" s="14">
        <f t="shared" si="49"/>
        <v>-2.1563342318059297E-2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0</v>
      </c>
      <c r="E401" s="14" t="str">
        <f t="shared" si="47"/>
        <v/>
      </c>
      <c r="F401" s="14" t="str">
        <f t="shared" si="48"/>
        <v/>
      </c>
      <c r="G401" s="14" t="str">
        <f t="shared" si="50"/>
        <v xml:space="preserve"> 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1</v>
      </c>
      <c r="D402" s="13">
        <v>0</v>
      </c>
      <c r="E402" s="14">
        <f t="shared" si="47"/>
        <v>2.4503798088703748E-4</v>
      </c>
      <c r="F402" s="14" t="str">
        <f t="shared" si="48"/>
        <v/>
      </c>
      <c r="G402" s="14">
        <f t="shared" si="50"/>
        <v>-1</v>
      </c>
      <c r="H402" s="14">
        <f t="shared" si="49"/>
        <v>-2.4503798088703748E-4</v>
      </c>
    </row>
    <row r="403" spans="1:8" x14ac:dyDescent="0.2">
      <c r="A403" s="41"/>
      <c r="B403" s="12" t="s">
        <v>381</v>
      </c>
      <c r="C403" s="13">
        <v>0</v>
      </c>
      <c r="D403" s="13">
        <v>0</v>
      </c>
      <c r="E403" s="14" t="str">
        <f t="shared" si="47"/>
        <v/>
      </c>
      <c r="F403" s="14" t="str">
        <f t="shared" si="48"/>
        <v/>
      </c>
      <c r="G403" s="14" t="str">
        <f t="shared" si="50"/>
        <v xml:space="preserve"> </v>
      </c>
      <c r="H403" s="14" t="str">
        <f t="shared" si="49"/>
        <v/>
      </c>
    </row>
    <row r="404" spans="1:8" x14ac:dyDescent="0.2">
      <c r="A404" s="41"/>
      <c r="B404" s="12" t="s">
        <v>382</v>
      </c>
      <c r="C404" s="13">
        <v>0</v>
      </c>
      <c r="D404" s="13">
        <v>0</v>
      </c>
      <c r="E404" s="14" t="str">
        <f t="shared" si="47"/>
        <v/>
      </c>
      <c r="F404" s="14" t="str">
        <f t="shared" si="48"/>
        <v/>
      </c>
      <c r="G404" s="14" t="str">
        <f t="shared" si="50"/>
        <v xml:space="preserve"> </v>
      </c>
      <c r="H404" s="14" t="str">
        <f t="shared" si="49"/>
        <v/>
      </c>
    </row>
    <row r="405" spans="1:8" x14ac:dyDescent="0.2">
      <c r="A405" s="41"/>
      <c r="B405" s="12" t="s">
        <v>383</v>
      </c>
      <c r="C405" s="13">
        <v>0</v>
      </c>
      <c r="D405" s="13">
        <v>0</v>
      </c>
      <c r="E405" s="14" t="str">
        <f t="shared" si="47"/>
        <v/>
      </c>
      <c r="F405" s="14" t="str">
        <f t="shared" si="48"/>
        <v/>
      </c>
      <c r="G405" s="14" t="str">
        <f t="shared" si="50"/>
        <v xml:space="preserve"> </v>
      </c>
      <c r="H405" s="14" t="str">
        <f t="shared" si="49"/>
        <v/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22</v>
      </c>
      <c r="D408" s="13">
        <v>1</v>
      </c>
      <c r="E408" s="14">
        <f t="shared" si="47"/>
        <v>5.3908355795148251E-3</v>
      </c>
      <c r="F408" s="14">
        <f t="shared" si="48"/>
        <v>9.0661831368993653E-4</v>
      </c>
      <c r="G408" s="14">
        <f t="shared" si="50"/>
        <v>-0.95454545454545459</v>
      </c>
      <c r="H408" s="14">
        <f t="shared" si="49"/>
        <v>-5.1457975986277877E-3</v>
      </c>
    </row>
    <row r="409" spans="1:8" x14ac:dyDescent="0.2">
      <c r="A409" s="41"/>
      <c r="B409" s="12" t="s">
        <v>387</v>
      </c>
      <c r="C409" s="13">
        <v>4</v>
      </c>
      <c r="D409" s="13">
        <v>3</v>
      </c>
      <c r="E409" s="14">
        <f t="shared" si="47"/>
        <v>9.8015192354814992E-4</v>
      </c>
      <c r="F409" s="14">
        <f t="shared" si="48"/>
        <v>2.7198549410698096E-3</v>
      </c>
      <c r="G409" s="14">
        <f t="shared" si="50"/>
        <v>-0.25</v>
      </c>
      <c r="H409" s="14">
        <f t="shared" si="49"/>
        <v>-2.4503798088703748E-4</v>
      </c>
    </row>
    <row r="410" spans="1:8" x14ac:dyDescent="0.2">
      <c r="A410" s="41"/>
      <c r="B410" s="12" t="s">
        <v>388</v>
      </c>
      <c r="C410" s="13">
        <v>5</v>
      </c>
      <c r="D410" s="13">
        <v>2</v>
      </c>
      <c r="E410" s="14">
        <f t="shared" si="47"/>
        <v>1.2251899044351876E-3</v>
      </c>
      <c r="F410" s="14">
        <f t="shared" si="48"/>
        <v>1.8132366273798731E-3</v>
      </c>
      <c r="G410" s="14">
        <f t="shared" si="50"/>
        <v>-0.6</v>
      </c>
      <c r="H410" s="14">
        <f t="shared" si="49"/>
        <v>-7.3511394266111249E-4</v>
      </c>
    </row>
    <row r="411" spans="1:8" x14ac:dyDescent="0.2">
      <c r="A411" s="41"/>
      <c r="B411" s="12" t="s">
        <v>389</v>
      </c>
      <c r="C411" s="13">
        <v>2</v>
      </c>
      <c r="D411" s="13">
        <v>0</v>
      </c>
      <c r="E411" s="14">
        <f t="shared" si="47"/>
        <v>4.9007596177407496E-4</v>
      </c>
      <c r="F411" s="14" t="str">
        <f t="shared" si="48"/>
        <v/>
      </c>
      <c r="G411" s="14">
        <f t="shared" si="50"/>
        <v>-1</v>
      </c>
      <c r="H411" s="14">
        <f t="shared" si="49"/>
        <v>-4.9007596177407496E-4</v>
      </c>
    </row>
    <row r="412" spans="1:8" x14ac:dyDescent="0.2">
      <c r="A412" s="41"/>
      <c r="B412" s="12" t="s">
        <v>390</v>
      </c>
      <c r="C412" s="13">
        <v>3</v>
      </c>
      <c r="D412" s="13">
        <v>90</v>
      </c>
      <c r="E412" s="14">
        <f t="shared" si="47"/>
        <v>7.3511394266111249E-4</v>
      </c>
      <c r="F412" s="14">
        <f t="shared" si="48"/>
        <v>8.1595648232094295E-2</v>
      </c>
      <c r="G412" s="14">
        <f t="shared" si="50"/>
        <v>29</v>
      </c>
      <c r="H412" s="14">
        <f t="shared" si="49"/>
        <v>2.1318304337172262E-2</v>
      </c>
    </row>
    <row r="413" spans="1:8" x14ac:dyDescent="0.2">
      <c r="A413" s="41"/>
      <c r="B413" s="12" t="s">
        <v>391</v>
      </c>
      <c r="C413" s="13">
        <v>0</v>
      </c>
      <c r="D413" s="13">
        <v>0</v>
      </c>
      <c r="E413" s="14" t="str">
        <f t="shared" ref="E413:E476" si="51">+IF(C413=0,"",C413/C$349)</f>
        <v/>
      </c>
      <c r="F413" s="14" t="str">
        <f t="shared" ref="F413:F476" si="52">+IF(D413=0,"",D413/D$349)</f>
        <v/>
      </c>
      <c r="G413" s="14" t="str">
        <f t="shared" si="50"/>
        <v xml:space="preserve"> </v>
      </c>
      <c r="H413" s="14" t="str">
        <f t="shared" ref="H413:H476" si="53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0</v>
      </c>
      <c r="D416" s="13">
        <v>0</v>
      </c>
      <c r="E416" s="14" t="str">
        <f t="shared" si="51"/>
        <v/>
      </c>
      <c r="F416" s="14" t="str">
        <f t="shared" si="52"/>
        <v/>
      </c>
      <c r="G416" s="14" t="str">
        <f t="shared" si="54"/>
        <v xml:space="preserve"> 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188</v>
      </c>
      <c r="D420" s="13">
        <v>29</v>
      </c>
      <c r="E420" s="14">
        <f t="shared" si="51"/>
        <v>4.6067140406763046E-2</v>
      </c>
      <c r="F420" s="14">
        <f t="shared" si="52"/>
        <v>2.6291931097008159E-2</v>
      </c>
      <c r="G420" s="14">
        <f t="shared" si="54"/>
        <v>-0.8457446808510638</v>
      </c>
      <c r="H420" s="14">
        <f t="shared" si="53"/>
        <v>-3.896103896103896E-2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0</v>
      </c>
      <c r="E423" s="14" t="str">
        <f t="shared" si="51"/>
        <v/>
      </c>
      <c r="F423" s="14" t="str">
        <f t="shared" si="52"/>
        <v/>
      </c>
      <c r="G423" s="14" t="str">
        <f t="shared" si="54"/>
        <v xml:space="preserve"> 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0</v>
      </c>
      <c r="D424" s="13">
        <v>0</v>
      </c>
      <c r="E424" s="14" t="str">
        <f t="shared" si="51"/>
        <v/>
      </c>
      <c r="F424" s="14" t="str">
        <f t="shared" si="52"/>
        <v/>
      </c>
      <c r="G424" s="14" t="str">
        <f t="shared" si="54"/>
        <v xml:space="preserve"> </v>
      </c>
      <c r="H424" s="14" t="str">
        <f t="shared" si="53"/>
        <v/>
      </c>
    </row>
    <row r="425" spans="1:8" x14ac:dyDescent="0.2">
      <c r="A425" s="41"/>
      <c r="B425" s="12" t="s">
        <v>403</v>
      </c>
      <c r="C425" s="13">
        <v>0</v>
      </c>
      <c r="D425" s="13">
        <v>0</v>
      </c>
      <c r="E425" s="14" t="str">
        <f t="shared" si="51"/>
        <v/>
      </c>
      <c r="F425" s="14" t="str">
        <f t="shared" si="52"/>
        <v/>
      </c>
      <c r="G425" s="14" t="str">
        <f t="shared" si="54"/>
        <v xml:space="preserve"> 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0</v>
      </c>
      <c r="D428" s="13">
        <v>0</v>
      </c>
      <c r="E428" s="14" t="str">
        <f t="shared" si="51"/>
        <v/>
      </c>
      <c r="F428" s="14" t="str">
        <f t="shared" si="52"/>
        <v/>
      </c>
      <c r="G428" s="14" t="str">
        <f t="shared" si="54"/>
        <v xml:space="preserve"> </v>
      </c>
      <c r="H428" s="14" t="str">
        <f t="shared" si="53"/>
        <v/>
      </c>
    </row>
    <row r="429" spans="1:8" x14ac:dyDescent="0.2">
      <c r="A429" s="41"/>
      <c r="B429" s="12" t="s">
        <v>407</v>
      </c>
      <c r="C429" s="13">
        <v>1</v>
      </c>
      <c r="D429" s="13">
        <v>0</v>
      </c>
      <c r="E429" s="14">
        <f t="shared" si="51"/>
        <v>2.4503798088703748E-4</v>
      </c>
      <c r="F429" s="14" t="str">
        <f t="shared" si="52"/>
        <v/>
      </c>
      <c r="G429" s="14">
        <f t="shared" si="54"/>
        <v>-1</v>
      </c>
      <c r="H429" s="14">
        <f t="shared" si="53"/>
        <v>-2.4503798088703748E-4</v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1</v>
      </c>
      <c r="D432" s="13">
        <v>19</v>
      </c>
      <c r="E432" s="14">
        <f t="shared" si="51"/>
        <v>2.4503798088703748E-4</v>
      </c>
      <c r="F432" s="14">
        <f t="shared" si="52"/>
        <v>1.7225747960108794E-2</v>
      </c>
      <c r="G432" s="14">
        <f t="shared" si="54"/>
        <v>18</v>
      </c>
      <c r="H432" s="14">
        <f t="shared" si="53"/>
        <v>4.4106836559666745E-3</v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24</v>
      </c>
      <c r="D434" s="13">
        <v>0</v>
      </c>
      <c r="E434" s="14">
        <f t="shared" si="51"/>
        <v>5.8809115412888999E-3</v>
      </c>
      <c r="F434" s="14" t="str">
        <f t="shared" si="52"/>
        <v/>
      </c>
      <c r="G434" s="14">
        <f t="shared" si="54"/>
        <v>-1</v>
      </c>
      <c r="H434" s="14">
        <f t="shared" si="53"/>
        <v>-5.8809115412888999E-3</v>
      </c>
    </row>
    <row r="435" spans="1:8" ht="25.5" x14ac:dyDescent="0.2">
      <c r="A435" s="41"/>
      <c r="B435" s="12" t="s">
        <v>413</v>
      </c>
      <c r="C435" s="13">
        <v>1</v>
      </c>
      <c r="D435" s="13">
        <v>0</v>
      </c>
      <c r="E435" s="14">
        <f t="shared" si="51"/>
        <v>2.4503798088703748E-4</v>
      </c>
      <c r="F435" s="14" t="str">
        <f t="shared" si="52"/>
        <v/>
      </c>
      <c r="G435" s="14">
        <f t="shared" si="54"/>
        <v>-1</v>
      </c>
      <c r="H435" s="14">
        <f t="shared" si="53"/>
        <v>-2.4503798088703748E-4</v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1</v>
      </c>
      <c r="E437" s="14" t="str">
        <f t="shared" si="51"/>
        <v/>
      </c>
      <c r="F437" s="14">
        <f t="shared" si="52"/>
        <v>9.0661831368993653E-4</v>
      </c>
      <c r="G437" s="14">
        <f t="shared" si="54"/>
        <v>1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4</v>
      </c>
      <c r="E439" s="14" t="str">
        <f t="shared" si="51"/>
        <v/>
      </c>
      <c r="F439" s="14">
        <f t="shared" si="52"/>
        <v>3.6264732547597461E-3</v>
      </c>
      <c r="G439" s="14">
        <f t="shared" si="54"/>
        <v>1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0</v>
      </c>
      <c r="D441" s="13">
        <v>0</v>
      </c>
      <c r="E441" s="14" t="str">
        <f t="shared" si="51"/>
        <v/>
      </c>
      <c r="F441" s="14" t="str">
        <f t="shared" si="52"/>
        <v/>
      </c>
      <c r="G441" s="14" t="str">
        <f t="shared" si="54"/>
        <v xml:space="preserve"> </v>
      </c>
      <c r="H441" s="14" t="str">
        <f t="shared" si="53"/>
        <v/>
      </c>
    </row>
    <row r="442" spans="1:8" x14ac:dyDescent="0.2">
      <c r="A442" s="41"/>
      <c r="B442" s="12" t="s">
        <v>420</v>
      </c>
      <c r="C442" s="13">
        <v>1</v>
      </c>
      <c r="D442" s="13">
        <v>0</v>
      </c>
      <c r="E442" s="14">
        <f t="shared" si="51"/>
        <v>2.4503798088703748E-4</v>
      </c>
      <c r="F442" s="14" t="str">
        <f t="shared" si="52"/>
        <v/>
      </c>
      <c r="G442" s="14">
        <f t="shared" si="54"/>
        <v>-1</v>
      </c>
      <c r="H442" s="14">
        <f t="shared" si="53"/>
        <v>-2.4503798088703748E-4</v>
      </c>
    </row>
    <row r="443" spans="1:8" x14ac:dyDescent="0.2">
      <c r="A443" s="41"/>
      <c r="B443" s="12" t="s">
        <v>421</v>
      </c>
      <c r="C443" s="13">
        <v>4</v>
      </c>
      <c r="D443" s="13">
        <v>0</v>
      </c>
      <c r="E443" s="14">
        <f t="shared" si="51"/>
        <v>9.8015192354814992E-4</v>
      </c>
      <c r="F443" s="14" t="str">
        <f t="shared" si="52"/>
        <v/>
      </c>
      <c r="G443" s="14">
        <f t="shared" si="54"/>
        <v>-1</v>
      </c>
      <c r="H443" s="14">
        <f t="shared" si="53"/>
        <v>-9.8015192354814992E-4</v>
      </c>
    </row>
    <row r="444" spans="1:8" x14ac:dyDescent="0.2">
      <c r="A444" s="41"/>
      <c r="B444" s="12" t="s">
        <v>422</v>
      </c>
      <c r="C444" s="13">
        <v>37</v>
      </c>
      <c r="D444" s="13">
        <v>0</v>
      </c>
      <c r="E444" s="14">
        <f t="shared" si="51"/>
        <v>9.0664052928203873E-3</v>
      </c>
      <c r="F444" s="14" t="str">
        <f t="shared" si="52"/>
        <v/>
      </c>
      <c r="G444" s="14">
        <f t="shared" si="54"/>
        <v>-1</v>
      </c>
      <c r="H444" s="14">
        <f t="shared" si="53"/>
        <v>-9.0664052928203873E-3</v>
      </c>
    </row>
    <row r="445" spans="1:8" x14ac:dyDescent="0.2">
      <c r="A445" s="41"/>
      <c r="B445" s="12" t="s">
        <v>423</v>
      </c>
      <c r="C445" s="13">
        <v>2</v>
      </c>
      <c r="D445" s="13">
        <v>0</v>
      </c>
      <c r="E445" s="14">
        <f t="shared" si="51"/>
        <v>4.9007596177407496E-4</v>
      </c>
      <c r="F445" s="14" t="str">
        <f t="shared" si="52"/>
        <v/>
      </c>
      <c r="G445" s="14">
        <f t="shared" si="54"/>
        <v>-1</v>
      </c>
      <c r="H445" s="14">
        <f t="shared" si="53"/>
        <v>-4.9007596177407496E-4</v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1</v>
      </c>
      <c r="E453" s="14" t="str">
        <f t="shared" si="51"/>
        <v/>
      </c>
      <c r="F453" s="14">
        <f t="shared" si="52"/>
        <v>9.0661831368993653E-4</v>
      </c>
      <c r="G453" s="14">
        <f t="shared" si="54"/>
        <v>1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5</v>
      </c>
      <c r="D454" s="13">
        <v>0</v>
      </c>
      <c r="E454" s="14">
        <f t="shared" si="51"/>
        <v>1.2251899044351876E-3</v>
      </c>
      <c r="F454" s="14" t="str">
        <f t="shared" si="52"/>
        <v/>
      </c>
      <c r="G454" s="14">
        <f t="shared" si="54"/>
        <v>-1</v>
      </c>
      <c r="H454" s="14">
        <f t="shared" si="53"/>
        <v>-1.2251899044351876E-3</v>
      </c>
    </row>
    <row r="455" spans="1:8" x14ac:dyDescent="0.2">
      <c r="A455" s="41"/>
      <c r="B455" s="12" t="s">
        <v>433</v>
      </c>
      <c r="C455" s="13">
        <v>12</v>
      </c>
      <c r="D455" s="13">
        <v>3</v>
      </c>
      <c r="E455" s="14">
        <f t="shared" si="51"/>
        <v>2.94045577064445E-3</v>
      </c>
      <c r="F455" s="14">
        <f t="shared" si="52"/>
        <v>2.7198549410698096E-3</v>
      </c>
      <c r="G455" s="14">
        <f t="shared" si="54"/>
        <v>-0.75</v>
      </c>
      <c r="H455" s="14">
        <f t="shared" si="53"/>
        <v>-2.2053418279833377E-3</v>
      </c>
    </row>
    <row r="456" spans="1:8" x14ac:dyDescent="0.2">
      <c r="A456" s="41"/>
      <c r="B456" s="12" t="s">
        <v>434</v>
      </c>
      <c r="C456" s="13">
        <v>56</v>
      </c>
      <c r="D456" s="13">
        <v>5</v>
      </c>
      <c r="E456" s="14">
        <f t="shared" si="51"/>
        <v>1.3722126929674099E-2</v>
      </c>
      <c r="F456" s="14">
        <f t="shared" si="52"/>
        <v>4.5330915684496827E-3</v>
      </c>
      <c r="G456" s="14">
        <f t="shared" si="54"/>
        <v>-0.9107142857142857</v>
      </c>
      <c r="H456" s="14">
        <f t="shared" si="53"/>
        <v>-1.2496937025238911E-2</v>
      </c>
    </row>
    <row r="457" spans="1:8" x14ac:dyDescent="0.2">
      <c r="A457" s="41"/>
      <c r="B457" s="12" t="s">
        <v>435</v>
      </c>
      <c r="C457" s="13">
        <v>26</v>
      </c>
      <c r="D457" s="13">
        <v>0</v>
      </c>
      <c r="E457" s="14">
        <f t="shared" si="51"/>
        <v>6.3709875030629748E-3</v>
      </c>
      <c r="F457" s="14" t="str">
        <f t="shared" si="52"/>
        <v/>
      </c>
      <c r="G457" s="14">
        <f t="shared" si="54"/>
        <v>-1</v>
      </c>
      <c r="H457" s="14">
        <f t="shared" si="53"/>
        <v>-6.3709875030629748E-3</v>
      </c>
    </row>
    <row r="458" spans="1:8" ht="25.5" x14ac:dyDescent="0.2">
      <c r="A458" s="41"/>
      <c r="B458" s="12" t="s">
        <v>436</v>
      </c>
      <c r="C458" s="13">
        <v>1</v>
      </c>
      <c r="D458" s="13">
        <v>0</v>
      </c>
      <c r="E458" s="14">
        <f t="shared" si="51"/>
        <v>2.4503798088703748E-4</v>
      </c>
      <c r="F458" s="14" t="str">
        <f t="shared" si="52"/>
        <v/>
      </c>
      <c r="G458" s="14">
        <f t="shared" si="54"/>
        <v>-1</v>
      </c>
      <c r="H458" s="14">
        <f t="shared" si="53"/>
        <v>-2.4503798088703748E-4</v>
      </c>
    </row>
    <row r="459" spans="1:8" ht="25.5" x14ac:dyDescent="0.2">
      <c r="A459" s="41"/>
      <c r="B459" s="12" t="s">
        <v>437</v>
      </c>
      <c r="C459" s="13">
        <v>0</v>
      </c>
      <c r="D459" s="13">
        <v>0</v>
      </c>
      <c r="E459" s="14" t="str">
        <f t="shared" si="51"/>
        <v/>
      </c>
      <c r="F459" s="14" t="str">
        <f t="shared" si="52"/>
        <v/>
      </c>
      <c r="G459" s="14" t="str">
        <f t="shared" si="54"/>
        <v xml:space="preserve"> </v>
      </c>
      <c r="H459" s="14" t="str">
        <f t="shared" si="53"/>
        <v/>
      </c>
    </row>
    <row r="460" spans="1:8" ht="25.5" x14ac:dyDescent="0.2">
      <c r="A460" s="41"/>
      <c r="B460" s="12" t="s">
        <v>438</v>
      </c>
      <c r="C460" s="13">
        <v>1</v>
      </c>
      <c r="D460" s="13">
        <v>0</v>
      </c>
      <c r="E460" s="14">
        <f t="shared" si="51"/>
        <v>2.4503798088703748E-4</v>
      </c>
      <c r="F460" s="14" t="str">
        <f t="shared" si="52"/>
        <v/>
      </c>
      <c r="G460" s="14">
        <f t="shared" si="54"/>
        <v>-1</v>
      </c>
      <c r="H460" s="14">
        <f t="shared" si="53"/>
        <v>-2.4503798088703748E-4</v>
      </c>
    </row>
    <row r="461" spans="1:8" x14ac:dyDescent="0.2">
      <c r="A461" s="41"/>
      <c r="B461" s="12" t="s">
        <v>439</v>
      </c>
      <c r="C461" s="13">
        <v>0</v>
      </c>
      <c r="D461" s="13">
        <v>0</v>
      </c>
      <c r="E461" s="14" t="str">
        <f t="shared" si="51"/>
        <v/>
      </c>
      <c r="F461" s="14" t="str">
        <f t="shared" si="52"/>
        <v/>
      </c>
      <c r="G461" s="14" t="str">
        <f t="shared" si="54"/>
        <v xml:space="preserve"> </v>
      </c>
      <c r="H461" s="14" t="str">
        <f t="shared" si="53"/>
        <v/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39</v>
      </c>
      <c r="D463" s="13">
        <v>0</v>
      </c>
      <c r="E463" s="14">
        <f t="shared" si="51"/>
        <v>9.5564812545944622E-3</v>
      </c>
      <c r="F463" s="14" t="str">
        <f t="shared" si="52"/>
        <v/>
      </c>
      <c r="G463" s="14">
        <f t="shared" si="54"/>
        <v>-1</v>
      </c>
      <c r="H463" s="14">
        <f t="shared" si="53"/>
        <v>-9.5564812545944622E-3</v>
      </c>
    </row>
    <row r="464" spans="1:8" x14ac:dyDescent="0.2">
      <c r="A464" s="41"/>
      <c r="B464" s="12" t="s">
        <v>442</v>
      </c>
      <c r="C464" s="13">
        <v>2</v>
      </c>
      <c r="D464" s="13">
        <v>1</v>
      </c>
      <c r="E464" s="14">
        <f t="shared" si="51"/>
        <v>4.9007596177407496E-4</v>
      </c>
      <c r="F464" s="14">
        <f t="shared" si="52"/>
        <v>9.0661831368993653E-4</v>
      </c>
      <c r="G464" s="14">
        <f t="shared" si="54"/>
        <v>-0.5</v>
      </c>
      <c r="H464" s="14">
        <f t="shared" si="53"/>
        <v>-2.4503798088703748E-4</v>
      </c>
    </row>
    <row r="465" spans="1:8" x14ac:dyDescent="0.2">
      <c r="A465" s="41"/>
      <c r="B465" s="12" t="s">
        <v>443</v>
      </c>
      <c r="C465" s="13">
        <v>93</v>
      </c>
      <c r="D465" s="13">
        <v>9</v>
      </c>
      <c r="E465" s="14">
        <f t="shared" si="51"/>
        <v>2.2788532222494488E-2</v>
      </c>
      <c r="F465" s="14">
        <f t="shared" si="52"/>
        <v>8.1595648232094288E-3</v>
      </c>
      <c r="G465" s="14">
        <f t="shared" si="54"/>
        <v>-0.90322580645161288</v>
      </c>
      <c r="H465" s="14">
        <f t="shared" si="53"/>
        <v>-2.0583190394511151E-2</v>
      </c>
    </row>
    <row r="466" spans="1:8" x14ac:dyDescent="0.2">
      <c r="A466" s="41"/>
      <c r="B466" s="12" t="s">
        <v>444</v>
      </c>
      <c r="C466" s="13">
        <v>8</v>
      </c>
      <c r="D466" s="13">
        <v>1</v>
      </c>
      <c r="E466" s="14">
        <f t="shared" si="51"/>
        <v>1.9603038470962998E-3</v>
      </c>
      <c r="F466" s="14">
        <f t="shared" si="52"/>
        <v>9.0661831368993653E-4</v>
      </c>
      <c r="G466" s="14">
        <f t="shared" si="54"/>
        <v>-0.875</v>
      </c>
      <c r="H466" s="14">
        <f t="shared" si="53"/>
        <v>-1.7152658662092624E-3</v>
      </c>
    </row>
    <row r="467" spans="1:8" x14ac:dyDescent="0.2">
      <c r="A467" s="41"/>
      <c r="B467" s="12" t="s">
        <v>445</v>
      </c>
      <c r="C467" s="13">
        <v>0</v>
      </c>
      <c r="D467" s="13">
        <v>1</v>
      </c>
      <c r="E467" s="14" t="str">
        <f t="shared" si="51"/>
        <v/>
      </c>
      <c r="F467" s="14">
        <f t="shared" si="52"/>
        <v>9.0661831368993653E-4</v>
      </c>
      <c r="G467" s="14">
        <f t="shared" si="54"/>
        <v>1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7</v>
      </c>
      <c r="D468" s="13">
        <v>0</v>
      </c>
      <c r="E468" s="14">
        <f t="shared" si="51"/>
        <v>1.7152658662092624E-3</v>
      </c>
      <c r="F468" s="14" t="str">
        <f t="shared" si="52"/>
        <v/>
      </c>
      <c r="G468" s="14">
        <f t="shared" si="54"/>
        <v>-1</v>
      </c>
      <c r="H468" s="14">
        <f t="shared" si="53"/>
        <v>-1.7152658662092624E-3</v>
      </c>
    </row>
    <row r="469" spans="1:8" x14ac:dyDescent="0.2">
      <c r="A469" s="41"/>
      <c r="B469" s="12" t="s">
        <v>447</v>
      </c>
      <c r="C469" s="13">
        <v>10</v>
      </c>
      <c r="D469" s="13">
        <v>0</v>
      </c>
      <c r="E469" s="14">
        <f t="shared" si="51"/>
        <v>2.4503798088703751E-3</v>
      </c>
      <c r="F469" s="14" t="str">
        <f t="shared" si="52"/>
        <v/>
      </c>
      <c r="G469" s="14">
        <f t="shared" si="54"/>
        <v>-1</v>
      </c>
      <c r="H469" s="14">
        <f t="shared" si="53"/>
        <v>-2.4503798088703751E-3</v>
      </c>
    </row>
    <row r="470" spans="1:8" x14ac:dyDescent="0.2">
      <c r="A470" s="41"/>
      <c r="B470" s="12" t="s">
        <v>448</v>
      </c>
      <c r="C470" s="13">
        <v>0</v>
      </c>
      <c r="D470" s="13">
        <v>1</v>
      </c>
      <c r="E470" s="14" t="str">
        <f t="shared" si="51"/>
        <v/>
      </c>
      <c r="F470" s="14">
        <f t="shared" si="52"/>
        <v>9.0661831368993653E-4</v>
      </c>
      <c r="G470" s="14">
        <f t="shared" si="54"/>
        <v>1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36</v>
      </c>
      <c r="D471" s="13">
        <v>28</v>
      </c>
      <c r="E471" s="14">
        <f t="shared" si="51"/>
        <v>8.821367311933349E-3</v>
      </c>
      <c r="F471" s="14">
        <f t="shared" si="52"/>
        <v>2.5385312783318223E-2</v>
      </c>
      <c r="G471" s="14">
        <f t="shared" si="54"/>
        <v>-0.22222222222222221</v>
      </c>
      <c r="H471" s="14">
        <f t="shared" si="53"/>
        <v>-1.9603038470962998E-3</v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26</v>
      </c>
      <c r="D476" s="13">
        <v>0</v>
      </c>
      <c r="E476" s="14">
        <f t="shared" si="51"/>
        <v>6.3709875030629748E-3</v>
      </c>
      <c r="F476" s="14" t="str">
        <f t="shared" si="52"/>
        <v/>
      </c>
      <c r="G476" s="14">
        <f t="shared" si="54"/>
        <v>-1</v>
      </c>
      <c r="H476" s="14">
        <f t="shared" si="53"/>
        <v>-6.3709875030629748E-3</v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87</v>
      </c>
      <c r="D479" s="13">
        <v>78</v>
      </c>
      <c r="E479" s="14">
        <f t="shared" si="55"/>
        <v>2.1318304337172262E-2</v>
      </c>
      <c r="F479" s="14">
        <f t="shared" si="56"/>
        <v>7.0716228467815057E-2</v>
      </c>
      <c r="G479" s="14">
        <f t="shared" si="58"/>
        <v>-0.10344827586206896</v>
      </c>
      <c r="H479" s="14">
        <f t="shared" si="57"/>
        <v>-2.2053418279833373E-3</v>
      </c>
    </row>
    <row r="480" spans="1:8" ht="25.5" x14ac:dyDescent="0.2">
      <c r="A480" s="41"/>
      <c r="B480" s="12" t="s">
        <v>458</v>
      </c>
      <c r="C480" s="13">
        <v>2</v>
      </c>
      <c r="D480" s="13">
        <v>0</v>
      </c>
      <c r="E480" s="14">
        <f t="shared" si="55"/>
        <v>4.9007596177407496E-4</v>
      </c>
      <c r="F480" s="14" t="str">
        <f t="shared" si="56"/>
        <v/>
      </c>
      <c r="G480" s="14">
        <f t="shared" si="58"/>
        <v>-1</v>
      </c>
      <c r="H480" s="14">
        <f t="shared" si="57"/>
        <v>-4.9007596177407496E-4</v>
      </c>
    </row>
    <row r="481" spans="1:8" x14ac:dyDescent="0.2">
      <c r="A481" s="41"/>
      <c r="B481" s="12" t="s">
        <v>459</v>
      </c>
      <c r="C481" s="13">
        <v>15</v>
      </c>
      <c r="D481" s="13">
        <v>0</v>
      </c>
      <c r="E481" s="14">
        <f t="shared" si="55"/>
        <v>3.6755697133055622E-3</v>
      </c>
      <c r="F481" s="14" t="str">
        <f t="shared" si="56"/>
        <v/>
      </c>
      <c r="G481" s="14">
        <f t="shared" si="58"/>
        <v>-1</v>
      </c>
      <c r="H481" s="14">
        <f t="shared" si="57"/>
        <v>-3.6755697133055622E-3</v>
      </c>
    </row>
    <row r="482" spans="1:8" x14ac:dyDescent="0.2">
      <c r="A482" s="41"/>
      <c r="B482" s="12" t="s">
        <v>460</v>
      </c>
      <c r="C482" s="13">
        <v>14</v>
      </c>
      <c r="D482" s="13">
        <v>0</v>
      </c>
      <c r="E482" s="14">
        <f t="shared" si="55"/>
        <v>3.4305317324185248E-3</v>
      </c>
      <c r="F482" s="14" t="str">
        <f t="shared" si="56"/>
        <v/>
      </c>
      <c r="G482" s="14">
        <f t="shared" si="58"/>
        <v>-1</v>
      </c>
      <c r="H482" s="14">
        <f t="shared" si="57"/>
        <v>-3.4305317324185248E-3</v>
      </c>
    </row>
    <row r="483" spans="1:8" x14ac:dyDescent="0.2">
      <c r="A483" s="41"/>
      <c r="B483" s="12" t="s">
        <v>461</v>
      </c>
      <c r="C483" s="13">
        <v>0</v>
      </c>
      <c r="D483" s="13">
        <v>1</v>
      </c>
      <c r="E483" s="14" t="str">
        <f t="shared" si="55"/>
        <v/>
      </c>
      <c r="F483" s="14">
        <f t="shared" si="56"/>
        <v>9.0661831368993653E-4</v>
      </c>
      <c r="G483" s="14">
        <f t="shared" si="58"/>
        <v>1</v>
      </c>
      <c r="H483" s="14" t="str">
        <f t="shared" si="57"/>
        <v/>
      </c>
    </row>
    <row r="484" spans="1:8" x14ac:dyDescent="0.2">
      <c r="A484" s="41"/>
      <c r="B484" s="12" t="s">
        <v>462</v>
      </c>
      <c r="C484" s="13">
        <v>11</v>
      </c>
      <c r="D484" s="13">
        <v>2</v>
      </c>
      <c r="E484" s="14">
        <f t="shared" si="55"/>
        <v>2.6954177897574125E-3</v>
      </c>
      <c r="F484" s="14">
        <f t="shared" si="56"/>
        <v>1.8132366273798731E-3</v>
      </c>
      <c r="G484" s="14">
        <f t="shared" si="58"/>
        <v>-0.81818181818181823</v>
      </c>
      <c r="H484" s="14">
        <f t="shared" si="57"/>
        <v>-2.2053418279833377E-3</v>
      </c>
    </row>
    <row r="485" spans="1:8" x14ac:dyDescent="0.2">
      <c r="A485" s="41"/>
      <c r="B485" s="12" t="s">
        <v>463</v>
      </c>
      <c r="C485" s="13">
        <v>0</v>
      </c>
      <c r="D485" s="13">
        <v>0</v>
      </c>
      <c r="E485" s="14" t="str">
        <f t="shared" si="55"/>
        <v/>
      </c>
      <c r="F485" s="14" t="str">
        <f t="shared" si="56"/>
        <v/>
      </c>
      <c r="G485" s="14" t="str">
        <f t="shared" si="58"/>
        <v xml:space="preserve"> </v>
      </c>
      <c r="H485" s="14" t="str">
        <f t="shared" si="57"/>
        <v/>
      </c>
    </row>
    <row r="486" spans="1:8" x14ac:dyDescent="0.2">
      <c r="A486" s="41"/>
      <c r="B486" s="12" t="s">
        <v>464</v>
      </c>
      <c r="C486" s="13">
        <v>5</v>
      </c>
      <c r="D486" s="13">
        <v>0</v>
      </c>
      <c r="E486" s="14">
        <f t="shared" si="55"/>
        <v>1.2251899044351876E-3</v>
      </c>
      <c r="F486" s="14" t="str">
        <f t="shared" si="56"/>
        <v/>
      </c>
      <c r="G486" s="14">
        <f t="shared" si="58"/>
        <v>-1</v>
      </c>
      <c r="H486" s="14">
        <f t="shared" si="57"/>
        <v>-1.2251899044351876E-3</v>
      </c>
    </row>
    <row r="487" spans="1:8" x14ac:dyDescent="0.2">
      <c r="A487" s="41"/>
      <c r="B487" s="12" t="s">
        <v>465</v>
      </c>
      <c r="C487" s="13">
        <v>0</v>
      </c>
      <c r="D487" s="13">
        <v>0</v>
      </c>
      <c r="E487" s="14" t="str">
        <f t="shared" si="55"/>
        <v/>
      </c>
      <c r="F487" s="14" t="str">
        <f t="shared" si="56"/>
        <v/>
      </c>
      <c r="G487" s="14" t="str">
        <f t="shared" si="58"/>
        <v xml:space="preserve"> 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6</v>
      </c>
      <c r="D489" s="13">
        <v>3</v>
      </c>
      <c r="E489" s="14">
        <f t="shared" si="55"/>
        <v>1.470227885322225E-3</v>
      </c>
      <c r="F489" s="14">
        <f t="shared" si="56"/>
        <v>2.7198549410698096E-3</v>
      </c>
      <c r="G489" s="14">
        <f t="shared" si="58"/>
        <v>-0.5</v>
      </c>
      <c r="H489" s="14">
        <f t="shared" si="57"/>
        <v>-7.3511394266111249E-4</v>
      </c>
    </row>
    <row r="490" spans="1:8" x14ac:dyDescent="0.2">
      <c r="A490" s="41"/>
      <c r="B490" s="12" t="s">
        <v>468</v>
      </c>
      <c r="C490" s="13">
        <v>26</v>
      </c>
      <c r="D490" s="13">
        <v>2</v>
      </c>
      <c r="E490" s="14">
        <f t="shared" si="55"/>
        <v>6.3709875030629748E-3</v>
      </c>
      <c r="F490" s="14">
        <f t="shared" si="56"/>
        <v>1.8132366273798731E-3</v>
      </c>
      <c r="G490" s="14">
        <f t="shared" si="58"/>
        <v>-0.92307692307692313</v>
      </c>
      <c r="H490" s="14">
        <f t="shared" si="57"/>
        <v>-5.8809115412888999E-3</v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4</v>
      </c>
      <c r="D492" s="13">
        <v>0</v>
      </c>
      <c r="E492" s="14">
        <f t="shared" si="55"/>
        <v>9.8015192354814992E-4</v>
      </c>
      <c r="F492" s="14" t="str">
        <f t="shared" si="56"/>
        <v/>
      </c>
      <c r="G492" s="14">
        <f t="shared" si="58"/>
        <v>-1</v>
      </c>
      <c r="H492" s="14">
        <f t="shared" si="57"/>
        <v>-9.8015192354814992E-4</v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46</v>
      </c>
      <c r="D494" s="13">
        <v>0</v>
      </c>
      <c r="E494" s="14">
        <f t="shared" si="55"/>
        <v>1.1271747120803725E-2</v>
      </c>
      <c r="F494" s="14" t="str">
        <f t="shared" si="56"/>
        <v/>
      </c>
      <c r="G494" s="14">
        <f t="shared" si="58"/>
        <v>-1</v>
      </c>
      <c r="H494" s="14">
        <f t="shared" si="57"/>
        <v>-1.1271747120803725E-2</v>
      </c>
    </row>
    <row r="495" spans="1:8" x14ac:dyDescent="0.2">
      <c r="A495" s="41"/>
      <c r="B495" s="12" t="s">
        <v>473</v>
      </c>
      <c r="C495" s="13">
        <v>14</v>
      </c>
      <c r="D495" s="13">
        <v>0</v>
      </c>
      <c r="E495" s="14">
        <f t="shared" si="55"/>
        <v>3.4305317324185248E-3</v>
      </c>
      <c r="F495" s="14" t="str">
        <f t="shared" si="56"/>
        <v/>
      </c>
      <c r="G495" s="14">
        <f t="shared" si="58"/>
        <v>-1</v>
      </c>
      <c r="H495" s="14">
        <f t="shared" si="57"/>
        <v>-3.4305317324185248E-3</v>
      </c>
    </row>
    <row r="496" spans="1:8" ht="25.5" x14ac:dyDescent="0.2">
      <c r="A496" s="41"/>
      <c r="B496" s="12" t="s">
        <v>474</v>
      </c>
      <c r="C496" s="13">
        <v>12</v>
      </c>
      <c r="D496" s="13">
        <v>0</v>
      </c>
      <c r="E496" s="14">
        <f t="shared" si="55"/>
        <v>2.94045577064445E-3</v>
      </c>
      <c r="F496" s="14" t="str">
        <f t="shared" si="56"/>
        <v/>
      </c>
      <c r="G496" s="14">
        <f t="shared" si="58"/>
        <v>-1</v>
      </c>
      <c r="H496" s="14">
        <f t="shared" si="57"/>
        <v>-2.94045577064445E-3</v>
      </c>
    </row>
    <row r="497" spans="1:8" x14ac:dyDescent="0.2">
      <c r="A497" s="41"/>
      <c r="B497" s="12" t="s">
        <v>475</v>
      </c>
      <c r="C497" s="13">
        <v>0</v>
      </c>
      <c r="D497" s="13">
        <v>0</v>
      </c>
      <c r="E497" s="14" t="str">
        <f t="shared" si="55"/>
        <v/>
      </c>
      <c r="F497" s="14" t="str">
        <f t="shared" si="56"/>
        <v/>
      </c>
      <c r="G497" s="14" t="str">
        <f t="shared" si="58"/>
        <v xml:space="preserve"> 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0</v>
      </c>
      <c r="D498" s="13">
        <v>0</v>
      </c>
      <c r="E498" s="14" t="str">
        <f t="shared" si="55"/>
        <v/>
      </c>
      <c r="F498" s="14" t="str">
        <f t="shared" si="56"/>
        <v/>
      </c>
      <c r="G498" s="14" t="str">
        <f t="shared" si="58"/>
        <v xml:space="preserve"> 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1</v>
      </c>
      <c r="D499" s="13">
        <v>0</v>
      </c>
      <c r="E499" s="14">
        <f t="shared" si="55"/>
        <v>2.4503798088703748E-4</v>
      </c>
      <c r="F499" s="14" t="str">
        <f t="shared" si="56"/>
        <v/>
      </c>
      <c r="G499" s="14">
        <f t="shared" si="58"/>
        <v>-1</v>
      </c>
      <c r="H499" s="14">
        <f t="shared" si="57"/>
        <v>-2.4503798088703748E-4</v>
      </c>
    </row>
    <row r="500" spans="1:8" ht="25.5" x14ac:dyDescent="0.2">
      <c r="A500" s="41"/>
      <c r="B500" s="12" t="s">
        <v>478</v>
      </c>
      <c r="C500" s="13">
        <v>11</v>
      </c>
      <c r="D500" s="13">
        <v>1</v>
      </c>
      <c r="E500" s="14">
        <f t="shared" si="55"/>
        <v>2.6954177897574125E-3</v>
      </c>
      <c r="F500" s="14">
        <f t="shared" si="56"/>
        <v>9.0661831368993653E-4</v>
      </c>
      <c r="G500" s="14">
        <f t="shared" si="58"/>
        <v>-0.90909090909090906</v>
      </c>
      <c r="H500" s="14">
        <f t="shared" si="57"/>
        <v>-2.4503798088703751E-3</v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10</v>
      </c>
      <c r="D506" s="13">
        <v>0</v>
      </c>
      <c r="E506" s="14">
        <f t="shared" si="55"/>
        <v>2.4503798088703751E-3</v>
      </c>
      <c r="F506" s="14" t="str">
        <f t="shared" si="56"/>
        <v/>
      </c>
      <c r="G506" s="14">
        <f t="shared" si="58"/>
        <v>-1</v>
      </c>
      <c r="H506" s="14">
        <f t="shared" si="57"/>
        <v>-2.4503798088703751E-3</v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6</v>
      </c>
      <c r="D510" s="13">
        <v>2</v>
      </c>
      <c r="E510" s="14">
        <f t="shared" si="55"/>
        <v>1.470227885322225E-3</v>
      </c>
      <c r="F510" s="14">
        <f t="shared" si="56"/>
        <v>1.8132366273798731E-3</v>
      </c>
      <c r="G510" s="14">
        <f t="shared" si="58"/>
        <v>-0.66666666666666663</v>
      </c>
      <c r="H510" s="14">
        <f t="shared" si="57"/>
        <v>-9.8015192354814992E-4</v>
      </c>
    </row>
    <row r="511" spans="1:8" x14ac:dyDescent="0.2">
      <c r="A511" s="41"/>
      <c r="B511" s="12" t="s">
        <v>489</v>
      </c>
      <c r="C511" s="13">
        <v>39</v>
      </c>
      <c r="D511" s="13">
        <v>0</v>
      </c>
      <c r="E511" s="14">
        <f t="shared" si="55"/>
        <v>9.5564812545944622E-3</v>
      </c>
      <c r="F511" s="14" t="str">
        <f t="shared" si="56"/>
        <v/>
      </c>
      <c r="G511" s="14">
        <f t="shared" si="58"/>
        <v>-1</v>
      </c>
      <c r="H511" s="14">
        <f t="shared" si="57"/>
        <v>-9.5564812545944622E-3</v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61</v>
      </c>
      <c r="D515" s="13">
        <v>1</v>
      </c>
      <c r="E515" s="14">
        <f t="shared" si="55"/>
        <v>1.4947316834109287E-2</v>
      </c>
      <c r="F515" s="14">
        <f t="shared" si="56"/>
        <v>9.0661831368993653E-4</v>
      </c>
      <c r="G515" s="14">
        <f t="shared" si="58"/>
        <v>-0.98360655737704916</v>
      </c>
      <c r="H515" s="14">
        <f t="shared" si="57"/>
        <v>-1.4702278853222249E-2</v>
      </c>
    </row>
    <row r="516" spans="1:8" x14ac:dyDescent="0.2">
      <c r="A516" s="41"/>
      <c r="B516" s="12" t="s">
        <v>494</v>
      </c>
      <c r="C516" s="13">
        <v>10</v>
      </c>
      <c r="D516" s="13">
        <v>0</v>
      </c>
      <c r="E516" s="14">
        <f t="shared" si="55"/>
        <v>2.4503798088703751E-3</v>
      </c>
      <c r="F516" s="14" t="str">
        <f t="shared" si="56"/>
        <v/>
      </c>
      <c r="G516" s="14">
        <f t="shared" si="58"/>
        <v>-1</v>
      </c>
      <c r="H516" s="14">
        <f t="shared" si="57"/>
        <v>-2.4503798088703751E-3</v>
      </c>
    </row>
    <row r="517" spans="1:8" ht="25.5" x14ac:dyDescent="0.2">
      <c r="A517" s="41"/>
      <c r="B517" s="12" t="s">
        <v>495</v>
      </c>
      <c r="C517" s="13">
        <v>10</v>
      </c>
      <c r="D517" s="13">
        <v>66</v>
      </c>
      <c r="E517" s="14">
        <f t="shared" si="55"/>
        <v>2.4503798088703751E-3</v>
      </c>
      <c r="F517" s="14">
        <f t="shared" si="56"/>
        <v>5.9836808703535811E-2</v>
      </c>
      <c r="G517" s="14">
        <f t="shared" si="58"/>
        <v>5.6</v>
      </c>
      <c r="H517" s="14">
        <f t="shared" si="57"/>
        <v>1.3722126929674099E-2</v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2</v>
      </c>
      <c r="D520" s="13">
        <v>0</v>
      </c>
      <c r="E520" s="14">
        <f t="shared" si="55"/>
        <v>4.9007596177407496E-4</v>
      </c>
      <c r="F520" s="14" t="str">
        <f t="shared" si="56"/>
        <v/>
      </c>
      <c r="G520" s="14">
        <f t="shared" si="58"/>
        <v>-1</v>
      </c>
      <c r="H520" s="14">
        <f t="shared" si="57"/>
        <v>-4.9007596177407496E-4</v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1</v>
      </c>
      <c r="D523" s="13">
        <v>0</v>
      </c>
      <c r="E523" s="14">
        <f t="shared" si="55"/>
        <v>2.4503798088703748E-4</v>
      </c>
      <c r="F523" s="14" t="str">
        <f t="shared" si="56"/>
        <v/>
      </c>
      <c r="G523" s="14">
        <f t="shared" si="58"/>
        <v>-1</v>
      </c>
      <c r="H523" s="14">
        <f t="shared" si="57"/>
        <v>-2.4503798088703748E-4</v>
      </c>
    </row>
    <row r="524" spans="1:8" ht="25.5" x14ac:dyDescent="0.2">
      <c r="A524" s="41"/>
      <c r="B524" s="12" t="s">
        <v>502</v>
      </c>
      <c r="C524" s="13">
        <v>1</v>
      </c>
      <c r="D524" s="13">
        <v>1</v>
      </c>
      <c r="E524" s="14">
        <f t="shared" si="55"/>
        <v>2.4503798088703748E-4</v>
      </c>
      <c r="F524" s="14">
        <f t="shared" si="56"/>
        <v>9.0661831368993653E-4</v>
      </c>
      <c r="G524" s="14">
        <f t="shared" si="58"/>
        <v>0</v>
      </c>
      <c r="H524" s="14">
        <f t="shared" si="57"/>
        <v>0</v>
      </c>
    </row>
    <row r="525" spans="1:8" ht="25.5" x14ac:dyDescent="0.2">
      <c r="A525" s="41"/>
      <c r="B525" s="12" t="s">
        <v>503</v>
      </c>
      <c r="C525" s="13">
        <v>1</v>
      </c>
      <c r="D525" s="13">
        <v>0</v>
      </c>
      <c r="E525" s="14">
        <f t="shared" si="55"/>
        <v>2.4503798088703748E-4</v>
      </c>
      <c r="F525" s="14" t="str">
        <f t="shared" si="56"/>
        <v/>
      </c>
      <c r="G525" s="14">
        <f t="shared" si="58"/>
        <v>-1</v>
      </c>
      <c r="H525" s="14">
        <f t="shared" si="57"/>
        <v>-2.4503798088703748E-4</v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40</v>
      </c>
      <c r="D532" s="13">
        <v>2</v>
      </c>
      <c r="E532" s="14">
        <f t="shared" si="55"/>
        <v>9.8015192354815005E-3</v>
      </c>
      <c r="F532" s="14">
        <f t="shared" si="56"/>
        <v>1.8132366273798731E-3</v>
      </c>
      <c r="G532" s="14">
        <f t="shared" si="58"/>
        <v>-0.95</v>
      </c>
      <c r="H532" s="14">
        <f t="shared" si="57"/>
        <v>-9.3114432737074256E-3</v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6</v>
      </c>
      <c r="D534" s="13">
        <v>0</v>
      </c>
      <c r="E534" s="14">
        <f t="shared" si="55"/>
        <v>1.470227885322225E-3</v>
      </c>
      <c r="F534" s="14" t="str">
        <f t="shared" si="56"/>
        <v/>
      </c>
      <c r="G534" s="14">
        <f t="shared" si="58"/>
        <v>-1</v>
      </c>
      <c r="H534" s="14">
        <f t="shared" si="57"/>
        <v>-1.470227885322225E-3</v>
      </c>
    </row>
    <row r="535" spans="1:8" x14ac:dyDescent="0.2">
      <c r="A535" s="41"/>
      <c r="B535" s="12" t="s">
        <v>513</v>
      </c>
      <c r="C535" s="13">
        <v>53</v>
      </c>
      <c r="D535" s="13">
        <v>4</v>
      </c>
      <c r="E535" s="14">
        <f t="shared" si="55"/>
        <v>1.2987012987012988E-2</v>
      </c>
      <c r="F535" s="14">
        <f t="shared" si="56"/>
        <v>3.6264732547597461E-3</v>
      </c>
      <c r="G535" s="14">
        <f t="shared" si="58"/>
        <v>-0.92452830188679247</v>
      </c>
      <c r="H535" s="14">
        <f t="shared" si="57"/>
        <v>-1.2006861063464838E-2</v>
      </c>
    </row>
    <row r="536" spans="1:8" ht="25.5" x14ac:dyDescent="0.2">
      <c r="A536" s="41"/>
      <c r="B536" s="12" t="s">
        <v>514</v>
      </c>
      <c r="C536" s="13">
        <v>20</v>
      </c>
      <c r="D536" s="13">
        <v>0</v>
      </c>
      <c r="E536" s="14">
        <f t="shared" si="55"/>
        <v>4.9007596177407502E-3</v>
      </c>
      <c r="F536" s="14" t="str">
        <f t="shared" si="56"/>
        <v/>
      </c>
      <c r="G536" s="14">
        <f t="shared" si="58"/>
        <v>-1</v>
      </c>
      <c r="H536" s="14">
        <f t="shared" si="57"/>
        <v>-4.9007596177407502E-3</v>
      </c>
    </row>
    <row r="537" spans="1:8" x14ac:dyDescent="0.2">
      <c r="A537" s="41"/>
      <c r="B537" s="12" t="s">
        <v>515</v>
      </c>
      <c r="C537" s="13">
        <v>15</v>
      </c>
      <c r="D537" s="13">
        <v>0</v>
      </c>
      <c r="E537" s="14">
        <f t="shared" si="55"/>
        <v>3.6755697133055622E-3</v>
      </c>
      <c r="F537" s="14" t="str">
        <f t="shared" si="56"/>
        <v/>
      </c>
      <c r="G537" s="14">
        <f t="shared" si="58"/>
        <v>-1</v>
      </c>
      <c r="H537" s="14">
        <f t="shared" si="57"/>
        <v>-3.6755697133055622E-3</v>
      </c>
    </row>
    <row r="538" spans="1:8" x14ac:dyDescent="0.2">
      <c r="A538" s="41"/>
      <c r="B538" s="12" t="s">
        <v>516</v>
      </c>
      <c r="C538" s="13">
        <v>49</v>
      </c>
      <c r="D538" s="13">
        <v>2</v>
      </c>
      <c r="E538" s="14">
        <f t="shared" si="55"/>
        <v>1.2006861063464836E-2</v>
      </c>
      <c r="F538" s="14">
        <f t="shared" si="56"/>
        <v>1.8132366273798731E-3</v>
      </c>
      <c r="G538" s="14">
        <f t="shared" si="58"/>
        <v>-0.95918367346938771</v>
      </c>
      <c r="H538" s="14">
        <f t="shared" si="57"/>
        <v>-1.1516785101690762E-2</v>
      </c>
    </row>
    <row r="539" spans="1:8" x14ac:dyDescent="0.2">
      <c r="A539" s="41"/>
      <c r="B539" s="12" t="s">
        <v>517</v>
      </c>
      <c r="C539" s="13">
        <v>1</v>
      </c>
      <c r="D539" s="13">
        <v>0</v>
      </c>
      <c r="E539" s="14">
        <f t="shared" si="55"/>
        <v>2.4503798088703748E-4</v>
      </c>
      <c r="F539" s="14" t="str">
        <f t="shared" si="56"/>
        <v/>
      </c>
      <c r="G539" s="14">
        <f t="shared" si="58"/>
        <v>-1</v>
      </c>
      <c r="H539" s="14">
        <f t="shared" si="57"/>
        <v>-2.4503798088703748E-4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0</v>
      </c>
      <c r="D548" s="13">
        <v>0</v>
      </c>
      <c r="E548" s="14" t="str">
        <f t="shared" si="59"/>
        <v/>
      </c>
      <c r="F548" s="14" t="str">
        <f t="shared" si="60"/>
        <v/>
      </c>
      <c r="G548" s="14" t="str">
        <f t="shared" si="62"/>
        <v xml:space="preserve"> </v>
      </c>
      <c r="H548" s="14" t="str">
        <f t="shared" si="61"/>
        <v/>
      </c>
    </row>
    <row r="549" spans="1:8" ht="25.5" x14ac:dyDescent="0.2">
      <c r="A549" s="41"/>
      <c r="B549" s="12" t="s">
        <v>526</v>
      </c>
      <c r="C549" s="13">
        <v>2</v>
      </c>
      <c r="D549" s="13">
        <v>0</v>
      </c>
      <c r="E549" s="14">
        <f t="shared" si="59"/>
        <v>4.9007596177407496E-4</v>
      </c>
      <c r="F549" s="14" t="str">
        <f t="shared" si="60"/>
        <v/>
      </c>
      <c r="G549" s="14">
        <f t="shared" si="62"/>
        <v>-1</v>
      </c>
      <c r="H549" s="14">
        <f t="shared" si="61"/>
        <v>-4.9007596177407496E-4</v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39</v>
      </c>
      <c r="D551" s="13">
        <v>0</v>
      </c>
      <c r="E551" s="14">
        <f t="shared" si="59"/>
        <v>9.5564812545944622E-3</v>
      </c>
      <c r="F551" s="14" t="str">
        <f t="shared" si="60"/>
        <v/>
      </c>
      <c r="G551" s="14">
        <f t="shared" si="62"/>
        <v>-1</v>
      </c>
      <c r="H551" s="14">
        <f t="shared" si="61"/>
        <v>-9.5564812545944622E-3</v>
      </c>
    </row>
    <row r="552" spans="1:8" ht="25.5" x14ac:dyDescent="0.2">
      <c r="A552" s="41"/>
      <c r="B552" s="12" t="s">
        <v>529</v>
      </c>
      <c r="C552" s="13">
        <v>6</v>
      </c>
      <c r="D552" s="13">
        <v>0</v>
      </c>
      <c r="E552" s="14">
        <f t="shared" si="59"/>
        <v>1.470227885322225E-3</v>
      </c>
      <c r="F552" s="14" t="str">
        <f t="shared" si="60"/>
        <v/>
      </c>
      <c r="G552" s="14">
        <f t="shared" si="62"/>
        <v>-1</v>
      </c>
      <c r="H552" s="14">
        <f t="shared" si="61"/>
        <v>-1.470227885322225E-3</v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34</v>
      </c>
      <c r="D554" s="13">
        <v>6</v>
      </c>
      <c r="E554" s="14">
        <f t="shared" si="59"/>
        <v>8.3312913501592742E-3</v>
      </c>
      <c r="F554" s="14">
        <f t="shared" si="60"/>
        <v>5.4397098821396192E-3</v>
      </c>
      <c r="G554" s="14">
        <f t="shared" si="62"/>
        <v>-0.82352941176470584</v>
      </c>
      <c r="H554" s="14">
        <f t="shared" si="61"/>
        <v>-6.8610634648370488E-3</v>
      </c>
    </row>
    <row r="555" spans="1:8" ht="25.5" x14ac:dyDescent="0.2">
      <c r="A555" s="41"/>
      <c r="B555" s="12" t="s">
        <v>532</v>
      </c>
      <c r="C555" s="13">
        <v>2</v>
      </c>
      <c r="D555" s="13">
        <v>0</v>
      </c>
      <c r="E555" s="14">
        <f t="shared" si="59"/>
        <v>4.9007596177407496E-4</v>
      </c>
      <c r="F555" s="14" t="str">
        <f t="shared" si="60"/>
        <v/>
      </c>
      <c r="G555" s="14">
        <f t="shared" si="62"/>
        <v>-1</v>
      </c>
      <c r="H555" s="14">
        <f t="shared" si="61"/>
        <v>-4.9007596177407496E-4</v>
      </c>
    </row>
    <row r="556" spans="1:8" x14ac:dyDescent="0.2">
      <c r="A556" s="41"/>
      <c r="B556" s="12" t="s">
        <v>533</v>
      </c>
      <c r="C556" s="13">
        <v>0</v>
      </c>
      <c r="D556" s="13">
        <v>3</v>
      </c>
      <c r="E556" s="14" t="str">
        <f t="shared" si="59"/>
        <v/>
      </c>
      <c r="F556" s="14">
        <f t="shared" si="60"/>
        <v>2.7198549410698096E-3</v>
      </c>
      <c r="G556" s="14">
        <f t="shared" si="62"/>
        <v>1</v>
      </c>
      <c r="H556" s="14" t="str">
        <f t="shared" si="61"/>
        <v/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95</v>
      </c>
      <c r="D559" s="13">
        <v>6</v>
      </c>
      <c r="E559" s="14">
        <f t="shared" si="59"/>
        <v>2.3278608184268561E-2</v>
      </c>
      <c r="F559" s="14">
        <f t="shared" si="60"/>
        <v>5.4397098821396192E-3</v>
      </c>
      <c r="G559" s="14">
        <f t="shared" si="62"/>
        <v>-0.93684210526315792</v>
      </c>
      <c r="H559" s="14">
        <f t="shared" si="61"/>
        <v>-2.1808380298946339E-2</v>
      </c>
    </row>
    <row r="560" spans="1:8" ht="25.5" x14ac:dyDescent="0.2">
      <c r="A560" s="41"/>
      <c r="B560" s="12" t="s">
        <v>537</v>
      </c>
      <c r="C560" s="13">
        <v>28</v>
      </c>
      <c r="D560" s="13">
        <v>0</v>
      </c>
      <c r="E560" s="14">
        <f t="shared" si="59"/>
        <v>6.8610634648370496E-3</v>
      </c>
      <c r="F560" s="14" t="str">
        <f t="shared" si="60"/>
        <v/>
      </c>
      <c r="G560" s="14">
        <f t="shared" si="62"/>
        <v>-1</v>
      </c>
      <c r="H560" s="14">
        <f t="shared" si="61"/>
        <v>-6.8610634648370496E-3</v>
      </c>
    </row>
    <row r="561" spans="1:8" x14ac:dyDescent="0.2">
      <c r="A561" s="41"/>
      <c r="B561" s="12" t="s">
        <v>538</v>
      </c>
      <c r="C561" s="13">
        <v>15</v>
      </c>
      <c r="D561" s="13">
        <v>12</v>
      </c>
      <c r="E561" s="14">
        <f t="shared" si="59"/>
        <v>3.6755697133055622E-3</v>
      </c>
      <c r="F561" s="14">
        <f t="shared" si="60"/>
        <v>1.0879419764279238E-2</v>
      </c>
      <c r="G561" s="14">
        <f t="shared" si="62"/>
        <v>-0.2</v>
      </c>
      <c r="H561" s="14">
        <f t="shared" si="61"/>
        <v>-7.3511394266111249E-4</v>
      </c>
    </row>
    <row r="562" spans="1:8" x14ac:dyDescent="0.2">
      <c r="A562" s="41"/>
      <c r="B562" s="12" t="s">
        <v>539</v>
      </c>
      <c r="C562" s="13">
        <v>1</v>
      </c>
      <c r="D562" s="13">
        <v>0</v>
      </c>
      <c r="E562" s="14">
        <f t="shared" si="59"/>
        <v>2.4503798088703748E-4</v>
      </c>
      <c r="F562" s="14" t="str">
        <f t="shared" si="60"/>
        <v/>
      </c>
      <c r="G562" s="14">
        <f t="shared" si="62"/>
        <v>-1</v>
      </c>
      <c r="H562" s="14">
        <f t="shared" si="61"/>
        <v>-2.4503798088703748E-4</v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145</v>
      </c>
      <c r="D567" s="13">
        <v>0</v>
      </c>
      <c r="E567" s="14">
        <f t="shared" si="59"/>
        <v>3.5530507228620438E-2</v>
      </c>
      <c r="F567" s="14" t="str">
        <f t="shared" si="60"/>
        <v/>
      </c>
      <c r="G567" s="14">
        <f t="shared" si="62"/>
        <v>-1</v>
      </c>
      <c r="H567" s="14">
        <f t="shared" si="61"/>
        <v>-3.5530507228620438E-2</v>
      </c>
    </row>
    <row r="568" spans="1:8" x14ac:dyDescent="0.2">
      <c r="A568" s="41"/>
      <c r="B568" s="12" t="s">
        <v>545</v>
      </c>
      <c r="C568" s="13">
        <v>16</v>
      </c>
      <c r="D568" s="13">
        <v>10</v>
      </c>
      <c r="E568" s="14">
        <f t="shared" si="59"/>
        <v>3.9206076941925997E-3</v>
      </c>
      <c r="F568" s="14">
        <f t="shared" si="60"/>
        <v>9.0661831368993653E-3</v>
      </c>
      <c r="G568" s="14">
        <f t="shared" si="62"/>
        <v>-0.375</v>
      </c>
      <c r="H568" s="14">
        <f t="shared" si="61"/>
        <v>-1.470227885322225E-3</v>
      </c>
    </row>
    <row r="569" spans="1:8" x14ac:dyDescent="0.2">
      <c r="A569" s="41"/>
      <c r="B569" s="12" t="s">
        <v>546</v>
      </c>
      <c r="C569" s="13">
        <v>33</v>
      </c>
      <c r="D569" s="13">
        <v>0</v>
      </c>
      <c r="E569" s="14">
        <f t="shared" si="59"/>
        <v>8.0862533692722376E-3</v>
      </c>
      <c r="F569" s="14" t="str">
        <f t="shared" si="60"/>
        <v/>
      </c>
      <c r="G569" s="14">
        <f t="shared" si="62"/>
        <v>-1</v>
      </c>
      <c r="H569" s="14">
        <f t="shared" si="61"/>
        <v>-8.0862533692722376E-3</v>
      </c>
    </row>
    <row r="570" spans="1:8" x14ac:dyDescent="0.2">
      <c r="A570" s="41"/>
      <c r="B570" s="12" t="s">
        <v>547</v>
      </c>
      <c r="C570" s="13">
        <v>2</v>
      </c>
      <c r="D570" s="13">
        <v>6</v>
      </c>
      <c r="E570" s="14">
        <f t="shared" si="59"/>
        <v>4.9007596177407496E-4</v>
      </c>
      <c r="F570" s="14">
        <f t="shared" si="60"/>
        <v>5.4397098821396192E-3</v>
      </c>
      <c r="G570" s="14">
        <f t="shared" si="62"/>
        <v>2</v>
      </c>
      <c r="H570" s="14">
        <f t="shared" si="61"/>
        <v>9.8015192354814992E-4</v>
      </c>
    </row>
    <row r="571" spans="1:8" ht="25.5" x14ac:dyDescent="0.2">
      <c r="A571" s="41"/>
      <c r="B571" s="12" t="s">
        <v>548</v>
      </c>
      <c r="C571" s="13">
        <v>5</v>
      </c>
      <c r="D571" s="13">
        <v>0</v>
      </c>
      <c r="E571" s="14">
        <f t="shared" si="59"/>
        <v>1.2251899044351876E-3</v>
      </c>
      <c r="F571" s="14" t="str">
        <f t="shared" si="60"/>
        <v/>
      </c>
      <c r="G571" s="14">
        <f t="shared" si="62"/>
        <v>-1</v>
      </c>
      <c r="H571" s="14">
        <f t="shared" si="61"/>
        <v>-1.2251899044351876E-3</v>
      </c>
    </row>
    <row r="572" spans="1:8" x14ac:dyDescent="0.2">
      <c r="A572" s="41"/>
      <c r="B572" s="12" t="s">
        <v>549</v>
      </c>
      <c r="C572" s="13">
        <v>1</v>
      </c>
      <c r="D572" s="13">
        <v>0</v>
      </c>
      <c r="E572" s="14">
        <f t="shared" si="59"/>
        <v>2.4503798088703748E-4</v>
      </c>
      <c r="F572" s="14" t="str">
        <f t="shared" si="60"/>
        <v/>
      </c>
      <c r="G572" s="14">
        <f t="shared" si="62"/>
        <v>-1</v>
      </c>
      <c r="H572" s="14">
        <f t="shared" si="61"/>
        <v>-2.4503798088703748E-4</v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59"/>
        <v/>
      </c>
      <c r="F574" s="14" t="str">
        <f t="shared" si="60"/>
        <v/>
      </c>
      <c r="G574" s="14" t="str">
        <f t="shared" si="62"/>
        <v xml:space="preserve"> 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1059</v>
      </c>
      <c r="D582" s="17">
        <f>SUM(D583:D609)</f>
        <v>315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-0.7025495750708215</v>
      </c>
      <c r="H582" s="18">
        <f t="shared" ref="H582:H609" si="65">+IF(OR(AND(E582=""),(G582="")),"",E582*G582)</f>
        <v>-0.7025495750708215</v>
      </c>
    </row>
    <row r="583" spans="1:8" x14ac:dyDescent="0.2">
      <c r="A583" s="41"/>
      <c r="B583" s="12" t="s">
        <v>554</v>
      </c>
      <c r="C583" s="13">
        <v>44</v>
      </c>
      <c r="D583" s="13">
        <v>9</v>
      </c>
      <c r="E583" s="14">
        <f t="shared" si="63"/>
        <v>4.1548630783758263E-2</v>
      </c>
      <c r="F583" s="14">
        <f t="shared" si="64"/>
        <v>2.8571428571428571E-2</v>
      </c>
      <c r="G583" s="14">
        <f t="shared" ref="G583:G609" si="66">+IF(AND(C583=0,D583=0)," ",IF(C583=0,1,IF(D583=0,-1,(D583-C583)/C583)))</f>
        <v>-0.79545454545454541</v>
      </c>
      <c r="H583" s="14">
        <f t="shared" si="65"/>
        <v>-3.3050047214353159E-2</v>
      </c>
    </row>
    <row r="584" spans="1:8" x14ac:dyDescent="0.2">
      <c r="A584" s="41"/>
      <c r="B584" s="12" t="s">
        <v>555</v>
      </c>
      <c r="C584" s="13">
        <v>0</v>
      </c>
      <c r="D584" s="13">
        <v>0</v>
      </c>
      <c r="E584" s="14" t="str">
        <f t="shared" si="63"/>
        <v/>
      </c>
      <c r="F584" s="14" t="str">
        <f t="shared" si="64"/>
        <v/>
      </c>
      <c r="G584" s="14" t="str">
        <f t="shared" si="66"/>
        <v xml:space="preserve"> </v>
      </c>
      <c r="H584" s="14" t="str">
        <f t="shared" si="65"/>
        <v/>
      </c>
    </row>
    <row r="585" spans="1:8" ht="25.5" x14ac:dyDescent="0.2">
      <c r="A585" s="41"/>
      <c r="B585" s="12" t="s">
        <v>556</v>
      </c>
      <c r="C585" s="13">
        <v>145</v>
      </c>
      <c r="D585" s="13">
        <v>3</v>
      </c>
      <c r="E585" s="14">
        <f t="shared" si="63"/>
        <v>0.13692162417374881</v>
      </c>
      <c r="F585" s="14">
        <f t="shared" si="64"/>
        <v>9.5238095238095247E-3</v>
      </c>
      <c r="G585" s="14">
        <f t="shared" si="66"/>
        <v>-0.97931034482758617</v>
      </c>
      <c r="H585" s="14">
        <f t="shared" si="65"/>
        <v>-0.13408876298394712</v>
      </c>
    </row>
    <row r="586" spans="1:8" x14ac:dyDescent="0.2">
      <c r="A586" s="41"/>
      <c r="B586" s="12" t="s">
        <v>557</v>
      </c>
      <c r="C586" s="13">
        <v>196</v>
      </c>
      <c r="D586" s="13">
        <v>164</v>
      </c>
      <c r="E586" s="14">
        <f t="shared" si="63"/>
        <v>0.18508026440037773</v>
      </c>
      <c r="F586" s="14">
        <f t="shared" si="64"/>
        <v>0.52063492063492067</v>
      </c>
      <c r="G586" s="14">
        <f t="shared" si="66"/>
        <v>-0.16326530612244897</v>
      </c>
      <c r="H586" s="14">
        <f t="shared" si="65"/>
        <v>-3.0217186024551462E-2</v>
      </c>
    </row>
    <row r="587" spans="1:8" x14ac:dyDescent="0.2">
      <c r="A587" s="41"/>
      <c r="B587" s="12" t="s">
        <v>558</v>
      </c>
      <c r="C587" s="13">
        <v>1</v>
      </c>
      <c r="D587" s="13">
        <v>1</v>
      </c>
      <c r="E587" s="14">
        <f t="shared" si="63"/>
        <v>9.4428706326723328E-4</v>
      </c>
      <c r="F587" s="14">
        <f t="shared" si="64"/>
        <v>3.1746031746031746E-3</v>
      </c>
      <c r="G587" s="14">
        <f t="shared" si="66"/>
        <v>0</v>
      </c>
      <c r="H587" s="14">
        <f t="shared" si="65"/>
        <v>0</v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1</v>
      </c>
      <c r="D589" s="13">
        <v>2</v>
      </c>
      <c r="E589" s="14">
        <f t="shared" si="63"/>
        <v>9.4428706326723328E-4</v>
      </c>
      <c r="F589" s="14">
        <f t="shared" si="64"/>
        <v>6.3492063492063492E-3</v>
      </c>
      <c r="G589" s="14">
        <f t="shared" si="66"/>
        <v>1</v>
      </c>
      <c r="H589" s="14">
        <f t="shared" si="65"/>
        <v>9.4428706326723328E-4</v>
      </c>
    </row>
    <row r="590" spans="1:8" x14ac:dyDescent="0.2">
      <c r="A590" s="41"/>
      <c r="B590" s="12" t="s">
        <v>561</v>
      </c>
      <c r="C590" s="13">
        <v>0</v>
      </c>
      <c r="D590" s="13">
        <v>0</v>
      </c>
      <c r="E590" s="14" t="str">
        <f t="shared" si="63"/>
        <v/>
      </c>
      <c r="F590" s="14" t="str">
        <f t="shared" si="64"/>
        <v/>
      </c>
      <c r="G590" s="14" t="str">
        <f t="shared" si="66"/>
        <v xml:space="preserve"> 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1</v>
      </c>
      <c r="D591" s="13">
        <v>0</v>
      </c>
      <c r="E591" s="14">
        <f t="shared" si="63"/>
        <v>9.4428706326723328E-4</v>
      </c>
      <c r="F591" s="14" t="str">
        <f t="shared" si="64"/>
        <v/>
      </c>
      <c r="G591" s="14">
        <f t="shared" si="66"/>
        <v>-1</v>
      </c>
      <c r="H591" s="14">
        <f t="shared" si="65"/>
        <v>-9.4428706326723328E-4</v>
      </c>
    </row>
    <row r="592" spans="1:8" ht="25.5" x14ac:dyDescent="0.2">
      <c r="A592" s="41"/>
      <c r="B592" s="12" t="s">
        <v>563</v>
      </c>
      <c r="C592" s="13">
        <v>1</v>
      </c>
      <c r="D592" s="13">
        <v>0</v>
      </c>
      <c r="E592" s="14">
        <f t="shared" si="63"/>
        <v>9.4428706326723328E-4</v>
      </c>
      <c r="F592" s="14" t="str">
        <f t="shared" si="64"/>
        <v/>
      </c>
      <c r="G592" s="14">
        <f t="shared" si="66"/>
        <v>-1</v>
      </c>
      <c r="H592" s="14">
        <f t="shared" si="65"/>
        <v>-9.4428706326723328E-4</v>
      </c>
    </row>
    <row r="593" spans="1:8" x14ac:dyDescent="0.2">
      <c r="A593" s="41"/>
      <c r="B593" s="12" t="s">
        <v>564</v>
      </c>
      <c r="C593" s="13">
        <v>26</v>
      </c>
      <c r="D593" s="13">
        <v>0</v>
      </c>
      <c r="E593" s="14">
        <f t="shared" si="63"/>
        <v>2.4551463644948063E-2</v>
      </c>
      <c r="F593" s="14" t="str">
        <f t="shared" si="64"/>
        <v/>
      </c>
      <c r="G593" s="14">
        <f t="shared" si="66"/>
        <v>-1</v>
      </c>
      <c r="H593" s="14">
        <f t="shared" si="65"/>
        <v>-2.4551463644948063E-2</v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93</v>
      </c>
      <c r="D597" s="13">
        <v>21</v>
      </c>
      <c r="E597" s="14">
        <f t="shared" si="63"/>
        <v>8.7818696883852687E-2</v>
      </c>
      <c r="F597" s="14">
        <f t="shared" si="64"/>
        <v>6.6666666666666666E-2</v>
      </c>
      <c r="G597" s="14">
        <f t="shared" si="66"/>
        <v>-0.77419354838709675</v>
      </c>
      <c r="H597" s="14">
        <f t="shared" si="65"/>
        <v>-6.7988668555240786E-2</v>
      </c>
    </row>
    <row r="598" spans="1:8" x14ac:dyDescent="0.2">
      <c r="A598" s="41"/>
      <c r="B598" s="12" t="s">
        <v>569</v>
      </c>
      <c r="C598" s="13">
        <v>6</v>
      </c>
      <c r="D598" s="13">
        <v>0</v>
      </c>
      <c r="E598" s="14">
        <f t="shared" si="63"/>
        <v>5.6657223796033997E-3</v>
      </c>
      <c r="F598" s="14" t="str">
        <f t="shared" si="64"/>
        <v/>
      </c>
      <c r="G598" s="14">
        <f t="shared" si="66"/>
        <v>-1</v>
      </c>
      <c r="H598" s="14">
        <f t="shared" si="65"/>
        <v>-5.6657223796033997E-3</v>
      </c>
    </row>
    <row r="599" spans="1:8" x14ac:dyDescent="0.2">
      <c r="A599" s="41"/>
      <c r="B599" s="12" t="s">
        <v>570</v>
      </c>
      <c r="C599" s="13">
        <v>51</v>
      </c>
      <c r="D599" s="13">
        <v>4</v>
      </c>
      <c r="E599" s="14">
        <f t="shared" si="63"/>
        <v>4.8158640226628892E-2</v>
      </c>
      <c r="F599" s="14">
        <f t="shared" si="64"/>
        <v>1.2698412698412698E-2</v>
      </c>
      <c r="G599" s="14">
        <f t="shared" si="66"/>
        <v>-0.92156862745098034</v>
      </c>
      <c r="H599" s="14">
        <f t="shared" si="65"/>
        <v>-4.4381491973559957E-2</v>
      </c>
    </row>
    <row r="600" spans="1:8" x14ac:dyDescent="0.2">
      <c r="A600" s="41"/>
      <c r="B600" s="12" t="s">
        <v>571</v>
      </c>
      <c r="C600" s="13">
        <v>160</v>
      </c>
      <c r="D600" s="13">
        <v>29</v>
      </c>
      <c r="E600" s="14">
        <f t="shared" si="63"/>
        <v>0.15108593012275731</v>
      </c>
      <c r="F600" s="14">
        <f t="shared" si="64"/>
        <v>9.2063492063492069E-2</v>
      </c>
      <c r="G600" s="14">
        <f t="shared" si="66"/>
        <v>-0.81874999999999998</v>
      </c>
      <c r="H600" s="14">
        <f t="shared" si="65"/>
        <v>-0.12370160528800754</v>
      </c>
    </row>
    <row r="601" spans="1:8" x14ac:dyDescent="0.2">
      <c r="A601" s="41"/>
      <c r="B601" s="12" t="s">
        <v>572</v>
      </c>
      <c r="C601" s="13">
        <v>11</v>
      </c>
      <c r="D601" s="13">
        <v>16</v>
      </c>
      <c r="E601" s="14">
        <f t="shared" si="63"/>
        <v>1.0387157695939566E-2</v>
      </c>
      <c r="F601" s="14">
        <f t="shared" si="64"/>
        <v>5.0793650793650794E-2</v>
      </c>
      <c r="G601" s="14">
        <f t="shared" si="66"/>
        <v>0.45454545454545453</v>
      </c>
      <c r="H601" s="14">
        <f t="shared" si="65"/>
        <v>4.721435316336166E-3</v>
      </c>
    </row>
    <row r="602" spans="1:8" x14ac:dyDescent="0.2">
      <c r="A602" s="41"/>
      <c r="B602" s="12" t="s">
        <v>573</v>
      </c>
      <c r="C602" s="13">
        <v>2</v>
      </c>
      <c r="D602" s="13">
        <v>0</v>
      </c>
      <c r="E602" s="14">
        <f t="shared" si="63"/>
        <v>1.8885741265344666E-3</v>
      </c>
      <c r="F602" s="14" t="str">
        <f t="shared" si="64"/>
        <v/>
      </c>
      <c r="G602" s="14">
        <f t="shared" si="66"/>
        <v>-1</v>
      </c>
      <c r="H602" s="14">
        <f t="shared" si="65"/>
        <v>-1.8885741265344666E-3</v>
      </c>
    </row>
    <row r="603" spans="1:8" x14ac:dyDescent="0.2">
      <c r="A603" s="41"/>
      <c r="B603" s="12" t="s">
        <v>574</v>
      </c>
      <c r="C603" s="13">
        <v>16</v>
      </c>
      <c r="D603" s="13">
        <v>0</v>
      </c>
      <c r="E603" s="14">
        <f t="shared" si="63"/>
        <v>1.5108593012275733E-2</v>
      </c>
      <c r="F603" s="14" t="str">
        <f t="shared" si="64"/>
        <v/>
      </c>
      <c r="G603" s="14">
        <f t="shared" si="66"/>
        <v>-1</v>
      </c>
      <c r="H603" s="14">
        <f t="shared" si="65"/>
        <v>-1.5108593012275733E-2</v>
      </c>
    </row>
    <row r="604" spans="1:8" ht="25.5" x14ac:dyDescent="0.2">
      <c r="A604" s="41"/>
      <c r="B604" s="12" t="s">
        <v>575</v>
      </c>
      <c r="C604" s="13">
        <v>1</v>
      </c>
      <c r="D604" s="13">
        <v>0</v>
      </c>
      <c r="E604" s="14">
        <f t="shared" si="63"/>
        <v>9.4428706326723328E-4</v>
      </c>
      <c r="F604" s="14" t="str">
        <f t="shared" si="64"/>
        <v/>
      </c>
      <c r="G604" s="14">
        <f t="shared" si="66"/>
        <v>-1</v>
      </c>
      <c r="H604" s="14">
        <f t="shared" si="65"/>
        <v>-9.4428706326723328E-4</v>
      </c>
    </row>
    <row r="605" spans="1:8" x14ac:dyDescent="0.2">
      <c r="A605" s="41"/>
      <c r="B605" s="12" t="s">
        <v>576</v>
      </c>
      <c r="C605" s="13">
        <v>31</v>
      </c>
      <c r="D605" s="13">
        <v>4</v>
      </c>
      <c r="E605" s="14">
        <f t="shared" si="63"/>
        <v>2.9272898961284231E-2</v>
      </c>
      <c r="F605" s="14">
        <f t="shared" si="64"/>
        <v>1.2698412698412698E-2</v>
      </c>
      <c r="G605" s="14">
        <f t="shared" si="66"/>
        <v>-0.87096774193548387</v>
      </c>
      <c r="H605" s="14">
        <f t="shared" si="65"/>
        <v>-2.54957507082153E-2</v>
      </c>
    </row>
    <row r="606" spans="1:8" x14ac:dyDescent="0.2">
      <c r="A606" s="41"/>
      <c r="B606" s="12" t="s">
        <v>577</v>
      </c>
      <c r="C606" s="13">
        <v>58</v>
      </c>
      <c r="D606" s="13">
        <v>0</v>
      </c>
      <c r="E606" s="14">
        <f t="shared" si="63"/>
        <v>5.4768649669499528E-2</v>
      </c>
      <c r="F606" s="14" t="str">
        <f t="shared" si="64"/>
        <v/>
      </c>
      <c r="G606" s="14">
        <f t="shared" si="66"/>
        <v>-1</v>
      </c>
      <c r="H606" s="14">
        <f t="shared" si="65"/>
        <v>-5.4768649669499528E-2</v>
      </c>
    </row>
    <row r="607" spans="1:8" ht="25.5" x14ac:dyDescent="0.2">
      <c r="A607" s="41"/>
      <c r="B607" s="12" t="s">
        <v>578</v>
      </c>
      <c r="C607" s="13">
        <v>4</v>
      </c>
      <c r="D607" s="13">
        <v>0</v>
      </c>
      <c r="E607" s="14">
        <f t="shared" si="63"/>
        <v>3.7771482530689331E-3</v>
      </c>
      <c r="F607" s="14" t="str">
        <f t="shared" si="64"/>
        <v/>
      </c>
      <c r="G607" s="14">
        <f t="shared" si="66"/>
        <v>-1</v>
      </c>
      <c r="H607" s="14">
        <f t="shared" si="65"/>
        <v>-3.7771482530689331E-3</v>
      </c>
    </row>
    <row r="608" spans="1:8" ht="25.5" x14ac:dyDescent="0.2">
      <c r="A608" s="41"/>
      <c r="B608" s="12" t="s">
        <v>579</v>
      </c>
      <c r="C608" s="13">
        <v>154</v>
      </c>
      <c r="D608" s="13">
        <v>1</v>
      </c>
      <c r="E608" s="14">
        <f t="shared" si="63"/>
        <v>0.14542020774315392</v>
      </c>
      <c r="F608" s="14">
        <f t="shared" si="64"/>
        <v>3.1746031746031746E-3</v>
      </c>
      <c r="G608" s="14">
        <f t="shared" si="66"/>
        <v>-0.99350649350649356</v>
      </c>
      <c r="H608" s="14">
        <f t="shared" si="65"/>
        <v>-0.14447592067988671</v>
      </c>
    </row>
    <row r="609" spans="1:8" ht="25.5" x14ac:dyDescent="0.2">
      <c r="A609" s="41"/>
      <c r="B609" s="12" t="s">
        <v>580</v>
      </c>
      <c r="C609" s="13">
        <v>57</v>
      </c>
      <c r="D609" s="13">
        <v>61</v>
      </c>
      <c r="E609" s="14">
        <f t="shared" si="63"/>
        <v>5.3824362606232294E-2</v>
      </c>
      <c r="F609" s="14">
        <f t="shared" si="64"/>
        <v>0.19365079365079366</v>
      </c>
      <c r="G609" s="14">
        <f t="shared" si="66"/>
        <v>7.0175438596491224E-2</v>
      </c>
      <c r="H609" s="14">
        <f t="shared" si="65"/>
        <v>3.7771482530689327E-3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589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590</v>
      </c>
      <c r="C8" s="10">
        <f>+C19+C75+C173+C349+C582</f>
        <v>62575</v>
      </c>
      <c r="D8" s="11">
        <f>+D19+D75+D173+D349+D582</f>
        <v>42790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-0.31618058330003995</v>
      </c>
      <c r="H8" s="9">
        <f t="shared" ref="H8:H13" si="1">+IF(OR(AND(E8=""),(G8="")),"",E8*G8)</f>
        <v>-0.31618058330003995</v>
      </c>
    </row>
    <row r="9" spans="1:8" x14ac:dyDescent="0.2">
      <c r="A9" s="41"/>
      <c r="B9" s="12" t="s">
        <v>8</v>
      </c>
      <c r="C9" s="13">
        <f>+C19</f>
        <v>125</v>
      </c>
      <c r="D9" s="13">
        <f>+D19</f>
        <v>116</v>
      </c>
      <c r="E9" s="14">
        <f t="shared" ref="E9:F13" si="2">+C9/C$8</f>
        <v>1.997602876548142E-3</v>
      </c>
      <c r="F9" s="14">
        <f t="shared" si="2"/>
        <v>2.7109137648983405E-3</v>
      </c>
      <c r="G9" s="14">
        <f t="shared" si="0"/>
        <v>-7.1999999999999995E-2</v>
      </c>
      <c r="H9" s="14">
        <f t="shared" si="1"/>
        <v>-1.4382740711146622E-4</v>
      </c>
    </row>
    <row r="10" spans="1:8" ht="25.5" x14ac:dyDescent="0.2">
      <c r="A10" s="41"/>
      <c r="B10" s="12" t="s">
        <v>9</v>
      </c>
      <c r="C10" s="13">
        <f>+C75</f>
        <v>4284</v>
      </c>
      <c r="D10" s="13">
        <f>+D75</f>
        <v>1897</v>
      </c>
      <c r="E10" s="14">
        <f t="shared" si="2"/>
        <v>6.8461845785057929E-2</v>
      </c>
      <c r="F10" s="14">
        <f t="shared" si="2"/>
        <v>4.4332788034587518E-2</v>
      </c>
      <c r="G10" s="14">
        <f t="shared" si="0"/>
        <v>-0.55718954248366015</v>
      </c>
      <c r="H10" s="14">
        <f t="shared" si="1"/>
        <v>-3.8146224530563322E-2</v>
      </c>
    </row>
    <row r="11" spans="1:8" ht="25.5" x14ac:dyDescent="0.2">
      <c r="A11" s="41"/>
      <c r="B11" s="12" t="s">
        <v>10</v>
      </c>
      <c r="C11" s="13">
        <f>+C173</f>
        <v>8820</v>
      </c>
      <c r="D11" s="13">
        <f>+D173</f>
        <v>8056</v>
      </c>
      <c r="E11" s="14">
        <f t="shared" si="2"/>
        <v>0.14095085896923693</v>
      </c>
      <c r="F11" s="14">
        <f t="shared" si="2"/>
        <v>0.18826828698293993</v>
      </c>
      <c r="G11" s="14">
        <f t="shared" si="0"/>
        <v>-8.662131519274377E-2</v>
      </c>
      <c r="H11" s="14">
        <f t="shared" si="1"/>
        <v>-1.2209348781462247E-2</v>
      </c>
    </row>
    <row r="12" spans="1:8" ht="25.5" x14ac:dyDescent="0.2">
      <c r="A12" s="41"/>
      <c r="B12" s="12" t="s">
        <v>11</v>
      </c>
      <c r="C12" s="13">
        <f>+C349</f>
        <v>40029</v>
      </c>
      <c r="D12" s="13">
        <f>+D349</f>
        <v>24817</v>
      </c>
      <c r="E12" s="14">
        <f t="shared" si="2"/>
        <v>0.63969636436276467</v>
      </c>
      <c r="F12" s="14">
        <f t="shared" si="2"/>
        <v>0.57997195606450103</v>
      </c>
      <c r="G12" s="14">
        <f t="shared" si="0"/>
        <v>-0.3800244822503685</v>
      </c>
      <c r="H12" s="14">
        <f t="shared" si="1"/>
        <v>-0.24310027966440273</v>
      </c>
    </row>
    <row r="13" spans="1:8" ht="25.5" x14ac:dyDescent="0.2">
      <c r="A13" s="41"/>
      <c r="B13" s="12" t="s">
        <v>12</v>
      </c>
      <c r="C13" s="13">
        <f>+C582</f>
        <v>9317</v>
      </c>
      <c r="D13" s="13">
        <f>+D582</f>
        <v>7904</v>
      </c>
      <c r="E13" s="14">
        <f t="shared" si="2"/>
        <v>0.14889332800639232</v>
      </c>
      <c r="F13" s="14">
        <f t="shared" si="2"/>
        <v>0.18471605515307316</v>
      </c>
      <c r="G13" s="14">
        <f t="shared" si="0"/>
        <v>-0.15165825909627562</v>
      </c>
      <c r="H13" s="14">
        <f t="shared" si="1"/>
        <v>-2.2580902916500199E-2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125</v>
      </c>
      <c r="D19" s="17">
        <f>SUM(D20:D69)</f>
        <v>116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-7.1999999999999995E-2</v>
      </c>
      <c r="H19" s="18">
        <f t="shared" ref="H19:H50" si="5">+IF(OR(AND(E19=""),(G19="")),"",E19*G19)</f>
        <v>-7.1999999999999995E-2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1</v>
      </c>
      <c r="E23" s="14" t="str">
        <f t="shared" si="3"/>
        <v/>
      </c>
      <c r="F23" s="14">
        <f t="shared" si="4"/>
        <v>8.6206896551724137E-3</v>
      </c>
      <c r="G23" s="14">
        <f t="shared" si="6"/>
        <v>1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4</v>
      </c>
      <c r="D26" s="13">
        <v>0</v>
      </c>
      <c r="E26" s="14">
        <f t="shared" si="3"/>
        <v>3.2000000000000001E-2</v>
      </c>
      <c r="F26" s="14" t="str">
        <f t="shared" si="4"/>
        <v/>
      </c>
      <c r="G26" s="14">
        <f t="shared" si="6"/>
        <v>-1</v>
      </c>
      <c r="H26" s="14">
        <f t="shared" si="5"/>
        <v>-3.2000000000000001E-2</v>
      </c>
    </row>
    <row r="27" spans="1:8" x14ac:dyDescent="0.2">
      <c r="A27" s="41"/>
      <c r="B27" s="12" t="s">
        <v>23</v>
      </c>
      <c r="C27" s="13">
        <v>5</v>
      </c>
      <c r="D27" s="13">
        <v>3</v>
      </c>
      <c r="E27" s="14">
        <f t="shared" si="3"/>
        <v>0.04</v>
      </c>
      <c r="F27" s="14">
        <f t="shared" si="4"/>
        <v>2.5862068965517241E-2</v>
      </c>
      <c r="G27" s="14">
        <f t="shared" si="6"/>
        <v>-0.4</v>
      </c>
      <c r="H27" s="14">
        <f t="shared" si="5"/>
        <v>-1.6E-2</v>
      </c>
    </row>
    <row r="28" spans="1:8" x14ac:dyDescent="0.2">
      <c r="A28" s="41"/>
      <c r="B28" s="12" t="s">
        <v>24</v>
      </c>
      <c r="C28" s="13">
        <v>3</v>
      </c>
      <c r="D28" s="13">
        <v>0</v>
      </c>
      <c r="E28" s="14">
        <f t="shared" si="3"/>
        <v>2.4E-2</v>
      </c>
      <c r="F28" s="14" t="str">
        <f t="shared" si="4"/>
        <v/>
      </c>
      <c r="G28" s="14">
        <f t="shared" si="6"/>
        <v>-1</v>
      </c>
      <c r="H28" s="14">
        <f t="shared" si="5"/>
        <v>-2.4E-2</v>
      </c>
    </row>
    <row r="29" spans="1:8" x14ac:dyDescent="0.2">
      <c r="A29" s="41"/>
      <c r="B29" s="12" t="s">
        <v>25</v>
      </c>
      <c r="C29" s="13">
        <v>6</v>
      </c>
      <c r="D29" s="13">
        <v>0</v>
      </c>
      <c r="E29" s="14">
        <f t="shared" si="3"/>
        <v>4.8000000000000001E-2</v>
      </c>
      <c r="F29" s="14" t="str">
        <f t="shared" si="4"/>
        <v/>
      </c>
      <c r="G29" s="14">
        <f t="shared" si="6"/>
        <v>-1</v>
      </c>
      <c r="H29" s="14">
        <f t="shared" si="5"/>
        <v>-4.8000000000000001E-2</v>
      </c>
    </row>
    <row r="30" spans="1:8" x14ac:dyDescent="0.2">
      <c r="A30" s="41"/>
      <c r="B30" s="12" t="s">
        <v>26</v>
      </c>
      <c r="C30" s="13">
        <v>35</v>
      </c>
      <c r="D30" s="13">
        <v>14</v>
      </c>
      <c r="E30" s="14">
        <f t="shared" si="3"/>
        <v>0.28000000000000003</v>
      </c>
      <c r="F30" s="14">
        <f t="shared" si="4"/>
        <v>0.1206896551724138</v>
      </c>
      <c r="G30" s="14">
        <f t="shared" si="6"/>
        <v>-0.6</v>
      </c>
      <c r="H30" s="14">
        <f t="shared" si="5"/>
        <v>-0.16800000000000001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17</v>
      </c>
      <c r="D36" s="13">
        <v>22</v>
      </c>
      <c r="E36" s="14">
        <f t="shared" si="3"/>
        <v>0.13600000000000001</v>
      </c>
      <c r="F36" s="14">
        <f t="shared" si="4"/>
        <v>0.18965517241379309</v>
      </c>
      <c r="G36" s="14">
        <f t="shared" si="6"/>
        <v>0.29411764705882354</v>
      </c>
      <c r="H36" s="14">
        <f t="shared" si="5"/>
        <v>0.04</v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2</v>
      </c>
      <c r="D38" s="13">
        <v>0</v>
      </c>
      <c r="E38" s="14">
        <f t="shared" si="3"/>
        <v>1.6E-2</v>
      </c>
      <c r="F38" s="14" t="str">
        <f t="shared" si="4"/>
        <v/>
      </c>
      <c r="G38" s="14">
        <f t="shared" si="6"/>
        <v>-1</v>
      </c>
      <c r="H38" s="14">
        <f t="shared" si="5"/>
        <v>-1.6E-2</v>
      </c>
    </row>
    <row r="39" spans="1:8" x14ac:dyDescent="0.2">
      <c r="A39" s="41"/>
      <c r="B39" s="12" t="s">
        <v>35</v>
      </c>
      <c r="C39" s="13">
        <v>3</v>
      </c>
      <c r="D39" s="13">
        <v>1</v>
      </c>
      <c r="E39" s="14">
        <f t="shared" si="3"/>
        <v>2.4E-2</v>
      </c>
      <c r="F39" s="14">
        <f t="shared" si="4"/>
        <v>8.6206896551724137E-3</v>
      </c>
      <c r="G39" s="14">
        <f t="shared" si="6"/>
        <v>-0.66666666666666663</v>
      </c>
      <c r="H39" s="14">
        <f t="shared" si="5"/>
        <v>-1.6E-2</v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3</v>
      </c>
      <c r="E44" s="14" t="str">
        <f t="shared" si="3"/>
        <v/>
      </c>
      <c r="F44" s="14">
        <f t="shared" si="4"/>
        <v>2.5862068965517241E-2</v>
      </c>
      <c r="G44" s="14">
        <f t="shared" si="6"/>
        <v>1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2</v>
      </c>
      <c r="E45" s="14" t="str">
        <f t="shared" si="3"/>
        <v/>
      </c>
      <c r="F45" s="14">
        <f t="shared" si="4"/>
        <v>1.7241379310344827E-2</v>
      </c>
      <c r="G45" s="14">
        <f t="shared" si="6"/>
        <v>1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2</v>
      </c>
      <c r="E48" s="14" t="str">
        <f t="shared" si="3"/>
        <v/>
      </c>
      <c r="F48" s="14">
        <f t="shared" si="4"/>
        <v>1.7241379310344827E-2</v>
      </c>
      <c r="G48" s="14">
        <f t="shared" si="6"/>
        <v>1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11</v>
      </c>
      <c r="D50" s="13">
        <v>6</v>
      </c>
      <c r="E50" s="14">
        <f t="shared" si="3"/>
        <v>8.7999999999999995E-2</v>
      </c>
      <c r="F50" s="14">
        <f t="shared" si="4"/>
        <v>5.1724137931034482E-2</v>
      </c>
      <c r="G50" s="14">
        <f t="shared" si="6"/>
        <v>-0.45454545454545453</v>
      </c>
      <c r="H50" s="14">
        <f t="shared" si="5"/>
        <v>-3.9999999999999994E-2</v>
      </c>
    </row>
    <row r="51" spans="1:8" x14ac:dyDescent="0.2">
      <c r="A51" s="41"/>
      <c r="B51" s="12" t="s">
        <v>47</v>
      </c>
      <c r="C51" s="13">
        <v>1</v>
      </c>
      <c r="D51" s="13">
        <v>2</v>
      </c>
      <c r="E51" s="14">
        <f t="shared" ref="E51:E69" si="7">+IF(C51=0,"",C51/C$19)</f>
        <v>8.0000000000000002E-3</v>
      </c>
      <c r="F51" s="14">
        <f t="shared" ref="F51:F69" si="8">+IF(D51=0,"",D51/D$19)</f>
        <v>1.7241379310344827E-2</v>
      </c>
      <c r="G51" s="14">
        <f t="shared" si="6"/>
        <v>1</v>
      </c>
      <c r="H51" s="14">
        <f t="shared" ref="H51:H69" si="9">+IF(OR(AND(E51=""),(G51="")),"",E51*G51)</f>
        <v>8.0000000000000002E-3</v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1</v>
      </c>
      <c r="D53" s="13">
        <v>0</v>
      </c>
      <c r="E53" s="14">
        <f t="shared" si="7"/>
        <v>8.0000000000000002E-3</v>
      </c>
      <c r="F53" s="14" t="str">
        <f t="shared" si="8"/>
        <v/>
      </c>
      <c r="G53" s="14">
        <f t="shared" si="10"/>
        <v>-1</v>
      </c>
      <c r="H53" s="14">
        <f t="shared" si="9"/>
        <v>-8.0000000000000002E-3</v>
      </c>
    </row>
    <row r="54" spans="1:8" x14ac:dyDescent="0.2">
      <c r="A54" s="41"/>
      <c r="B54" s="12" t="s">
        <v>50</v>
      </c>
      <c r="C54" s="13">
        <v>17</v>
      </c>
      <c r="D54" s="13">
        <v>18</v>
      </c>
      <c r="E54" s="14">
        <f t="shared" si="7"/>
        <v>0.13600000000000001</v>
      </c>
      <c r="F54" s="14">
        <f t="shared" si="8"/>
        <v>0.15517241379310345</v>
      </c>
      <c r="G54" s="14">
        <f t="shared" si="10"/>
        <v>5.8823529411764705E-2</v>
      </c>
      <c r="H54" s="14">
        <f t="shared" si="9"/>
        <v>8.0000000000000002E-3</v>
      </c>
    </row>
    <row r="55" spans="1:8" x14ac:dyDescent="0.2">
      <c r="A55" s="41"/>
      <c r="B55" s="12" t="s">
        <v>51</v>
      </c>
      <c r="C55" s="13">
        <v>0</v>
      </c>
      <c r="D55" s="13">
        <v>15</v>
      </c>
      <c r="E55" s="14" t="str">
        <f t="shared" si="7"/>
        <v/>
      </c>
      <c r="F55" s="14">
        <f t="shared" si="8"/>
        <v>0.12931034482758622</v>
      </c>
      <c r="G55" s="14">
        <f t="shared" si="10"/>
        <v>1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13</v>
      </c>
      <c r="E59" s="14" t="str">
        <f t="shared" si="7"/>
        <v/>
      </c>
      <c r="F59" s="14">
        <f t="shared" si="8"/>
        <v>0.11206896551724138</v>
      </c>
      <c r="G59" s="14">
        <f t="shared" si="10"/>
        <v>1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5</v>
      </c>
      <c r="D61" s="13">
        <v>0</v>
      </c>
      <c r="E61" s="14">
        <f t="shared" si="7"/>
        <v>0.04</v>
      </c>
      <c r="F61" s="14" t="str">
        <f t="shared" si="8"/>
        <v/>
      </c>
      <c r="G61" s="14">
        <f t="shared" si="10"/>
        <v>-1</v>
      </c>
      <c r="H61" s="14">
        <f t="shared" si="9"/>
        <v>-0.04</v>
      </c>
    </row>
    <row r="62" spans="1:8" x14ac:dyDescent="0.2">
      <c r="A62" s="41"/>
      <c r="B62" s="12" t="s">
        <v>58</v>
      </c>
      <c r="C62" s="13">
        <v>1</v>
      </c>
      <c r="D62" s="13">
        <v>0</v>
      </c>
      <c r="E62" s="14">
        <f t="shared" si="7"/>
        <v>8.0000000000000002E-3</v>
      </c>
      <c r="F62" s="14" t="str">
        <f t="shared" si="8"/>
        <v/>
      </c>
      <c r="G62" s="14">
        <f t="shared" si="10"/>
        <v>-1</v>
      </c>
      <c r="H62" s="14">
        <f t="shared" si="9"/>
        <v>-8.0000000000000002E-3</v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8</v>
      </c>
      <c r="D64" s="13">
        <v>10</v>
      </c>
      <c r="E64" s="14">
        <f t="shared" si="7"/>
        <v>6.4000000000000001E-2</v>
      </c>
      <c r="F64" s="14">
        <f t="shared" si="8"/>
        <v>8.6206896551724144E-2</v>
      </c>
      <c r="G64" s="14">
        <f t="shared" si="10"/>
        <v>0.25</v>
      </c>
      <c r="H64" s="14">
        <f t="shared" si="9"/>
        <v>1.6E-2</v>
      </c>
    </row>
    <row r="65" spans="1:8" x14ac:dyDescent="0.2">
      <c r="A65" s="41"/>
      <c r="B65" s="12" t="s">
        <v>61</v>
      </c>
      <c r="C65" s="13">
        <v>1</v>
      </c>
      <c r="D65" s="13">
        <v>0</v>
      </c>
      <c r="E65" s="14">
        <f t="shared" si="7"/>
        <v>8.0000000000000002E-3</v>
      </c>
      <c r="F65" s="14" t="str">
        <f t="shared" si="8"/>
        <v/>
      </c>
      <c r="G65" s="14">
        <f t="shared" si="10"/>
        <v>-1</v>
      </c>
      <c r="H65" s="14">
        <f t="shared" si="9"/>
        <v>-8.0000000000000002E-3</v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3</v>
      </c>
      <c r="D67" s="13">
        <v>2</v>
      </c>
      <c r="E67" s="14">
        <f t="shared" si="7"/>
        <v>2.4E-2</v>
      </c>
      <c r="F67" s="14">
        <f t="shared" si="8"/>
        <v>1.7241379310344827E-2</v>
      </c>
      <c r="G67" s="14">
        <f t="shared" si="10"/>
        <v>-0.33333333333333331</v>
      </c>
      <c r="H67" s="14">
        <f t="shared" si="9"/>
        <v>-8.0000000000000002E-3</v>
      </c>
    </row>
    <row r="68" spans="1:8" x14ac:dyDescent="0.2">
      <c r="A68" s="41"/>
      <c r="B68" s="12" t="s">
        <v>64</v>
      </c>
      <c r="C68" s="13">
        <v>2</v>
      </c>
      <c r="D68" s="13">
        <v>2</v>
      </c>
      <c r="E68" s="14">
        <f t="shared" si="7"/>
        <v>1.6E-2</v>
      </c>
      <c r="F68" s="14">
        <f t="shared" si="8"/>
        <v>1.7241379310344827E-2</v>
      </c>
      <c r="G68" s="14">
        <f t="shared" si="10"/>
        <v>0</v>
      </c>
      <c r="H68" s="14">
        <f t="shared" si="9"/>
        <v>0</v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4284</v>
      </c>
      <c r="D75" s="17">
        <f>SUM(D76:D167)</f>
        <v>1897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-0.55718954248366015</v>
      </c>
      <c r="H75" s="18">
        <f t="shared" ref="H75:H106" si="13">+IF(OR(AND(E75=""),(G75="")),"",E75*G75)</f>
        <v>-0.55718954248366015</v>
      </c>
    </row>
    <row r="76" spans="1:8" x14ac:dyDescent="0.2">
      <c r="A76" s="41"/>
      <c r="B76" s="12" t="s">
        <v>66</v>
      </c>
      <c r="C76" s="13">
        <v>12</v>
      </c>
      <c r="D76" s="13">
        <v>31</v>
      </c>
      <c r="E76" s="14">
        <f t="shared" si="11"/>
        <v>2.8011204481792717E-3</v>
      </c>
      <c r="F76" s="14">
        <f t="shared" si="12"/>
        <v>1.6341591987348445E-2</v>
      </c>
      <c r="G76" s="14">
        <f t="shared" ref="G76:G107" si="14">+IF(AND(C76=0,D76=0)," ",IF(C76=0,1,IF(D76=0,-1,(D76-C76)/C76)))</f>
        <v>1.5833333333333333</v>
      </c>
      <c r="H76" s="14">
        <f t="shared" si="13"/>
        <v>4.4351073762838467E-3</v>
      </c>
    </row>
    <row r="77" spans="1:8" ht="25.5" x14ac:dyDescent="0.2">
      <c r="A77" s="41"/>
      <c r="B77" s="12" t="s">
        <v>67</v>
      </c>
      <c r="C77" s="13">
        <v>346</v>
      </c>
      <c r="D77" s="13">
        <v>22</v>
      </c>
      <c r="E77" s="14">
        <f t="shared" si="11"/>
        <v>8.0765639589169005E-2</v>
      </c>
      <c r="F77" s="14">
        <f t="shared" si="12"/>
        <v>1.1597258829731154E-2</v>
      </c>
      <c r="G77" s="14">
        <f t="shared" si="14"/>
        <v>-0.93641618497109824</v>
      </c>
      <c r="H77" s="14">
        <f t="shared" si="13"/>
        <v>-7.5630252100840345E-2</v>
      </c>
    </row>
    <row r="78" spans="1:8" x14ac:dyDescent="0.2">
      <c r="A78" s="41"/>
      <c r="B78" s="12" t="s">
        <v>68</v>
      </c>
      <c r="C78" s="13">
        <v>27</v>
      </c>
      <c r="D78" s="13">
        <v>66</v>
      </c>
      <c r="E78" s="14">
        <f t="shared" si="11"/>
        <v>6.3025210084033615E-3</v>
      </c>
      <c r="F78" s="14">
        <f t="shared" si="12"/>
        <v>3.479177648919346E-2</v>
      </c>
      <c r="G78" s="14">
        <f t="shared" si="14"/>
        <v>1.4444444444444444</v>
      </c>
      <c r="H78" s="14">
        <f t="shared" si="13"/>
        <v>9.1036414565826337E-3</v>
      </c>
    </row>
    <row r="79" spans="1:8" x14ac:dyDescent="0.2">
      <c r="A79" s="41"/>
      <c r="B79" s="12" t="s">
        <v>69</v>
      </c>
      <c r="C79" s="13">
        <v>138</v>
      </c>
      <c r="D79" s="13">
        <v>94</v>
      </c>
      <c r="E79" s="14">
        <f t="shared" si="11"/>
        <v>3.2212885154061621E-2</v>
      </c>
      <c r="F79" s="14">
        <f t="shared" si="12"/>
        <v>4.9551924090669476E-2</v>
      </c>
      <c r="G79" s="14">
        <f t="shared" si="14"/>
        <v>-0.3188405797101449</v>
      </c>
      <c r="H79" s="14">
        <f t="shared" si="13"/>
        <v>-1.0270774976657328E-2</v>
      </c>
    </row>
    <row r="80" spans="1:8" ht="25.5" x14ac:dyDescent="0.2">
      <c r="A80" s="41"/>
      <c r="B80" s="12" t="s">
        <v>70</v>
      </c>
      <c r="C80" s="13">
        <v>849</v>
      </c>
      <c r="D80" s="13">
        <v>493</v>
      </c>
      <c r="E80" s="14">
        <f t="shared" si="11"/>
        <v>0.19817927170868346</v>
      </c>
      <c r="F80" s="14">
        <f t="shared" si="12"/>
        <v>0.25988402741170269</v>
      </c>
      <c r="G80" s="14">
        <f t="shared" si="14"/>
        <v>-0.41931684334511188</v>
      </c>
      <c r="H80" s="14">
        <f t="shared" si="13"/>
        <v>-8.309990662931839E-2</v>
      </c>
    </row>
    <row r="81" spans="1:8" x14ac:dyDescent="0.2">
      <c r="A81" s="41"/>
      <c r="B81" s="12" t="s">
        <v>71</v>
      </c>
      <c r="C81" s="13">
        <v>0</v>
      </c>
      <c r="D81" s="13">
        <v>14</v>
      </c>
      <c r="E81" s="14" t="str">
        <f t="shared" si="11"/>
        <v/>
      </c>
      <c r="F81" s="14">
        <f t="shared" si="12"/>
        <v>7.3800738007380072E-3</v>
      </c>
      <c r="G81" s="14">
        <f t="shared" si="14"/>
        <v>1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1</v>
      </c>
      <c r="D82" s="13">
        <v>0</v>
      </c>
      <c r="E82" s="14">
        <f t="shared" si="11"/>
        <v>2.3342670401493932E-4</v>
      </c>
      <c r="F82" s="14" t="str">
        <f t="shared" si="12"/>
        <v/>
      </c>
      <c r="G82" s="14">
        <f t="shared" si="14"/>
        <v>-1</v>
      </c>
      <c r="H82" s="14">
        <f t="shared" si="13"/>
        <v>-2.3342670401493932E-4</v>
      </c>
    </row>
    <row r="83" spans="1:8" x14ac:dyDescent="0.2">
      <c r="A83" s="41"/>
      <c r="B83" s="12" t="s">
        <v>73</v>
      </c>
      <c r="C83" s="13">
        <v>1</v>
      </c>
      <c r="D83" s="13">
        <v>0</v>
      </c>
      <c r="E83" s="14">
        <f t="shared" si="11"/>
        <v>2.3342670401493932E-4</v>
      </c>
      <c r="F83" s="14" t="str">
        <f t="shared" si="12"/>
        <v/>
      </c>
      <c r="G83" s="14">
        <f t="shared" si="14"/>
        <v>-1</v>
      </c>
      <c r="H83" s="14">
        <f t="shared" si="13"/>
        <v>-2.3342670401493932E-4</v>
      </c>
    </row>
    <row r="84" spans="1:8" x14ac:dyDescent="0.2">
      <c r="A84" s="41"/>
      <c r="B84" s="12" t="s">
        <v>74</v>
      </c>
      <c r="C84" s="13">
        <v>11</v>
      </c>
      <c r="D84" s="13">
        <v>1</v>
      </c>
      <c r="E84" s="14">
        <f t="shared" si="11"/>
        <v>2.5676937441643324E-3</v>
      </c>
      <c r="F84" s="14">
        <f t="shared" si="12"/>
        <v>5.2714812862414342E-4</v>
      </c>
      <c r="G84" s="14">
        <f t="shared" si="14"/>
        <v>-0.90909090909090906</v>
      </c>
      <c r="H84" s="14">
        <f t="shared" si="13"/>
        <v>-2.334267040149393E-3</v>
      </c>
    </row>
    <row r="85" spans="1:8" x14ac:dyDescent="0.2">
      <c r="A85" s="41"/>
      <c r="B85" s="12" t="s">
        <v>75</v>
      </c>
      <c r="C85" s="13">
        <v>6</v>
      </c>
      <c r="D85" s="13">
        <v>3</v>
      </c>
      <c r="E85" s="14">
        <f t="shared" si="11"/>
        <v>1.4005602240896359E-3</v>
      </c>
      <c r="F85" s="14">
        <f t="shared" si="12"/>
        <v>1.5814443858724301E-3</v>
      </c>
      <c r="G85" s="14">
        <f t="shared" si="14"/>
        <v>-0.5</v>
      </c>
      <c r="H85" s="14">
        <f t="shared" si="13"/>
        <v>-7.0028011204481793E-4</v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23</v>
      </c>
      <c r="D87" s="13">
        <v>11</v>
      </c>
      <c r="E87" s="14">
        <f t="shared" si="11"/>
        <v>5.3688141923436041E-3</v>
      </c>
      <c r="F87" s="14">
        <f t="shared" si="12"/>
        <v>5.7986294148655772E-3</v>
      </c>
      <c r="G87" s="14">
        <f t="shared" si="14"/>
        <v>-0.52173913043478259</v>
      </c>
      <c r="H87" s="14">
        <f t="shared" si="13"/>
        <v>-2.8011204481792717E-3</v>
      </c>
    </row>
    <row r="88" spans="1:8" x14ac:dyDescent="0.2">
      <c r="A88" s="41"/>
      <c r="B88" s="12" t="s">
        <v>78</v>
      </c>
      <c r="C88" s="13">
        <v>1</v>
      </c>
      <c r="D88" s="13">
        <v>2</v>
      </c>
      <c r="E88" s="14">
        <f t="shared" si="11"/>
        <v>2.3342670401493932E-4</v>
      </c>
      <c r="F88" s="14">
        <f t="shared" si="12"/>
        <v>1.0542962572482868E-3</v>
      </c>
      <c r="G88" s="14">
        <f t="shared" si="14"/>
        <v>1</v>
      </c>
      <c r="H88" s="14">
        <f t="shared" si="13"/>
        <v>2.3342670401493932E-4</v>
      </c>
    </row>
    <row r="89" spans="1:8" x14ac:dyDescent="0.2">
      <c r="A89" s="41"/>
      <c r="B89" s="12" t="s">
        <v>79</v>
      </c>
      <c r="C89" s="13">
        <v>1</v>
      </c>
      <c r="D89" s="13">
        <v>2</v>
      </c>
      <c r="E89" s="14">
        <f t="shared" si="11"/>
        <v>2.3342670401493932E-4</v>
      </c>
      <c r="F89" s="14">
        <f t="shared" si="12"/>
        <v>1.0542962572482868E-3</v>
      </c>
      <c r="G89" s="14">
        <f t="shared" si="14"/>
        <v>1</v>
      </c>
      <c r="H89" s="14">
        <f t="shared" si="13"/>
        <v>2.3342670401493932E-4</v>
      </c>
    </row>
    <row r="90" spans="1:8" x14ac:dyDescent="0.2">
      <c r="A90" s="41"/>
      <c r="B90" s="12" t="s">
        <v>80</v>
      </c>
      <c r="C90" s="13">
        <v>45</v>
      </c>
      <c r="D90" s="13">
        <v>32</v>
      </c>
      <c r="E90" s="14">
        <f t="shared" si="11"/>
        <v>1.050420168067227E-2</v>
      </c>
      <c r="F90" s="14">
        <f t="shared" si="12"/>
        <v>1.6868740115972589E-2</v>
      </c>
      <c r="G90" s="14">
        <f t="shared" si="14"/>
        <v>-0.28888888888888886</v>
      </c>
      <c r="H90" s="14">
        <f t="shared" si="13"/>
        <v>-3.0345471521942111E-3</v>
      </c>
    </row>
    <row r="91" spans="1:8" x14ac:dyDescent="0.2">
      <c r="A91" s="41"/>
      <c r="B91" s="12" t="s">
        <v>81</v>
      </c>
      <c r="C91" s="13">
        <v>36</v>
      </c>
      <c r="D91" s="13">
        <v>18</v>
      </c>
      <c r="E91" s="14">
        <f t="shared" si="11"/>
        <v>8.4033613445378148E-3</v>
      </c>
      <c r="F91" s="14">
        <f t="shared" si="12"/>
        <v>9.4886663152345813E-3</v>
      </c>
      <c r="G91" s="14">
        <f t="shared" si="14"/>
        <v>-0.5</v>
      </c>
      <c r="H91" s="14">
        <f t="shared" si="13"/>
        <v>-4.2016806722689074E-3</v>
      </c>
    </row>
    <row r="92" spans="1:8" x14ac:dyDescent="0.2">
      <c r="A92" s="41"/>
      <c r="B92" s="12" t="s">
        <v>82</v>
      </c>
      <c r="C92" s="13">
        <v>10</v>
      </c>
      <c r="D92" s="13">
        <v>17</v>
      </c>
      <c r="E92" s="14">
        <f t="shared" si="11"/>
        <v>2.334267040149393E-3</v>
      </c>
      <c r="F92" s="14">
        <f t="shared" si="12"/>
        <v>8.9615181866104371E-3</v>
      </c>
      <c r="G92" s="14">
        <f t="shared" si="14"/>
        <v>0.7</v>
      </c>
      <c r="H92" s="14">
        <f t="shared" si="13"/>
        <v>1.633986928104575E-3</v>
      </c>
    </row>
    <row r="93" spans="1:8" x14ac:dyDescent="0.2">
      <c r="A93" s="41"/>
      <c r="B93" s="12" t="s">
        <v>83</v>
      </c>
      <c r="C93" s="13">
        <v>4</v>
      </c>
      <c r="D93" s="13">
        <v>9</v>
      </c>
      <c r="E93" s="14">
        <f t="shared" si="11"/>
        <v>9.3370681605975728E-4</v>
      </c>
      <c r="F93" s="14">
        <f t="shared" si="12"/>
        <v>4.7443331576172906E-3</v>
      </c>
      <c r="G93" s="14">
        <f t="shared" si="14"/>
        <v>1.25</v>
      </c>
      <c r="H93" s="14">
        <f t="shared" si="13"/>
        <v>1.1671335200746965E-3</v>
      </c>
    </row>
    <row r="94" spans="1:8" x14ac:dyDescent="0.2">
      <c r="A94" s="41"/>
      <c r="B94" s="12" t="s">
        <v>84</v>
      </c>
      <c r="C94" s="13">
        <v>25</v>
      </c>
      <c r="D94" s="13">
        <v>8</v>
      </c>
      <c r="E94" s="14">
        <f t="shared" si="11"/>
        <v>5.8356676003734828E-3</v>
      </c>
      <c r="F94" s="14">
        <f t="shared" si="12"/>
        <v>4.2171850289931473E-3</v>
      </c>
      <c r="G94" s="14">
        <f t="shared" si="14"/>
        <v>-0.68</v>
      </c>
      <c r="H94" s="14">
        <f t="shared" si="13"/>
        <v>-3.9682539682539689E-3</v>
      </c>
    </row>
    <row r="95" spans="1:8" x14ac:dyDescent="0.2">
      <c r="A95" s="41"/>
      <c r="B95" s="12" t="s">
        <v>85</v>
      </c>
      <c r="C95" s="13">
        <v>7</v>
      </c>
      <c r="D95" s="13">
        <v>11</v>
      </c>
      <c r="E95" s="14">
        <f t="shared" si="11"/>
        <v>1.6339869281045752E-3</v>
      </c>
      <c r="F95" s="14">
        <f t="shared" si="12"/>
        <v>5.7986294148655772E-3</v>
      </c>
      <c r="G95" s="14">
        <f t="shared" si="14"/>
        <v>0.5714285714285714</v>
      </c>
      <c r="H95" s="14">
        <f t="shared" si="13"/>
        <v>9.3370681605975717E-4</v>
      </c>
    </row>
    <row r="96" spans="1:8" x14ac:dyDescent="0.2">
      <c r="A96" s="41"/>
      <c r="B96" s="12" t="s">
        <v>86</v>
      </c>
      <c r="C96" s="13">
        <v>14</v>
      </c>
      <c r="D96" s="13">
        <v>12</v>
      </c>
      <c r="E96" s="14">
        <f t="shared" si="11"/>
        <v>3.2679738562091504E-3</v>
      </c>
      <c r="F96" s="14">
        <f t="shared" si="12"/>
        <v>6.3257775434897206E-3</v>
      </c>
      <c r="G96" s="14">
        <f t="shared" si="14"/>
        <v>-0.14285714285714285</v>
      </c>
      <c r="H96" s="14">
        <f t="shared" si="13"/>
        <v>-4.6685340802987859E-4</v>
      </c>
    </row>
    <row r="97" spans="1:8" x14ac:dyDescent="0.2">
      <c r="A97" s="41"/>
      <c r="B97" s="12" t="s">
        <v>87</v>
      </c>
      <c r="C97" s="13">
        <v>85</v>
      </c>
      <c r="D97" s="13">
        <v>1</v>
      </c>
      <c r="E97" s="14">
        <f t="shared" si="11"/>
        <v>1.984126984126984E-2</v>
      </c>
      <c r="F97" s="14">
        <f t="shared" si="12"/>
        <v>5.2714812862414342E-4</v>
      </c>
      <c r="G97" s="14">
        <f t="shared" si="14"/>
        <v>-0.9882352941176471</v>
      </c>
      <c r="H97" s="14">
        <f t="shared" si="13"/>
        <v>-1.9607843137254902E-2</v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31</v>
      </c>
      <c r="D99" s="13">
        <v>36</v>
      </c>
      <c r="E99" s="14">
        <f t="shared" si="11"/>
        <v>7.2362278244631189E-3</v>
      </c>
      <c r="F99" s="14">
        <f t="shared" si="12"/>
        <v>1.8977332630469163E-2</v>
      </c>
      <c r="G99" s="14">
        <f t="shared" si="14"/>
        <v>0.16129032258064516</v>
      </c>
      <c r="H99" s="14">
        <f t="shared" si="13"/>
        <v>1.1671335200746965E-3</v>
      </c>
    </row>
    <row r="100" spans="1:8" x14ac:dyDescent="0.2">
      <c r="A100" s="41"/>
      <c r="B100" s="12" t="s">
        <v>90</v>
      </c>
      <c r="C100" s="13">
        <v>1</v>
      </c>
      <c r="D100" s="13">
        <v>1</v>
      </c>
      <c r="E100" s="14">
        <f t="shared" si="11"/>
        <v>2.3342670401493932E-4</v>
      </c>
      <c r="F100" s="14">
        <f t="shared" si="12"/>
        <v>5.2714812862414342E-4</v>
      </c>
      <c r="G100" s="14">
        <f t="shared" si="14"/>
        <v>0</v>
      </c>
      <c r="H100" s="14">
        <f t="shared" si="13"/>
        <v>0</v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4</v>
      </c>
      <c r="D102" s="13">
        <v>6</v>
      </c>
      <c r="E102" s="14">
        <f t="shared" si="11"/>
        <v>9.3370681605975728E-4</v>
      </c>
      <c r="F102" s="14">
        <f t="shared" si="12"/>
        <v>3.1628887717448603E-3</v>
      </c>
      <c r="G102" s="14">
        <f t="shared" si="14"/>
        <v>0.5</v>
      </c>
      <c r="H102" s="14">
        <f t="shared" si="13"/>
        <v>4.6685340802987864E-4</v>
      </c>
    </row>
    <row r="103" spans="1:8" x14ac:dyDescent="0.2">
      <c r="A103" s="41"/>
      <c r="B103" s="12" t="s">
        <v>93</v>
      </c>
      <c r="C103" s="13">
        <v>99</v>
      </c>
      <c r="D103" s="13">
        <v>68</v>
      </c>
      <c r="E103" s="14">
        <f t="shared" si="11"/>
        <v>2.3109243697478993E-2</v>
      </c>
      <c r="F103" s="14">
        <f t="shared" si="12"/>
        <v>3.5846072746441748E-2</v>
      </c>
      <c r="G103" s="14">
        <f t="shared" si="14"/>
        <v>-0.31313131313131315</v>
      </c>
      <c r="H103" s="14">
        <f t="shared" si="13"/>
        <v>-7.2362278244631198E-3</v>
      </c>
    </row>
    <row r="104" spans="1:8" x14ac:dyDescent="0.2">
      <c r="A104" s="41"/>
      <c r="B104" s="12" t="s">
        <v>94</v>
      </c>
      <c r="C104" s="13">
        <v>12</v>
      </c>
      <c r="D104" s="13">
        <v>29</v>
      </c>
      <c r="E104" s="14">
        <f t="shared" si="11"/>
        <v>2.8011204481792717E-3</v>
      </c>
      <c r="F104" s="14">
        <f t="shared" si="12"/>
        <v>1.5287295730100159E-2</v>
      </c>
      <c r="G104" s="14">
        <f t="shared" si="14"/>
        <v>1.4166666666666667</v>
      </c>
      <c r="H104" s="14">
        <f t="shared" si="13"/>
        <v>3.9682539682539689E-3</v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7</v>
      </c>
      <c r="D106" s="13">
        <v>5</v>
      </c>
      <c r="E106" s="14">
        <f t="shared" si="11"/>
        <v>1.6339869281045752E-3</v>
      </c>
      <c r="F106" s="14">
        <f t="shared" si="12"/>
        <v>2.635740643120717E-3</v>
      </c>
      <c r="G106" s="14">
        <f t="shared" si="14"/>
        <v>-0.2857142857142857</v>
      </c>
      <c r="H106" s="14">
        <f t="shared" si="13"/>
        <v>-4.6685340802987859E-4</v>
      </c>
    </row>
    <row r="107" spans="1:8" x14ac:dyDescent="0.2">
      <c r="A107" s="41"/>
      <c r="B107" s="12" t="s">
        <v>98</v>
      </c>
      <c r="C107" s="13">
        <v>2</v>
      </c>
      <c r="D107" s="13">
        <v>1</v>
      </c>
      <c r="E107" s="14">
        <f t="shared" ref="E107:E138" si="15">+IF(C107=0,"",C107/C$75)</f>
        <v>4.6685340802987864E-4</v>
      </c>
      <c r="F107" s="14">
        <f t="shared" ref="F107:F138" si="16">+IF(D107=0,"",D107/D$75)</f>
        <v>5.2714812862414342E-4</v>
      </c>
      <c r="G107" s="14">
        <f t="shared" si="14"/>
        <v>-0.5</v>
      </c>
      <c r="H107" s="14">
        <f t="shared" ref="H107:H138" si="17">+IF(OR(AND(E107=""),(G107="")),"",E107*G107)</f>
        <v>-2.3342670401493932E-4</v>
      </c>
    </row>
    <row r="108" spans="1:8" x14ac:dyDescent="0.2">
      <c r="A108" s="41"/>
      <c r="B108" s="12" t="s">
        <v>99</v>
      </c>
      <c r="C108" s="13">
        <v>1</v>
      </c>
      <c r="D108" s="13">
        <v>2</v>
      </c>
      <c r="E108" s="14">
        <f t="shared" si="15"/>
        <v>2.3342670401493932E-4</v>
      </c>
      <c r="F108" s="14">
        <f t="shared" si="16"/>
        <v>1.0542962572482868E-3</v>
      </c>
      <c r="G108" s="14">
        <f t="shared" ref="G108:G139" si="18">+IF(AND(C108=0,D108=0)," ",IF(C108=0,1,IF(D108=0,-1,(D108-C108)/C108)))</f>
        <v>1</v>
      </c>
      <c r="H108" s="14">
        <f t="shared" si="17"/>
        <v>2.3342670401493932E-4</v>
      </c>
    </row>
    <row r="109" spans="1:8" x14ac:dyDescent="0.2">
      <c r="A109" s="41"/>
      <c r="B109" s="12" t="s">
        <v>100</v>
      </c>
      <c r="C109" s="13">
        <v>22</v>
      </c>
      <c r="D109" s="13">
        <v>16</v>
      </c>
      <c r="E109" s="14">
        <f t="shared" si="15"/>
        <v>5.1353874883286648E-3</v>
      </c>
      <c r="F109" s="14">
        <f t="shared" si="16"/>
        <v>8.4343700579862946E-3</v>
      </c>
      <c r="G109" s="14">
        <f t="shared" si="18"/>
        <v>-0.27272727272727271</v>
      </c>
      <c r="H109" s="14">
        <f t="shared" si="17"/>
        <v>-1.4005602240896356E-3</v>
      </c>
    </row>
    <row r="110" spans="1:8" x14ac:dyDescent="0.2">
      <c r="A110" s="41"/>
      <c r="B110" s="12" t="s">
        <v>101</v>
      </c>
      <c r="C110" s="13">
        <v>0</v>
      </c>
      <c r="D110" s="13">
        <v>0</v>
      </c>
      <c r="E110" s="14" t="str">
        <f t="shared" si="15"/>
        <v/>
      </c>
      <c r="F110" s="14" t="str">
        <f t="shared" si="16"/>
        <v/>
      </c>
      <c r="G110" s="14" t="str">
        <f t="shared" si="18"/>
        <v xml:space="preserve"> 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94</v>
      </c>
      <c r="D111" s="13">
        <v>162</v>
      </c>
      <c r="E111" s="14">
        <f t="shared" si="15"/>
        <v>2.1942110177404293E-2</v>
      </c>
      <c r="F111" s="14">
        <f t="shared" si="16"/>
        <v>8.5397996837111231E-2</v>
      </c>
      <c r="G111" s="14">
        <f t="shared" si="18"/>
        <v>0.72340425531914898</v>
      </c>
      <c r="H111" s="14">
        <f t="shared" si="17"/>
        <v>1.5873015873015872E-2</v>
      </c>
    </row>
    <row r="112" spans="1:8" ht="25.5" x14ac:dyDescent="0.2">
      <c r="A112" s="41"/>
      <c r="B112" s="12" t="s">
        <v>103</v>
      </c>
      <c r="C112" s="13">
        <v>17</v>
      </c>
      <c r="D112" s="13">
        <v>18</v>
      </c>
      <c r="E112" s="14">
        <f t="shared" si="15"/>
        <v>3.968253968253968E-3</v>
      </c>
      <c r="F112" s="14">
        <f t="shared" si="16"/>
        <v>9.4886663152345813E-3</v>
      </c>
      <c r="G112" s="14">
        <f t="shared" si="18"/>
        <v>5.8823529411764705E-2</v>
      </c>
      <c r="H112" s="14">
        <f t="shared" si="17"/>
        <v>2.3342670401493929E-4</v>
      </c>
    </row>
    <row r="113" spans="1:8" ht="25.5" x14ac:dyDescent="0.2">
      <c r="A113" s="41"/>
      <c r="B113" s="12" t="s">
        <v>104</v>
      </c>
      <c r="C113" s="13">
        <v>159</v>
      </c>
      <c r="D113" s="13">
        <v>138</v>
      </c>
      <c r="E113" s="14">
        <f t="shared" si="15"/>
        <v>3.711484593837535E-2</v>
      </c>
      <c r="F113" s="14">
        <f t="shared" si="16"/>
        <v>7.2746441750131785E-2</v>
      </c>
      <c r="G113" s="14">
        <f t="shared" si="18"/>
        <v>-0.13207547169811321</v>
      </c>
      <c r="H113" s="14">
        <f t="shared" si="17"/>
        <v>-4.9019607843137254E-3</v>
      </c>
    </row>
    <row r="114" spans="1:8" x14ac:dyDescent="0.2">
      <c r="A114" s="41"/>
      <c r="B114" s="12" t="s">
        <v>105</v>
      </c>
      <c r="C114" s="13">
        <v>33</v>
      </c>
      <c r="D114" s="13">
        <v>16</v>
      </c>
      <c r="E114" s="14">
        <f t="shared" si="15"/>
        <v>7.7030812324929976E-3</v>
      </c>
      <c r="F114" s="14">
        <f t="shared" si="16"/>
        <v>8.4343700579862946E-3</v>
      </c>
      <c r="G114" s="14">
        <f t="shared" si="18"/>
        <v>-0.51515151515151514</v>
      </c>
      <c r="H114" s="14">
        <f t="shared" si="17"/>
        <v>-3.968253968253968E-3</v>
      </c>
    </row>
    <row r="115" spans="1:8" x14ac:dyDescent="0.2">
      <c r="A115" s="41"/>
      <c r="B115" s="12" t="s">
        <v>106</v>
      </c>
      <c r="C115" s="13">
        <v>43</v>
      </c>
      <c r="D115" s="13">
        <v>41</v>
      </c>
      <c r="E115" s="14">
        <f t="shared" si="15"/>
        <v>1.0037348272642391E-2</v>
      </c>
      <c r="F115" s="14">
        <f t="shared" si="16"/>
        <v>2.161307327358988E-2</v>
      </c>
      <c r="G115" s="14">
        <f t="shared" si="18"/>
        <v>-4.6511627906976744E-2</v>
      </c>
      <c r="H115" s="14">
        <f t="shared" si="17"/>
        <v>-4.6685340802987864E-4</v>
      </c>
    </row>
    <row r="116" spans="1:8" x14ac:dyDescent="0.2">
      <c r="A116" s="41"/>
      <c r="B116" s="12" t="s">
        <v>107</v>
      </c>
      <c r="C116" s="13">
        <v>4</v>
      </c>
      <c r="D116" s="13">
        <v>1</v>
      </c>
      <c r="E116" s="14">
        <f t="shared" si="15"/>
        <v>9.3370681605975728E-4</v>
      </c>
      <c r="F116" s="14">
        <f t="shared" si="16"/>
        <v>5.2714812862414342E-4</v>
      </c>
      <c r="G116" s="14">
        <f t="shared" si="18"/>
        <v>-0.75</v>
      </c>
      <c r="H116" s="14">
        <f t="shared" si="17"/>
        <v>-7.0028011204481793E-4</v>
      </c>
    </row>
    <row r="117" spans="1:8" x14ac:dyDescent="0.2">
      <c r="A117" s="41"/>
      <c r="B117" s="12" t="s">
        <v>108</v>
      </c>
      <c r="C117" s="13">
        <v>5</v>
      </c>
      <c r="D117" s="13">
        <v>0</v>
      </c>
      <c r="E117" s="14">
        <f t="shared" si="15"/>
        <v>1.1671335200746965E-3</v>
      </c>
      <c r="F117" s="14" t="str">
        <f t="shared" si="16"/>
        <v/>
      </c>
      <c r="G117" s="14">
        <f t="shared" si="18"/>
        <v>-1</v>
      </c>
      <c r="H117" s="14">
        <f t="shared" si="17"/>
        <v>-1.1671335200746965E-3</v>
      </c>
    </row>
    <row r="118" spans="1:8" x14ac:dyDescent="0.2">
      <c r="A118" s="41"/>
      <c r="B118" s="12" t="s">
        <v>109</v>
      </c>
      <c r="C118" s="13">
        <v>1</v>
      </c>
      <c r="D118" s="13">
        <v>0</v>
      </c>
      <c r="E118" s="14">
        <f t="shared" si="15"/>
        <v>2.3342670401493932E-4</v>
      </c>
      <c r="F118" s="14" t="str">
        <f t="shared" si="16"/>
        <v/>
      </c>
      <c r="G118" s="14">
        <f t="shared" si="18"/>
        <v>-1</v>
      </c>
      <c r="H118" s="14">
        <f t="shared" si="17"/>
        <v>-2.3342670401493932E-4</v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15</v>
      </c>
      <c r="D120" s="13">
        <v>4</v>
      </c>
      <c r="E120" s="14">
        <f t="shared" si="15"/>
        <v>3.5014005602240898E-3</v>
      </c>
      <c r="F120" s="14">
        <f t="shared" si="16"/>
        <v>2.1085925144965737E-3</v>
      </c>
      <c r="G120" s="14">
        <f t="shared" si="18"/>
        <v>-0.73333333333333328</v>
      </c>
      <c r="H120" s="14">
        <f t="shared" si="17"/>
        <v>-2.5676937441643324E-3</v>
      </c>
    </row>
    <row r="121" spans="1:8" x14ac:dyDescent="0.2">
      <c r="A121" s="41"/>
      <c r="B121" s="12" t="s">
        <v>112</v>
      </c>
      <c r="C121" s="13">
        <v>15</v>
      </c>
      <c r="D121" s="13">
        <v>18</v>
      </c>
      <c r="E121" s="14">
        <f t="shared" si="15"/>
        <v>3.5014005602240898E-3</v>
      </c>
      <c r="F121" s="14">
        <f t="shared" si="16"/>
        <v>9.4886663152345813E-3</v>
      </c>
      <c r="G121" s="14">
        <f t="shared" si="18"/>
        <v>0.2</v>
      </c>
      <c r="H121" s="14">
        <f t="shared" si="17"/>
        <v>7.0028011204481804E-4</v>
      </c>
    </row>
    <row r="122" spans="1:8" x14ac:dyDescent="0.2">
      <c r="A122" s="41"/>
      <c r="B122" s="12" t="s">
        <v>113</v>
      </c>
      <c r="C122" s="13">
        <v>2</v>
      </c>
      <c r="D122" s="13">
        <v>2</v>
      </c>
      <c r="E122" s="14">
        <f t="shared" si="15"/>
        <v>4.6685340802987864E-4</v>
      </c>
      <c r="F122" s="14">
        <f t="shared" si="16"/>
        <v>1.0542962572482868E-3</v>
      </c>
      <c r="G122" s="14">
        <f t="shared" si="18"/>
        <v>0</v>
      </c>
      <c r="H122" s="14">
        <f t="shared" si="17"/>
        <v>0</v>
      </c>
    </row>
    <row r="123" spans="1:8" x14ac:dyDescent="0.2">
      <c r="A123" s="41"/>
      <c r="B123" s="12" t="s">
        <v>114</v>
      </c>
      <c r="C123" s="13">
        <v>9</v>
      </c>
      <c r="D123" s="13">
        <v>8</v>
      </c>
      <c r="E123" s="14">
        <f t="shared" si="15"/>
        <v>2.1008403361344537E-3</v>
      </c>
      <c r="F123" s="14">
        <f t="shared" si="16"/>
        <v>4.2171850289931473E-3</v>
      </c>
      <c r="G123" s="14">
        <f t="shared" si="18"/>
        <v>-0.1111111111111111</v>
      </c>
      <c r="H123" s="14">
        <f t="shared" si="17"/>
        <v>-2.3342670401493929E-4</v>
      </c>
    </row>
    <row r="124" spans="1:8" x14ac:dyDescent="0.2">
      <c r="A124" s="41"/>
      <c r="B124" s="12" t="s">
        <v>115</v>
      </c>
      <c r="C124" s="13">
        <v>3</v>
      </c>
      <c r="D124" s="13">
        <v>2</v>
      </c>
      <c r="E124" s="14">
        <f t="shared" si="15"/>
        <v>7.0028011204481793E-4</v>
      </c>
      <c r="F124" s="14">
        <f t="shared" si="16"/>
        <v>1.0542962572482868E-3</v>
      </c>
      <c r="G124" s="14">
        <f t="shared" si="18"/>
        <v>-0.33333333333333331</v>
      </c>
      <c r="H124" s="14">
        <f t="shared" si="17"/>
        <v>-2.3342670401493929E-4</v>
      </c>
    </row>
    <row r="125" spans="1:8" x14ac:dyDescent="0.2">
      <c r="A125" s="41"/>
      <c r="B125" s="12" t="s">
        <v>116</v>
      </c>
      <c r="C125" s="13">
        <v>225</v>
      </c>
      <c r="D125" s="13">
        <v>134</v>
      </c>
      <c r="E125" s="14">
        <f t="shared" si="15"/>
        <v>5.2521008403361345E-2</v>
      </c>
      <c r="F125" s="14">
        <f t="shared" si="16"/>
        <v>7.0637849235635208E-2</v>
      </c>
      <c r="G125" s="14">
        <f t="shared" si="18"/>
        <v>-0.40444444444444444</v>
      </c>
      <c r="H125" s="14">
        <f t="shared" si="17"/>
        <v>-2.1241830065359478E-2</v>
      </c>
    </row>
    <row r="126" spans="1:8" x14ac:dyDescent="0.2">
      <c r="A126" s="41"/>
      <c r="B126" s="12" t="s">
        <v>117</v>
      </c>
      <c r="C126" s="13">
        <v>31</v>
      </c>
      <c r="D126" s="13">
        <v>12</v>
      </c>
      <c r="E126" s="14">
        <f t="shared" si="15"/>
        <v>7.2362278244631189E-3</v>
      </c>
      <c r="F126" s="14">
        <f t="shared" si="16"/>
        <v>6.3257775434897206E-3</v>
      </c>
      <c r="G126" s="14">
        <f t="shared" si="18"/>
        <v>-0.61290322580645162</v>
      </c>
      <c r="H126" s="14">
        <f t="shared" si="17"/>
        <v>-4.4351073762838467E-3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36</v>
      </c>
      <c r="D128" s="13">
        <v>41</v>
      </c>
      <c r="E128" s="14">
        <f t="shared" si="15"/>
        <v>8.4033613445378148E-3</v>
      </c>
      <c r="F128" s="14">
        <f t="shared" si="16"/>
        <v>2.161307327358988E-2</v>
      </c>
      <c r="G128" s="14">
        <f t="shared" si="18"/>
        <v>0.1388888888888889</v>
      </c>
      <c r="H128" s="14">
        <f t="shared" si="17"/>
        <v>1.1671335200746965E-3</v>
      </c>
    </row>
    <row r="129" spans="1:8" x14ac:dyDescent="0.2">
      <c r="A129" s="41"/>
      <c r="B129" s="12" t="s">
        <v>120</v>
      </c>
      <c r="C129" s="13">
        <v>11</v>
      </c>
      <c r="D129" s="13">
        <v>0</v>
      </c>
      <c r="E129" s="14">
        <f t="shared" si="15"/>
        <v>2.5676937441643324E-3</v>
      </c>
      <c r="F129" s="14" t="str">
        <f t="shared" si="16"/>
        <v/>
      </c>
      <c r="G129" s="14">
        <f t="shared" si="18"/>
        <v>-1</v>
      </c>
      <c r="H129" s="14">
        <f t="shared" si="17"/>
        <v>-2.5676937441643324E-3</v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1511</v>
      </c>
      <c r="D131" s="13">
        <v>65</v>
      </c>
      <c r="E131" s="14">
        <f t="shared" si="15"/>
        <v>0.35270774976657332</v>
      </c>
      <c r="F131" s="14">
        <f t="shared" si="16"/>
        <v>3.4264628360569323E-2</v>
      </c>
      <c r="G131" s="14">
        <f t="shared" si="18"/>
        <v>-0.95698213103904695</v>
      </c>
      <c r="H131" s="14">
        <f t="shared" si="17"/>
        <v>-0.33753501400560226</v>
      </c>
    </row>
    <row r="132" spans="1:8" ht="25.5" x14ac:dyDescent="0.2">
      <c r="A132" s="41"/>
      <c r="B132" s="12" t="s">
        <v>123</v>
      </c>
      <c r="C132" s="13">
        <v>3</v>
      </c>
      <c r="D132" s="13">
        <v>29</v>
      </c>
      <c r="E132" s="14">
        <f t="shared" si="15"/>
        <v>7.0028011204481793E-4</v>
      </c>
      <c r="F132" s="14">
        <f t="shared" si="16"/>
        <v>1.5287295730100159E-2</v>
      </c>
      <c r="G132" s="14">
        <f t="shared" si="18"/>
        <v>8.6666666666666661</v>
      </c>
      <c r="H132" s="14">
        <f t="shared" si="17"/>
        <v>6.0690943043884213E-3</v>
      </c>
    </row>
    <row r="133" spans="1:8" x14ac:dyDescent="0.2">
      <c r="A133" s="41"/>
      <c r="B133" s="12" t="s">
        <v>124</v>
      </c>
      <c r="C133" s="13">
        <v>0</v>
      </c>
      <c r="D133" s="13">
        <v>0</v>
      </c>
      <c r="E133" s="14" t="str">
        <f t="shared" si="15"/>
        <v/>
      </c>
      <c r="F133" s="14" t="str">
        <f t="shared" si="16"/>
        <v/>
      </c>
      <c r="G133" s="14" t="str">
        <f t="shared" si="18"/>
        <v xml:space="preserve"> </v>
      </c>
      <c r="H133" s="14" t="str">
        <f t="shared" si="17"/>
        <v/>
      </c>
    </row>
    <row r="134" spans="1:8" x14ac:dyDescent="0.2">
      <c r="A134" s="41"/>
      <c r="B134" s="12" t="s">
        <v>125</v>
      </c>
      <c r="C134" s="13">
        <v>37</v>
      </c>
      <c r="D134" s="13">
        <v>4</v>
      </c>
      <c r="E134" s="14">
        <f t="shared" si="15"/>
        <v>8.636788048552755E-3</v>
      </c>
      <c r="F134" s="14">
        <f t="shared" si="16"/>
        <v>2.1085925144965737E-3</v>
      </c>
      <c r="G134" s="14">
        <f t="shared" si="18"/>
        <v>-0.89189189189189189</v>
      </c>
      <c r="H134" s="14">
        <f t="shared" si="17"/>
        <v>-7.7030812324929976E-3</v>
      </c>
    </row>
    <row r="135" spans="1:8" x14ac:dyDescent="0.2">
      <c r="A135" s="41"/>
      <c r="B135" s="12" t="s">
        <v>126</v>
      </c>
      <c r="C135" s="13">
        <v>0</v>
      </c>
      <c r="D135" s="13">
        <v>1</v>
      </c>
      <c r="E135" s="14" t="str">
        <f t="shared" si="15"/>
        <v/>
      </c>
      <c r="F135" s="14">
        <f t="shared" si="16"/>
        <v>5.2714812862414342E-4</v>
      </c>
      <c r="G135" s="14">
        <f t="shared" si="18"/>
        <v>1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1</v>
      </c>
      <c r="D136" s="13">
        <v>0</v>
      </c>
      <c r="E136" s="14">
        <f t="shared" si="15"/>
        <v>2.3342670401493932E-4</v>
      </c>
      <c r="F136" s="14" t="str">
        <f t="shared" si="16"/>
        <v/>
      </c>
      <c r="G136" s="14">
        <f t="shared" si="18"/>
        <v>-1</v>
      </c>
      <c r="H136" s="14">
        <f t="shared" si="17"/>
        <v>-2.3342670401493932E-4</v>
      </c>
    </row>
    <row r="137" spans="1:8" x14ac:dyDescent="0.2">
      <c r="A137" s="41"/>
      <c r="B137" s="12" t="s">
        <v>128</v>
      </c>
      <c r="C137" s="13">
        <v>10</v>
      </c>
      <c r="D137" s="13">
        <v>0</v>
      </c>
      <c r="E137" s="14">
        <f t="shared" si="15"/>
        <v>2.334267040149393E-3</v>
      </c>
      <c r="F137" s="14" t="str">
        <f t="shared" si="16"/>
        <v/>
      </c>
      <c r="G137" s="14">
        <f t="shared" si="18"/>
        <v>-1</v>
      </c>
      <c r="H137" s="14">
        <f t="shared" si="17"/>
        <v>-2.334267040149393E-3</v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2</v>
      </c>
      <c r="D139" s="13">
        <v>1</v>
      </c>
      <c r="E139" s="14">
        <f t="shared" ref="E139:E167" si="19">+IF(C139=0,"",C139/C$75)</f>
        <v>4.6685340802987864E-4</v>
      </c>
      <c r="F139" s="14">
        <f t="shared" ref="F139:F167" si="20">+IF(D139=0,"",D139/D$75)</f>
        <v>5.2714812862414342E-4</v>
      </c>
      <c r="G139" s="14">
        <f t="shared" si="18"/>
        <v>-0.5</v>
      </c>
      <c r="H139" s="14">
        <f t="shared" ref="H139:H167" si="21">+IF(OR(AND(E139=""),(G139="")),"",E139*G139)</f>
        <v>-2.3342670401493932E-4</v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2</v>
      </c>
      <c r="D141" s="13">
        <v>0</v>
      </c>
      <c r="E141" s="14">
        <f t="shared" si="19"/>
        <v>4.6685340802987864E-4</v>
      </c>
      <c r="F141" s="14" t="str">
        <f t="shared" si="20"/>
        <v/>
      </c>
      <c r="G141" s="14">
        <f t="shared" si="22"/>
        <v>-1</v>
      </c>
      <c r="H141" s="14">
        <f t="shared" si="21"/>
        <v>-4.6685340802987864E-4</v>
      </c>
    </row>
    <row r="142" spans="1:8" ht="25.5" x14ac:dyDescent="0.2">
      <c r="A142" s="41"/>
      <c r="B142" s="12" t="s">
        <v>133</v>
      </c>
      <c r="C142" s="13">
        <v>35</v>
      </c>
      <c r="D142" s="13">
        <v>43</v>
      </c>
      <c r="E142" s="14">
        <f t="shared" si="19"/>
        <v>8.1699346405228763E-3</v>
      </c>
      <c r="F142" s="14">
        <f t="shared" si="20"/>
        <v>2.2667369530838165E-2</v>
      </c>
      <c r="G142" s="14">
        <f t="shared" si="22"/>
        <v>0.22857142857142856</v>
      </c>
      <c r="H142" s="14">
        <f t="shared" si="21"/>
        <v>1.8674136321195146E-3</v>
      </c>
    </row>
    <row r="143" spans="1:8" ht="25.5" x14ac:dyDescent="0.2">
      <c r="A143" s="41"/>
      <c r="B143" s="12" t="s">
        <v>134</v>
      </c>
      <c r="C143" s="13">
        <v>9</v>
      </c>
      <c r="D143" s="13">
        <v>3</v>
      </c>
      <c r="E143" s="14">
        <f t="shared" si="19"/>
        <v>2.1008403361344537E-3</v>
      </c>
      <c r="F143" s="14">
        <f t="shared" si="20"/>
        <v>1.5814443858724301E-3</v>
      </c>
      <c r="G143" s="14">
        <f t="shared" si="22"/>
        <v>-0.66666666666666663</v>
      </c>
      <c r="H143" s="14">
        <f t="shared" si="21"/>
        <v>-1.4005602240896356E-3</v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1</v>
      </c>
      <c r="D145" s="13">
        <v>0</v>
      </c>
      <c r="E145" s="14">
        <f t="shared" si="19"/>
        <v>2.3342670401493932E-4</v>
      </c>
      <c r="F145" s="14" t="str">
        <f t="shared" si="20"/>
        <v/>
      </c>
      <c r="G145" s="14">
        <f t="shared" si="22"/>
        <v>-1</v>
      </c>
      <c r="H145" s="14">
        <f t="shared" si="21"/>
        <v>-2.3342670401493932E-4</v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6</v>
      </c>
      <c r="D148" s="13">
        <v>42</v>
      </c>
      <c r="E148" s="14">
        <f t="shared" si="19"/>
        <v>1.4005602240896359E-3</v>
      </c>
      <c r="F148" s="14">
        <f t="shared" si="20"/>
        <v>2.2140221402214021E-2</v>
      </c>
      <c r="G148" s="14">
        <f t="shared" si="22"/>
        <v>6</v>
      </c>
      <c r="H148" s="14">
        <f t="shared" si="21"/>
        <v>8.4033613445378148E-3</v>
      </c>
    </row>
    <row r="149" spans="1:8" x14ac:dyDescent="0.2">
      <c r="A149" s="41"/>
      <c r="B149" s="12" t="s">
        <v>140</v>
      </c>
      <c r="C149" s="13">
        <v>0</v>
      </c>
      <c r="D149" s="13">
        <v>1</v>
      </c>
      <c r="E149" s="14" t="str">
        <f t="shared" si="19"/>
        <v/>
      </c>
      <c r="F149" s="14">
        <f t="shared" si="20"/>
        <v>5.2714812862414342E-4</v>
      </c>
      <c r="G149" s="14">
        <f t="shared" si="22"/>
        <v>1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16</v>
      </c>
      <c r="D152" s="13">
        <v>0</v>
      </c>
      <c r="E152" s="14">
        <f t="shared" si="19"/>
        <v>3.7348272642390291E-3</v>
      </c>
      <c r="F152" s="14" t="str">
        <f t="shared" si="20"/>
        <v/>
      </c>
      <c r="G152" s="14">
        <f t="shared" si="22"/>
        <v>-1</v>
      </c>
      <c r="H152" s="14">
        <f t="shared" si="21"/>
        <v>-3.7348272642390291E-3</v>
      </c>
    </row>
    <row r="153" spans="1:8" x14ac:dyDescent="0.2">
      <c r="A153" s="41"/>
      <c r="B153" s="12" t="s">
        <v>144</v>
      </c>
      <c r="C153" s="13">
        <v>1</v>
      </c>
      <c r="D153" s="13">
        <v>1</v>
      </c>
      <c r="E153" s="14">
        <f t="shared" si="19"/>
        <v>2.3342670401493932E-4</v>
      </c>
      <c r="F153" s="14">
        <f t="shared" si="20"/>
        <v>5.2714812862414342E-4</v>
      </c>
      <c r="G153" s="14">
        <f t="shared" si="22"/>
        <v>0</v>
      </c>
      <c r="H153" s="14">
        <f t="shared" si="21"/>
        <v>0</v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1</v>
      </c>
      <c r="D155" s="13">
        <v>0</v>
      </c>
      <c r="E155" s="14">
        <f t="shared" si="19"/>
        <v>2.3342670401493932E-4</v>
      </c>
      <c r="F155" s="14" t="str">
        <f t="shared" si="20"/>
        <v/>
      </c>
      <c r="G155" s="14">
        <f t="shared" si="22"/>
        <v>-1</v>
      </c>
      <c r="H155" s="14">
        <f t="shared" si="21"/>
        <v>-2.3342670401493932E-4</v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2</v>
      </c>
      <c r="D157" s="13">
        <v>2</v>
      </c>
      <c r="E157" s="14">
        <f t="shared" si="19"/>
        <v>4.6685340802987864E-4</v>
      </c>
      <c r="F157" s="14">
        <f t="shared" si="20"/>
        <v>1.0542962572482868E-3</v>
      </c>
      <c r="G157" s="14">
        <f t="shared" si="22"/>
        <v>0</v>
      </c>
      <c r="H157" s="14">
        <f t="shared" si="21"/>
        <v>0</v>
      </c>
    </row>
    <row r="158" spans="1:8" x14ac:dyDescent="0.2">
      <c r="A158" s="41"/>
      <c r="B158" s="12" t="s">
        <v>149</v>
      </c>
      <c r="C158" s="13">
        <v>2</v>
      </c>
      <c r="D158" s="13">
        <v>1</v>
      </c>
      <c r="E158" s="14">
        <f t="shared" si="19"/>
        <v>4.6685340802987864E-4</v>
      </c>
      <c r="F158" s="14">
        <f t="shared" si="20"/>
        <v>5.2714812862414342E-4</v>
      </c>
      <c r="G158" s="14">
        <f t="shared" si="22"/>
        <v>-0.5</v>
      </c>
      <c r="H158" s="14">
        <f t="shared" si="21"/>
        <v>-2.3342670401493932E-4</v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6</v>
      </c>
      <c r="D161" s="13">
        <v>0</v>
      </c>
      <c r="E161" s="14">
        <f t="shared" si="19"/>
        <v>1.4005602240896359E-3</v>
      </c>
      <c r="F161" s="14" t="str">
        <f t="shared" si="20"/>
        <v/>
      </c>
      <c r="G161" s="14">
        <f t="shared" si="22"/>
        <v>-1</v>
      </c>
      <c r="H161" s="14">
        <f t="shared" si="21"/>
        <v>-1.4005602240896359E-3</v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114</v>
      </c>
      <c r="D164" s="13">
        <v>96</v>
      </c>
      <c r="E164" s="14">
        <f t="shared" si="19"/>
        <v>2.661064425770308E-2</v>
      </c>
      <c r="F164" s="14">
        <f t="shared" si="20"/>
        <v>5.0606220347917764E-2</v>
      </c>
      <c r="G164" s="14">
        <f t="shared" si="22"/>
        <v>-0.15789473684210525</v>
      </c>
      <c r="H164" s="14">
        <f t="shared" si="21"/>
        <v>-4.2016806722689074E-3</v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1</v>
      </c>
      <c r="D167" s="13">
        <v>0</v>
      </c>
      <c r="E167" s="14">
        <f t="shared" si="19"/>
        <v>2.3342670401493932E-4</v>
      </c>
      <c r="F167" s="14" t="str">
        <f t="shared" si="20"/>
        <v/>
      </c>
      <c r="G167" s="14">
        <f t="shared" si="22"/>
        <v>-1</v>
      </c>
      <c r="H167" s="14">
        <f t="shared" si="21"/>
        <v>-2.3342670401493932E-4</v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8820</v>
      </c>
      <c r="D173" s="17">
        <f>SUM(D174:D343)</f>
        <v>8056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-8.662131519274377E-2</v>
      </c>
      <c r="H173" s="18">
        <f t="shared" ref="H173:H204" si="25">+IF(OR(AND(E173=""),(G173="")),"",E173*G173)</f>
        <v>-8.662131519274377E-2</v>
      </c>
    </row>
    <row r="174" spans="1:8" x14ac:dyDescent="0.2">
      <c r="A174" s="41"/>
      <c r="B174" s="12" t="s">
        <v>159</v>
      </c>
      <c r="C174" s="13">
        <v>245</v>
      </c>
      <c r="D174" s="13">
        <v>191</v>
      </c>
      <c r="E174" s="14">
        <f t="shared" si="23"/>
        <v>2.7777777777777776E-2</v>
      </c>
      <c r="F174" s="14">
        <f t="shared" si="24"/>
        <v>2.3709036742800397E-2</v>
      </c>
      <c r="G174" s="14">
        <f t="shared" ref="G174:G205" si="26">+IF(AND(C174=0,D174=0)," ",IF(C174=0,1,IF(D174=0,-1,(D174-C174)/C174)))</f>
        <v>-0.22040816326530613</v>
      </c>
      <c r="H174" s="14">
        <f t="shared" si="25"/>
        <v>-6.1224489795918364E-3</v>
      </c>
    </row>
    <row r="175" spans="1:8" x14ac:dyDescent="0.2">
      <c r="A175" s="41"/>
      <c r="B175" s="12" t="s">
        <v>160</v>
      </c>
      <c r="C175" s="13">
        <v>6</v>
      </c>
      <c r="D175" s="13">
        <v>21</v>
      </c>
      <c r="E175" s="14">
        <f t="shared" si="23"/>
        <v>6.8027210884353737E-4</v>
      </c>
      <c r="F175" s="14">
        <f t="shared" si="24"/>
        <v>2.6067527308838135E-3</v>
      </c>
      <c r="G175" s="14">
        <f t="shared" si="26"/>
        <v>2.5</v>
      </c>
      <c r="H175" s="14">
        <f t="shared" si="25"/>
        <v>1.7006802721088435E-3</v>
      </c>
    </row>
    <row r="176" spans="1:8" ht="38.25" x14ac:dyDescent="0.2">
      <c r="A176" s="41"/>
      <c r="B176" s="12" t="s">
        <v>161</v>
      </c>
      <c r="C176" s="13">
        <v>101</v>
      </c>
      <c r="D176" s="13">
        <v>78</v>
      </c>
      <c r="E176" s="14">
        <f t="shared" si="23"/>
        <v>1.145124716553288E-2</v>
      </c>
      <c r="F176" s="14">
        <f t="shared" si="24"/>
        <v>9.6822244289970216E-3</v>
      </c>
      <c r="G176" s="14">
        <f t="shared" si="26"/>
        <v>-0.22772277227722773</v>
      </c>
      <c r="H176" s="14">
        <f t="shared" si="25"/>
        <v>-2.6077097505668935E-3</v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46</v>
      </c>
      <c r="D178" s="13">
        <v>9</v>
      </c>
      <c r="E178" s="14">
        <f t="shared" si="23"/>
        <v>5.215419501133787E-3</v>
      </c>
      <c r="F178" s="14">
        <f t="shared" si="24"/>
        <v>1.1171797418073487E-3</v>
      </c>
      <c r="G178" s="14">
        <f t="shared" si="26"/>
        <v>-0.80434782608695654</v>
      </c>
      <c r="H178" s="14">
        <f t="shared" si="25"/>
        <v>-4.1950113378684808E-3</v>
      </c>
    </row>
    <row r="179" spans="1:8" x14ac:dyDescent="0.2">
      <c r="A179" s="41"/>
      <c r="B179" s="12" t="s">
        <v>164</v>
      </c>
      <c r="C179" s="13">
        <v>1955</v>
      </c>
      <c r="D179" s="13">
        <v>935</v>
      </c>
      <c r="E179" s="14">
        <f t="shared" si="23"/>
        <v>0.22165532879818595</v>
      </c>
      <c r="F179" s="14">
        <f t="shared" si="24"/>
        <v>0.11606256206554121</v>
      </c>
      <c r="G179" s="14">
        <f t="shared" si="26"/>
        <v>-0.52173913043478259</v>
      </c>
      <c r="H179" s="14">
        <f t="shared" si="25"/>
        <v>-0.11564625850340136</v>
      </c>
    </row>
    <row r="180" spans="1:8" x14ac:dyDescent="0.2">
      <c r="A180" s="41"/>
      <c r="B180" s="12" t="s">
        <v>165</v>
      </c>
      <c r="C180" s="13">
        <v>3</v>
      </c>
      <c r="D180" s="13">
        <v>8</v>
      </c>
      <c r="E180" s="14">
        <f t="shared" si="23"/>
        <v>3.4013605442176868E-4</v>
      </c>
      <c r="F180" s="14">
        <f t="shared" si="24"/>
        <v>9.930486593843098E-4</v>
      </c>
      <c r="G180" s="14">
        <f t="shared" si="26"/>
        <v>1.6666666666666667</v>
      </c>
      <c r="H180" s="14">
        <f t="shared" si="25"/>
        <v>5.6689342403628119E-4</v>
      </c>
    </row>
    <row r="181" spans="1:8" x14ac:dyDescent="0.2">
      <c r="A181" s="41"/>
      <c r="B181" s="12" t="s">
        <v>166</v>
      </c>
      <c r="C181" s="13">
        <v>293</v>
      </c>
      <c r="D181" s="13">
        <v>46</v>
      </c>
      <c r="E181" s="14">
        <f t="shared" si="23"/>
        <v>3.3219954648526076E-2</v>
      </c>
      <c r="F181" s="14">
        <f t="shared" si="24"/>
        <v>5.7100297914597815E-3</v>
      </c>
      <c r="G181" s="14">
        <f t="shared" si="26"/>
        <v>-0.84300341296928327</v>
      </c>
      <c r="H181" s="14">
        <f t="shared" si="25"/>
        <v>-2.800453514739229E-2</v>
      </c>
    </row>
    <row r="182" spans="1:8" x14ac:dyDescent="0.2">
      <c r="A182" s="41"/>
      <c r="B182" s="12" t="s">
        <v>167</v>
      </c>
      <c r="C182" s="13">
        <v>21</v>
      </c>
      <c r="D182" s="13">
        <v>11</v>
      </c>
      <c r="E182" s="14">
        <f t="shared" si="23"/>
        <v>2.3809523809523812E-3</v>
      </c>
      <c r="F182" s="14">
        <f t="shared" si="24"/>
        <v>1.365441906653426E-3</v>
      </c>
      <c r="G182" s="14">
        <f t="shared" si="26"/>
        <v>-0.47619047619047616</v>
      </c>
      <c r="H182" s="14">
        <f t="shared" si="25"/>
        <v>-1.1337868480725624E-3</v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1</v>
      </c>
      <c r="D184" s="13">
        <v>3</v>
      </c>
      <c r="E184" s="14">
        <f t="shared" si="23"/>
        <v>1.1337868480725624E-4</v>
      </c>
      <c r="F184" s="14">
        <f t="shared" si="24"/>
        <v>3.723932472691162E-4</v>
      </c>
      <c r="G184" s="14">
        <f t="shared" si="26"/>
        <v>2</v>
      </c>
      <c r="H184" s="14">
        <f t="shared" si="25"/>
        <v>2.2675736961451248E-4</v>
      </c>
    </row>
    <row r="185" spans="1:8" x14ac:dyDescent="0.2">
      <c r="A185" s="41"/>
      <c r="B185" s="12" t="s">
        <v>170</v>
      </c>
      <c r="C185" s="13">
        <v>25</v>
      </c>
      <c r="D185" s="13">
        <v>5</v>
      </c>
      <c r="E185" s="14">
        <f t="shared" si="23"/>
        <v>2.8344671201814059E-3</v>
      </c>
      <c r="F185" s="14">
        <f t="shared" si="24"/>
        <v>6.2065541211519366E-4</v>
      </c>
      <c r="G185" s="14">
        <f t="shared" si="26"/>
        <v>-0.8</v>
      </c>
      <c r="H185" s="14">
        <f t="shared" si="25"/>
        <v>-2.2675736961451248E-3</v>
      </c>
    </row>
    <row r="186" spans="1:8" x14ac:dyDescent="0.2">
      <c r="A186" s="41"/>
      <c r="B186" s="12" t="s">
        <v>171</v>
      </c>
      <c r="C186" s="13">
        <v>147</v>
      </c>
      <c r="D186" s="13">
        <v>78</v>
      </c>
      <c r="E186" s="14">
        <f t="shared" si="23"/>
        <v>1.6666666666666666E-2</v>
      </c>
      <c r="F186" s="14">
        <f t="shared" si="24"/>
        <v>9.6822244289970216E-3</v>
      </c>
      <c r="G186" s="14">
        <f t="shared" si="26"/>
        <v>-0.46938775510204084</v>
      </c>
      <c r="H186" s="14">
        <f t="shared" si="25"/>
        <v>-7.823129251700681E-3</v>
      </c>
    </row>
    <row r="187" spans="1:8" x14ac:dyDescent="0.2">
      <c r="A187" s="41"/>
      <c r="B187" s="12" t="s">
        <v>172</v>
      </c>
      <c r="C187" s="13">
        <v>302</v>
      </c>
      <c r="D187" s="13">
        <v>72</v>
      </c>
      <c r="E187" s="14">
        <f t="shared" si="23"/>
        <v>3.4240362811791381E-2</v>
      </c>
      <c r="F187" s="14">
        <f t="shared" si="24"/>
        <v>8.9374379344587893E-3</v>
      </c>
      <c r="G187" s="14">
        <f t="shared" si="26"/>
        <v>-0.76158940397350994</v>
      </c>
      <c r="H187" s="14">
        <f t="shared" si="25"/>
        <v>-2.6077097505668931E-2</v>
      </c>
    </row>
    <row r="188" spans="1:8" ht="25.5" x14ac:dyDescent="0.2">
      <c r="A188" s="41"/>
      <c r="B188" s="12" t="s">
        <v>173</v>
      </c>
      <c r="C188" s="13">
        <v>267</v>
      </c>
      <c r="D188" s="13">
        <v>852</v>
      </c>
      <c r="E188" s="14">
        <f t="shared" si="23"/>
        <v>3.0272108843537416E-2</v>
      </c>
      <c r="F188" s="14">
        <f t="shared" si="24"/>
        <v>0.105759682224429</v>
      </c>
      <c r="G188" s="14">
        <f t="shared" si="26"/>
        <v>2.191011235955056</v>
      </c>
      <c r="H188" s="14">
        <f t="shared" si="25"/>
        <v>6.6326530612244888E-2</v>
      </c>
    </row>
    <row r="189" spans="1:8" ht="25.5" x14ac:dyDescent="0.2">
      <c r="A189" s="41"/>
      <c r="B189" s="12" t="s">
        <v>174</v>
      </c>
      <c r="C189" s="13">
        <v>19</v>
      </c>
      <c r="D189" s="13">
        <v>20</v>
      </c>
      <c r="E189" s="14">
        <f t="shared" si="23"/>
        <v>2.1541950113378684E-3</v>
      </c>
      <c r="F189" s="14">
        <f t="shared" si="24"/>
        <v>2.4826216484607746E-3</v>
      </c>
      <c r="G189" s="14">
        <f t="shared" si="26"/>
        <v>5.2631578947368418E-2</v>
      </c>
      <c r="H189" s="14">
        <f t="shared" si="25"/>
        <v>1.1337868480725623E-4</v>
      </c>
    </row>
    <row r="190" spans="1:8" x14ac:dyDescent="0.2">
      <c r="A190" s="41"/>
      <c r="B190" s="12" t="s">
        <v>175</v>
      </c>
      <c r="C190" s="13">
        <v>6</v>
      </c>
      <c r="D190" s="13">
        <v>0</v>
      </c>
      <c r="E190" s="14">
        <f t="shared" si="23"/>
        <v>6.8027210884353737E-4</v>
      </c>
      <c r="F190" s="14" t="str">
        <f t="shared" si="24"/>
        <v/>
      </c>
      <c r="G190" s="14">
        <f t="shared" si="26"/>
        <v>-1</v>
      </c>
      <c r="H190" s="14">
        <f t="shared" si="25"/>
        <v>-6.8027210884353737E-4</v>
      </c>
    </row>
    <row r="191" spans="1:8" x14ac:dyDescent="0.2">
      <c r="A191" s="41"/>
      <c r="B191" s="12" t="s">
        <v>176</v>
      </c>
      <c r="C191" s="13">
        <v>3</v>
      </c>
      <c r="D191" s="13">
        <v>0</v>
      </c>
      <c r="E191" s="14">
        <f t="shared" si="23"/>
        <v>3.4013605442176868E-4</v>
      </c>
      <c r="F191" s="14" t="str">
        <f t="shared" si="24"/>
        <v/>
      </c>
      <c r="G191" s="14">
        <f t="shared" si="26"/>
        <v>-1</v>
      </c>
      <c r="H191" s="14">
        <f t="shared" si="25"/>
        <v>-3.4013605442176868E-4</v>
      </c>
    </row>
    <row r="192" spans="1:8" x14ac:dyDescent="0.2">
      <c r="A192" s="41"/>
      <c r="B192" s="12" t="s">
        <v>177</v>
      </c>
      <c r="C192" s="13">
        <v>3</v>
      </c>
      <c r="D192" s="13">
        <v>0</v>
      </c>
      <c r="E192" s="14">
        <f t="shared" si="23"/>
        <v>3.4013605442176868E-4</v>
      </c>
      <c r="F192" s="14" t="str">
        <f t="shared" si="24"/>
        <v/>
      </c>
      <c r="G192" s="14">
        <f t="shared" si="26"/>
        <v>-1</v>
      </c>
      <c r="H192" s="14">
        <f t="shared" si="25"/>
        <v>-3.4013605442176868E-4</v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44</v>
      </c>
      <c r="E193" s="14" t="str">
        <f t="shared" si="23"/>
        <v/>
      </c>
      <c r="F193" s="14">
        <f t="shared" si="24"/>
        <v>5.4617676266137038E-3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67</v>
      </c>
      <c r="D194" s="13">
        <v>47</v>
      </c>
      <c r="E194" s="14">
        <f t="shared" si="23"/>
        <v>7.5963718820861682E-3</v>
      </c>
      <c r="F194" s="14">
        <f t="shared" si="24"/>
        <v>5.83416087388282E-3</v>
      </c>
      <c r="G194" s="14">
        <f t="shared" si="26"/>
        <v>-0.29850746268656714</v>
      </c>
      <c r="H194" s="14">
        <f t="shared" si="25"/>
        <v>-2.2675736961451248E-3</v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23</v>
      </c>
      <c r="D197" s="13">
        <v>15</v>
      </c>
      <c r="E197" s="14">
        <f t="shared" si="23"/>
        <v>2.6077097505668935E-3</v>
      </c>
      <c r="F197" s="14">
        <f t="shared" si="24"/>
        <v>1.861966236345581E-3</v>
      </c>
      <c r="G197" s="14">
        <f t="shared" si="26"/>
        <v>-0.34782608695652173</v>
      </c>
      <c r="H197" s="14">
        <f t="shared" si="25"/>
        <v>-9.0702947845804993E-4</v>
      </c>
    </row>
    <row r="198" spans="1:8" x14ac:dyDescent="0.2">
      <c r="A198" s="41"/>
      <c r="B198" s="12" t="s">
        <v>183</v>
      </c>
      <c r="C198" s="13">
        <v>1</v>
      </c>
      <c r="D198" s="13">
        <v>0</v>
      </c>
      <c r="E198" s="14">
        <f t="shared" si="23"/>
        <v>1.1337868480725624E-4</v>
      </c>
      <c r="F198" s="14" t="str">
        <f t="shared" si="24"/>
        <v/>
      </c>
      <c r="G198" s="14">
        <f t="shared" si="26"/>
        <v>-1</v>
      </c>
      <c r="H198" s="14">
        <f t="shared" si="25"/>
        <v>-1.1337868480725624E-4</v>
      </c>
    </row>
    <row r="199" spans="1:8" x14ac:dyDescent="0.2">
      <c r="A199" s="41"/>
      <c r="B199" s="12" t="s">
        <v>184</v>
      </c>
      <c r="C199" s="13">
        <v>13</v>
      </c>
      <c r="D199" s="13">
        <v>5</v>
      </c>
      <c r="E199" s="14">
        <f t="shared" si="23"/>
        <v>1.4739229024943311E-3</v>
      </c>
      <c r="F199" s="14">
        <f t="shared" si="24"/>
        <v>6.2065541211519366E-4</v>
      </c>
      <c r="G199" s="14">
        <f t="shared" si="26"/>
        <v>-0.61538461538461542</v>
      </c>
      <c r="H199" s="14">
        <f t="shared" si="25"/>
        <v>-9.0702947845804993E-4</v>
      </c>
    </row>
    <row r="200" spans="1:8" ht="25.5" x14ac:dyDescent="0.2">
      <c r="A200" s="41"/>
      <c r="B200" s="12" t="s">
        <v>185</v>
      </c>
      <c r="C200" s="13">
        <v>62</v>
      </c>
      <c r="D200" s="13">
        <v>21</v>
      </c>
      <c r="E200" s="14">
        <f t="shared" si="23"/>
        <v>7.0294784580498867E-3</v>
      </c>
      <c r="F200" s="14">
        <f t="shared" si="24"/>
        <v>2.6067527308838135E-3</v>
      </c>
      <c r="G200" s="14">
        <f t="shared" si="26"/>
        <v>-0.66129032258064513</v>
      </c>
      <c r="H200" s="14">
        <f t="shared" si="25"/>
        <v>-4.6485260770975055E-3</v>
      </c>
    </row>
    <row r="201" spans="1:8" x14ac:dyDescent="0.2">
      <c r="A201" s="41"/>
      <c r="B201" s="12" t="s">
        <v>186</v>
      </c>
      <c r="C201" s="13">
        <v>62</v>
      </c>
      <c r="D201" s="13">
        <v>83</v>
      </c>
      <c r="E201" s="14">
        <f t="shared" si="23"/>
        <v>7.0294784580498867E-3</v>
      </c>
      <c r="F201" s="14">
        <f t="shared" si="24"/>
        <v>1.0302879841112214E-2</v>
      </c>
      <c r="G201" s="14">
        <f t="shared" si="26"/>
        <v>0.33870967741935482</v>
      </c>
      <c r="H201" s="14">
        <f t="shared" si="25"/>
        <v>2.3809523809523807E-3</v>
      </c>
    </row>
    <row r="202" spans="1:8" x14ac:dyDescent="0.2">
      <c r="A202" s="41"/>
      <c r="B202" s="12" t="s">
        <v>187</v>
      </c>
      <c r="C202" s="13">
        <v>168</v>
      </c>
      <c r="D202" s="13">
        <v>47</v>
      </c>
      <c r="E202" s="14">
        <f t="shared" si="23"/>
        <v>1.9047619047619049E-2</v>
      </c>
      <c r="F202" s="14">
        <f t="shared" si="24"/>
        <v>5.83416087388282E-3</v>
      </c>
      <c r="G202" s="14">
        <f t="shared" si="26"/>
        <v>-0.72023809523809523</v>
      </c>
      <c r="H202" s="14">
        <f t="shared" si="25"/>
        <v>-1.3718820861678006E-2</v>
      </c>
    </row>
    <row r="203" spans="1:8" x14ac:dyDescent="0.2">
      <c r="A203" s="41"/>
      <c r="B203" s="12" t="s">
        <v>188</v>
      </c>
      <c r="C203" s="13">
        <v>319</v>
      </c>
      <c r="D203" s="13">
        <v>123</v>
      </c>
      <c r="E203" s="14">
        <f t="shared" si="23"/>
        <v>3.616780045351474E-2</v>
      </c>
      <c r="F203" s="14">
        <f t="shared" si="24"/>
        <v>1.5268123138033763E-2</v>
      </c>
      <c r="G203" s="14">
        <f t="shared" si="26"/>
        <v>-0.61442006269592475</v>
      </c>
      <c r="H203" s="14">
        <f t="shared" si="25"/>
        <v>-2.2222222222222223E-2</v>
      </c>
    </row>
    <row r="204" spans="1:8" x14ac:dyDescent="0.2">
      <c r="A204" s="41"/>
      <c r="B204" s="12" t="s">
        <v>189</v>
      </c>
      <c r="C204" s="13">
        <v>55</v>
      </c>
      <c r="D204" s="13">
        <v>14</v>
      </c>
      <c r="E204" s="14">
        <f t="shared" si="23"/>
        <v>6.2358276643990932E-3</v>
      </c>
      <c r="F204" s="14">
        <f t="shared" si="24"/>
        <v>1.7378351539225421E-3</v>
      </c>
      <c r="G204" s="14">
        <f t="shared" si="26"/>
        <v>-0.74545454545454548</v>
      </c>
      <c r="H204" s="14">
        <f t="shared" si="25"/>
        <v>-4.6485260770975064E-3</v>
      </c>
    </row>
    <row r="205" spans="1:8" x14ac:dyDescent="0.2">
      <c r="A205" s="41"/>
      <c r="B205" s="12" t="s">
        <v>190</v>
      </c>
      <c r="C205" s="13">
        <v>64</v>
      </c>
      <c r="D205" s="13">
        <v>15</v>
      </c>
      <c r="E205" s="14">
        <f t="shared" ref="E205:E236" si="27">+IF(C205=0,"",C205/C$173)</f>
        <v>7.2562358276643995E-3</v>
      </c>
      <c r="F205" s="14">
        <f t="shared" ref="F205:F236" si="28">+IF(D205=0,"",D205/D$173)</f>
        <v>1.861966236345581E-3</v>
      </c>
      <c r="G205" s="14">
        <f t="shared" si="26"/>
        <v>-0.765625</v>
      </c>
      <c r="H205" s="14">
        <f t="shared" ref="H205:H236" si="29">+IF(OR(AND(E205=""),(G205="")),"",E205*G205)</f>
        <v>-5.5555555555555558E-3</v>
      </c>
    </row>
    <row r="206" spans="1:8" x14ac:dyDescent="0.2">
      <c r="A206" s="41"/>
      <c r="B206" s="12" t="s">
        <v>191</v>
      </c>
      <c r="C206" s="13">
        <v>13</v>
      </c>
      <c r="D206" s="13">
        <v>8</v>
      </c>
      <c r="E206" s="14">
        <f t="shared" si="27"/>
        <v>1.4739229024943311E-3</v>
      </c>
      <c r="F206" s="14">
        <f t="shared" si="28"/>
        <v>9.930486593843098E-4</v>
      </c>
      <c r="G206" s="14">
        <f t="shared" ref="G206:G237" si="30">+IF(AND(C206=0,D206=0)," ",IF(C206=0,1,IF(D206=0,-1,(D206-C206)/C206)))</f>
        <v>-0.38461538461538464</v>
      </c>
      <c r="H206" s="14">
        <f t="shared" si="29"/>
        <v>-5.6689342403628119E-4</v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159</v>
      </c>
      <c r="D208" s="13">
        <v>19</v>
      </c>
      <c r="E208" s="14">
        <f t="shared" si="27"/>
        <v>1.8027210884353741E-2</v>
      </c>
      <c r="F208" s="14">
        <f t="shared" si="28"/>
        <v>2.3584905660377358E-3</v>
      </c>
      <c r="G208" s="14">
        <f t="shared" si="30"/>
        <v>-0.88050314465408808</v>
      </c>
      <c r="H208" s="14">
        <f t="shared" si="29"/>
        <v>-1.5873015873015872E-2</v>
      </c>
    </row>
    <row r="209" spans="1:8" x14ac:dyDescent="0.2">
      <c r="A209" s="41"/>
      <c r="B209" s="12" t="s">
        <v>194</v>
      </c>
      <c r="C209" s="13">
        <v>31</v>
      </c>
      <c r="D209" s="13">
        <v>55</v>
      </c>
      <c r="E209" s="14">
        <f t="shared" si="27"/>
        <v>3.5147392290249433E-3</v>
      </c>
      <c r="F209" s="14">
        <f t="shared" si="28"/>
        <v>6.82720953326713E-3</v>
      </c>
      <c r="G209" s="14">
        <f t="shared" si="30"/>
        <v>0.77419354838709675</v>
      </c>
      <c r="H209" s="14">
        <f t="shared" si="29"/>
        <v>2.7210884353741495E-3</v>
      </c>
    </row>
    <row r="210" spans="1:8" x14ac:dyDescent="0.2">
      <c r="A210" s="41"/>
      <c r="B210" s="12" t="s">
        <v>195</v>
      </c>
      <c r="C210" s="13">
        <v>24</v>
      </c>
      <c r="D210" s="13">
        <v>7</v>
      </c>
      <c r="E210" s="14">
        <f t="shared" si="27"/>
        <v>2.7210884353741495E-3</v>
      </c>
      <c r="F210" s="14">
        <f t="shared" si="28"/>
        <v>8.6891757696127105E-4</v>
      </c>
      <c r="G210" s="14">
        <f t="shared" si="30"/>
        <v>-0.70833333333333337</v>
      </c>
      <c r="H210" s="14">
        <f t="shared" si="29"/>
        <v>-1.927437641723356E-3</v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3</v>
      </c>
      <c r="D212" s="13">
        <v>2</v>
      </c>
      <c r="E212" s="14">
        <f t="shared" si="27"/>
        <v>3.4013605442176868E-4</v>
      </c>
      <c r="F212" s="14">
        <f t="shared" si="28"/>
        <v>2.4826216484607745E-4</v>
      </c>
      <c r="G212" s="14">
        <f t="shared" si="30"/>
        <v>-0.33333333333333331</v>
      </c>
      <c r="H212" s="14">
        <f t="shared" si="29"/>
        <v>-1.1337868480725623E-4</v>
      </c>
    </row>
    <row r="213" spans="1:8" ht="25.5" x14ac:dyDescent="0.2">
      <c r="A213" s="41"/>
      <c r="B213" s="12" t="s">
        <v>198</v>
      </c>
      <c r="C213" s="13">
        <v>256</v>
      </c>
      <c r="D213" s="13">
        <v>58</v>
      </c>
      <c r="E213" s="14">
        <f t="shared" si="27"/>
        <v>2.9024943310657598E-2</v>
      </c>
      <c r="F213" s="14">
        <f t="shared" si="28"/>
        <v>7.1996027805362461E-3</v>
      </c>
      <c r="G213" s="14">
        <f t="shared" si="30"/>
        <v>-0.7734375</v>
      </c>
      <c r="H213" s="14">
        <f t="shared" si="29"/>
        <v>-2.2448979591836737E-2</v>
      </c>
    </row>
    <row r="214" spans="1:8" x14ac:dyDescent="0.2">
      <c r="A214" s="41"/>
      <c r="B214" s="12" t="s">
        <v>199</v>
      </c>
      <c r="C214" s="13">
        <v>9</v>
      </c>
      <c r="D214" s="13">
        <v>1</v>
      </c>
      <c r="E214" s="14">
        <f t="shared" si="27"/>
        <v>1.0204081632653062E-3</v>
      </c>
      <c r="F214" s="14">
        <f t="shared" si="28"/>
        <v>1.2413108242303873E-4</v>
      </c>
      <c r="G214" s="14">
        <f t="shared" si="30"/>
        <v>-0.88888888888888884</v>
      </c>
      <c r="H214" s="14">
        <f t="shared" si="29"/>
        <v>-9.0702947845804993E-4</v>
      </c>
    </row>
    <row r="215" spans="1:8" ht="25.5" x14ac:dyDescent="0.2">
      <c r="A215" s="41"/>
      <c r="B215" s="12" t="s">
        <v>200</v>
      </c>
      <c r="C215" s="13">
        <v>0</v>
      </c>
      <c r="D215" s="13">
        <v>6</v>
      </c>
      <c r="E215" s="14" t="str">
        <f t="shared" si="27"/>
        <v/>
      </c>
      <c r="F215" s="14">
        <f t="shared" si="28"/>
        <v>7.4478649453823241E-4</v>
      </c>
      <c r="G215" s="14">
        <f t="shared" si="30"/>
        <v>1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19</v>
      </c>
      <c r="E218" s="14" t="str">
        <f t="shared" si="27"/>
        <v/>
      </c>
      <c r="F218" s="14">
        <f t="shared" si="28"/>
        <v>2.3584905660377358E-3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23</v>
      </c>
      <c r="D222" s="13">
        <v>0</v>
      </c>
      <c r="E222" s="14">
        <f t="shared" si="27"/>
        <v>2.6077097505668935E-3</v>
      </c>
      <c r="F222" s="14" t="str">
        <f t="shared" si="28"/>
        <v/>
      </c>
      <c r="G222" s="14">
        <f t="shared" si="30"/>
        <v>-1</v>
      </c>
      <c r="H222" s="14">
        <f t="shared" si="29"/>
        <v>-2.6077097505668935E-3</v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715</v>
      </c>
      <c r="D225" s="13">
        <v>536</v>
      </c>
      <c r="E225" s="14">
        <f t="shared" si="27"/>
        <v>8.1065759637188206E-2</v>
      </c>
      <c r="F225" s="14">
        <f t="shared" si="28"/>
        <v>6.6534260178748764E-2</v>
      </c>
      <c r="G225" s="14">
        <f t="shared" si="30"/>
        <v>-0.25034965034965034</v>
      </c>
      <c r="H225" s="14">
        <f t="shared" si="29"/>
        <v>-2.0294784580498864E-2</v>
      </c>
    </row>
    <row r="226" spans="1:8" x14ac:dyDescent="0.2">
      <c r="A226" s="41"/>
      <c r="B226" s="12" t="s">
        <v>211</v>
      </c>
      <c r="C226" s="13">
        <v>1</v>
      </c>
      <c r="D226" s="13">
        <v>0</v>
      </c>
      <c r="E226" s="14">
        <f t="shared" si="27"/>
        <v>1.1337868480725624E-4</v>
      </c>
      <c r="F226" s="14" t="str">
        <f t="shared" si="28"/>
        <v/>
      </c>
      <c r="G226" s="14">
        <f t="shared" si="30"/>
        <v>-1</v>
      </c>
      <c r="H226" s="14">
        <f t="shared" si="29"/>
        <v>-1.1337868480725624E-4</v>
      </c>
    </row>
    <row r="227" spans="1:8" x14ac:dyDescent="0.2">
      <c r="A227" s="41"/>
      <c r="B227" s="12" t="s">
        <v>212</v>
      </c>
      <c r="C227" s="13">
        <v>20</v>
      </c>
      <c r="D227" s="13">
        <v>27</v>
      </c>
      <c r="E227" s="14">
        <f t="shared" si="27"/>
        <v>2.2675736961451248E-3</v>
      </c>
      <c r="F227" s="14">
        <f t="shared" si="28"/>
        <v>3.3515392254220458E-3</v>
      </c>
      <c r="G227" s="14">
        <f t="shared" si="30"/>
        <v>0.35</v>
      </c>
      <c r="H227" s="14">
        <f t="shared" si="29"/>
        <v>7.9365079365079365E-4</v>
      </c>
    </row>
    <row r="228" spans="1:8" x14ac:dyDescent="0.2">
      <c r="A228" s="41"/>
      <c r="B228" s="12" t="s">
        <v>213</v>
      </c>
      <c r="C228" s="13">
        <v>46</v>
      </c>
      <c r="D228" s="13">
        <v>5</v>
      </c>
      <c r="E228" s="14">
        <f t="shared" si="27"/>
        <v>5.215419501133787E-3</v>
      </c>
      <c r="F228" s="14">
        <f t="shared" si="28"/>
        <v>6.2065541211519366E-4</v>
      </c>
      <c r="G228" s="14">
        <f t="shared" si="30"/>
        <v>-0.89130434782608692</v>
      </c>
      <c r="H228" s="14">
        <f t="shared" si="29"/>
        <v>-4.6485260770975055E-3</v>
      </c>
    </row>
    <row r="229" spans="1:8" x14ac:dyDescent="0.2">
      <c r="A229" s="41"/>
      <c r="B229" s="12" t="s">
        <v>214</v>
      </c>
      <c r="C229" s="13">
        <v>1</v>
      </c>
      <c r="D229" s="13">
        <v>0</v>
      </c>
      <c r="E229" s="14">
        <f t="shared" si="27"/>
        <v>1.1337868480725624E-4</v>
      </c>
      <c r="F229" s="14" t="str">
        <f t="shared" si="28"/>
        <v/>
      </c>
      <c r="G229" s="14">
        <f t="shared" si="30"/>
        <v>-1</v>
      </c>
      <c r="H229" s="14">
        <f t="shared" si="29"/>
        <v>-1.1337868480725624E-4</v>
      </c>
    </row>
    <row r="230" spans="1:8" x14ac:dyDescent="0.2">
      <c r="A230" s="41"/>
      <c r="B230" s="12" t="s">
        <v>215</v>
      </c>
      <c r="C230" s="13">
        <v>14</v>
      </c>
      <c r="D230" s="13">
        <v>3</v>
      </c>
      <c r="E230" s="14">
        <f t="shared" si="27"/>
        <v>1.5873015873015873E-3</v>
      </c>
      <c r="F230" s="14">
        <f t="shared" si="28"/>
        <v>3.723932472691162E-4</v>
      </c>
      <c r="G230" s="14">
        <f t="shared" si="30"/>
        <v>-0.7857142857142857</v>
      </c>
      <c r="H230" s="14">
        <f t="shared" si="29"/>
        <v>-1.2471655328798186E-3</v>
      </c>
    </row>
    <row r="231" spans="1:8" x14ac:dyDescent="0.2">
      <c r="A231" s="41"/>
      <c r="B231" s="12" t="s">
        <v>216</v>
      </c>
      <c r="C231" s="13">
        <v>2</v>
      </c>
      <c r="D231" s="13">
        <v>0</v>
      </c>
      <c r="E231" s="14">
        <f t="shared" si="27"/>
        <v>2.2675736961451248E-4</v>
      </c>
      <c r="F231" s="14" t="str">
        <f t="shared" si="28"/>
        <v/>
      </c>
      <c r="G231" s="14">
        <f t="shared" si="30"/>
        <v>-1</v>
      </c>
      <c r="H231" s="14">
        <f t="shared" si="29"/>
        <v>-2.2675736961451248E-4</v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1</v>
      </c>
      <c r="E232" s="14" t="str">
        <f t="shared" si="27"/>
        <v/>
      </c>
      <c r="F232" s="14">
        <f t="shared" si="28"/>
        <v>1.2413108242303873E-4</v>
      </c>
      <c r="G232" s="14">
        <f t="shared" si="30"/>
        <v>1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1</v>
      </c>
      <c r="E233" s="14" t="str">
        <f t="shared" si="27"/>
        <v/>
      </c>
      <c r="F233" s="14">
        <f t="shared" si="28"/>
        <v>1.2413108242303873E-4</v>
      </c>
      <c r="G233" s="14">
        <f t="shared" si="30"/>
        <v>1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6</v>
      </c>
      <c r="D236" s="13">
        <v>0</v>
      </c>
      <c r="E236" s="14">
        <f t="shared" si="27"/>
        <v>6.8027210884353737E-4</v>
      </c>
      <c r="F236" s="14" t="str">
        <f t="shared" si="28"/>
        <v/>
      </c>
      <c r="G236" s="14">
        <f t="shared" si="30"/>
        <v>-1</v>
      </c>
      <c r="H236" s="14">
        <f t="shared" si="29"/>
        <v>-6.8027210884353737E-4</v>
      </c>
    </row>
    <row r="237" spans="1:8" ht="25.5" x14ac:dyDescent="0.2">
      <c r="A237" s="41"/>
      <c r="B237" s="12" t="s">
        <v>222</v>
      </c>
      <c r="C237" s="13">
        <v>1</v>
      </c>
      <c r="D237" s="13">
        <v>0</v>
      </c>
      <c r="E237" s="14">
        <f t="shared" ref="E237:E268" si="31">+IF(C237=0,"",C237/C$173)</f>
        <v>1.1337868480725624E-4</v>
      </c>
      <c r="F237" s="14" t="str">
        <f t="shared" ref="F237:F268" si="32">+IF(D237=0,"",D237/D$173)</f>
        <v/>
      </c>
      <c r="G237" s="14">
        <f t="shared" si="30"/>
        <v>-1</v>
      </c>
      <c r="H237" s="14">
        <f t="shared" ref="H237:H268" si="33">+IF(OR(AND(E237=""),(G237="")),"",E237*G237)</f>
        <v>-1.1337868480725624E-4</v>
      </c>
    </row>
    <row r="238" spans="1:8" x14ac:dyDescent="0.2">
      <c r="A238" s="41"/>
      <c r="B238" s="12" t="s">
        <v>223</v>
      </c>
      <c r="C238" s="13">
        <v>15</v>
      </c>
      <c r="D238" s="13">
        <v>10</v>
      </c>
      <c r="E238" s="14">
        <f t="shared" si="31"/>
        <v>1.7006802721088435E-3</v>
      </c>
      <c r="F238" s="14">
        <f t="shared" si="32"/>
        <v>1.2413108242303873E-3</v>
      </c>
      <c r="G238" s="14">
        <f t="shared" ref="G238:G269" si="34">+IF(AND(C238=0,D238=0)," ",IF(C238=0,1,IF(D238=0,-1,(D238-C238)/C238)))</f>
        <v>-0.33333333333333331</v>
      </c>
      <c r="H238" s="14">
        <f t="shared" si="33"/>
        <v>-5.6689342403628109E-4</v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57</v>
      </c>
      <c r="D241" s="13">
        <v>4</v>
      </c>
      <c r="E241" s="14">
        <f t="shared" si="31"/>
        <v>6.4625850340136052E-3</v>
      </c>
      <c r="F241" s="14">
        <f t="shared" si="32"/>
        <v>4.965243296921549E-4</v>
      </c>
      <c r="G241" s="14">
        <f t="shared" si="34"/>
        <v>-0.92982456140350878</v>
      </c>
      <c r="H241" s="14">
        <f t="shared" si="33"/>
        <v>-6.0090702947845805E-3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2</v>
      </c>
      <c r="E243" s="14" t="str">
        <f t="shared" si="31"/>
        <v/>
      </c>
      <c r="F243" s="14">
        <f t="shared" si="32"/>
        <v>2.4826216484607745E-4</v>
      </c>
      <c r="G243" s="14">
        <f t="shared" si="34"/>
        <v>1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24</v>
      </c>
      <c r="D244" s="13">
        <v>4</v>
      </c>
      <c r="E244" s="14">
        <f t="shared" si="31"/>
        <v>2.7210884353741495E-3</v>
      </c>
      <c r="F244" s="14">
        <f t="shared" si="32"/>
        <v>4.965243296921549E-4</v>
      </c>
      <c r="G244" s="14">
        <f t="shared" si="34"/>
        <v>-0.83333333333333337</v>
      </c>
      <c r="H244" s="14">
        <f t="shared" si="33"/>
        <v>-2.2675736961451248E-3</v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2</v>
      </c>
      <c r="D246" s="13">
        <v>0</v>
      </c>
      <c r="E246" s="14">
        <f t="shared" si="31"/>
        <v>2.2675736961451248E-4</v>
      </c>
      <c r="F246" s="14" t="str">
        <f t="shared" si="32"/>
        <v/>
      </c>
      <c r="G246" s="14">
        <f t="shared" si="34"/>
        <v>-1</v>
      </c>
      <c r="H246" s="14">
        <f t="shared" si="33"/>
        <v>-2.2675736961451248E-4</v>
      </c>
    </row>
    <row r="247" spans="1:8" ht="25.5" x14ac:dyDescent="0.2">
      <c r="A247" s="41"/>
      <c r="B247" s="12" t="s">
        <v>232</v>
      </c>
      <c r="C247" s="13">
        <v>0</v>
      </c>
      <c r="D247" s="13">
        <v>1</v>
      </c>
      <c r="E247" s="14" t="str">
        <f t="shared" si="31"/>
        <v/>
      </c>
      <c r="F247" s="14">
        <f t="shared" si="32"/>
        <v>1.2413108242303873E-4</v>
      </c>
      <c r="G247" s="14">
        <f t="shared" si="34"/>
        <v>1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1</v>
      </c>
      <c r="D248" s="13">
        <v>3</v>
      </c>
      <c r="E248" s="14">
        <f t="shared" si="31"/>
        <v>1.1337868480725624E-4</v>
      </c>
      <c r="F248" s="14">
        <f t="shared" si="32"/>
        <v>3.723932472691162E-4</v>
      </c>
      <c r="G248" s="14">
        <f t="shared" si="34"/>
        <v>2</v>
      </c>
      <c r="H248" s="14">
        <f t="shared" si="33"/>
        <v>2.2675736961451248E-4</v>
      </c>
    </row>
    <row r="249" spans="1:8" x14ac:dyDescent="0.2">
      <c r="A249" s="41"/>
      <c r="B249" s="12" t="s">
        <v>234</v>
      </c>
      <c r="C249" s="13">
        <v>20</v>
      </c>
      <c r="D249" s="13">
        <v>5</v>
      </c>
      <c r="E249" s="14">
        <f t="shared" si="31"/>
        <v>2.2675736961451248E-3</v>
      </c>
      <c r="F249" s="14">
        <f t="shared" si="32"/>
        <v>6.2065541211519366E-4</v>
      </c>
      <c r="G249" s="14">
        <f t="shared" si="34"/>
        <v>-0.75</v>
      </c>
      <c r="H249" s="14">
        <f t="shared" si="33"/>
        <v>-1.7006802721088437E-3</v>
      </c>
    </row>
    <row r="250" spans="1:8" x14ac:dyDescent="0.2">
      <c r="A250" s="41"/>
      <c r="B250" s="12" t="s">
        <v>235</v>
      </c>
      <c r="C250" s="13">
        <v>14</v>
      </c>
      <c r="D250" s="13">
        <v>5</v>
      </c>
      <c r="E250" s="14">
        <f t="shared" si="31"/>
        <v>1.5873015873015873E-3</v>
      </c>
      <c r="F250" s="14">
        <f t="shared" si="32"/>
        <v>6.2065541211519366E-4</v>
      </c>
      <c r="G250" s="14">
        <f t="shared" si="34"/>
        <v>-0.6428571428571429</v>
      </c>
      <c r="H250" s="14">
        <f t="shared" si="33"/>
        <v>-1.0204081632653062E-3</v>
      </c>
    </row>
    <row r="251" spans="1:8" x14ac:dyDescent="0.2">
      <c r="A251" s="41"/>
      <c r="B251" s="12" t="s">
        <v>236</v>
      </c>
      <c r="C251" s="13">
        <v>1</v>
      </c>
      <c r="D251" s="13">
        <v>0</v>
      </c>
      <c r="E251" s="14">
        <f t="shared" si="31"/>
        <v>1.1337868480725624E-4</v>
      </c>
      <c r="F251" s="14" t="str">
        <f t="shared" si="32"/>
        <v/>
      </c>
      <c r="G251" s="14">
        <f t="shared" si="34"/>
        <v>-1</v>
      </c>
      <c r="H251" s="14">
        <f t="shared" si="33"/>
        <v>-1.1337868480725624E-4</v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12</v>
      </c>
      <c r="D253" s="13">
        <v>9</v>
      </c>
      <c r="E253" s="14">
        <f t="shared" si="31"/>
        <v>1.3605442176870747E-3</v>
      </c>
      <c r="F253" s="14">
        <f t="shared" si="32"/>
        <v>1.1171797418073487E-3</v>
      </c>
      <c r="G253" s="14">
        <f t="shared" si="34"/>
        <v>-0.25</v>
      </c>
      <c r="H253" s="14">
        <f t="shared" si="33"/>
        <v>-3.4013605442176868E-4</v>
      </c>
    </row>
    <row r="254" spans="1:8" x14ac:dyDescent="0.2">
      <c r="A254" s="41"/>
      <c r="B254" s="12" t="s">
        <v>239</v>
      </c>
      <c r="C254" s="13">
        <v>3</v>
      </c>
      <c r="D254" s="13">
        <v>0</v>
      </c>
      <c r="E254" s="14">
        <f t="shared" si="31"/>
        <v>3.4013605442176868E-4</v>
      </c>
      <c r="F254" s="14" t="str">
        <f t="shared" si="32"/>
        <v/>
      </c>
      <c r="G254" s="14">
        <f t="shared" si="34"/>
        <v>-1</v>
      </c>
      <c r="H254" s="14">
        <f t="shared" si="33"/>
        <v>-3.4013605442176868E-4</v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2</v>
      </c>
      <c r="D258" s="13">
        <v>1</v>
      </c>
      <c r="E258" s="14">
        <f t="shared" si="31"/>
        <v>2.2675736961451248E-4</v>
      </c>
      <c r="F258" s="14">
        <f t="shared" si="32"/>
        <v>1.2413108242303873E-4</v>
      </c>
      <c r="G258" s="14">
        <f t="shared" si="34"/>
        <v>-0.5</v>
      </c>
      <c r="H258" s="14">
        <f t="shared" si="33"/>
        <v>-1.1337868480725624E-4</v>
      </c>
    </row>
    <row r="259" spans="1:8" ht="25.5" x14ac:dyDescent="0.2">
      <c r="A259" s="41"/>
      <c r="B259" s="12" t="s">
        <v>243</v>
      </c>
      <c r="C259" s="13">
        <v>26</v>
      </c>
      <c r="D259" s="13">
        <v>10</v>
      </c>
      <c r="E259" s="14">
        <f t="shared" si="31"/>
        <v>2.9478458049886623E-3</v>
      </c>
      <c r="F259" s="14">
        <f t="shared" si="32"/>
        <v>1.2413108242303873E-3</v>
      </c>
      <c r="G259" s="14">
        <f t="shared" si="34"/>
        <v>-0.61538461538461542</v>
      </c>
      <c r="H259" s="14">
        <f t="shared" si="33"/>
        <v>-1.8140589569160999E-3</v>
      </c>
    </row>
    <row r="260" spans="1:8" x14ac:dyDescent="0.2">
      <c r="A260" s="41"/>
      <c r="B260" s="12" t="s">
        <v>244</v>
      </c>
      <c r="C260" s="13">
        <v>11</v>
      </c>
      <c r="D260" s="13">
        <v>2</v>
      </c>
      <c r="E260" s="14">
        <f t="shared" si="31"/>
        <v>1.2471655328798186E-3</v>
      </c>
      <c r="F260" s="14">
        <f t="shared" si="32"/>
        <v>2.4826216484607745E-4</v>
      </c>
      <c r="G260" s="14">
        <f t="shared" si="34"/>
        <v>-0.81818181818181823</v>
      </c>
      <c r="H260" s="14">
        <f t="shared" si="33"/>
        <v>-1.0204081632653062E-3</v>
      </c>
    </row>
    <row r="261" spans="1:8" x14ac:dyDescent="0.2">
      <c r="A261" s="41"/>
      <c r="B261" s="12" t="s">
        <v>245</v>
      </c>
      <c r="C261" s="13">
        <v>2</v>
      </c>
      <c r="D261" s="13">
        <v>0</v>
      </c>
      <c r="E261" s="14">
        <f t="shared" si="31"/>
        <v>2.2675736961451248E-4</v>
      </c>
      <c r="F261" s="14" t="str">
        <f t="shared" si="32"/>
        <v/>
      </c>
      <c r="G261" s="14">
        <f t="shared" si="34"/>
        <v>-1</v>
      </c>
      <c r="H261" s="14">
        <f t="shared" si="33"/>
        <v>-2.2675736961451248E-4</v>
      </c>
    </row>
    <row r="262" spans="1:8" x14ac:dyDescent="0.2">
      <c r="A262" s="41"/>
      <c r="B262" s="12" t="s">
        <v>246</v>
      </c>
      <c r="C262" s="13">
        <v>6</v>
      </c>
      <c r="D262" s="13">
        <v>4</v>
      </c>
      <c r="E262" s="14">
        <f t="shared" si="31"/>
        <v>6.8027210884353737E-4</v>
      </c>
      <c r="F262" s="14">
        <f t="shared" si="32"/>
        <v>4.965243296921549E-4</v>
      </c>
      <c r="G262" s="14">
        <f t="shared" si="34"/>
        <v>-0.33333333333333331</v>
      </c>
      <c r="H262" s="14">
        <f t="shared" si="33"/>
        <v>-2.2675736961451246E-4</v>
      </c>
    </row>
    <row r="263" spans="1:8" x14ac:dyDescent="0.2">
      <c r="A263" s="41"/>
      <c r="B263" s="12" t="s">
        <v>247</v>
      </c>
      <c r="C263" s="13">
        <v>5</v>
      </c>
      <c r="D263" s="13">
        <v>0</v>
      </c>
      <c r="E263" s="14">
        <f t="shared" si="31"/>
        <v>5.6689342403628119E-4</v>
      </c>
      <c r="F263" s="14" t="str">
        <f t="shared" si="32"/>
        <v/>
      </c>
      <c r="G263" s="14">
        <f t="shared" si="34"/>
        <v>-1</v>
      </c>
      <c r="H263" s="14">
        <f t="shared" si="33"/>
        <v>-5.6689342403628119E-4</v>
      </c>
    </row>
    <row r="264" spans="1:8" x14ac:dyDescent="0.2">
      <c r="A264" s="41"/>
      <c r="B264" s="12" t="s">
        <v>248</v>
      </c>
      <c r="C264" s="13">
        <v>64</v>
      </c>
      <c r="D264" s="13">
        <v>58</v>
      </c>
      <c r="E264" s="14">
        <f t="shared" si="31"/>
        <v>7.2562358276643995E-3</v>
      </c>
      <c r="F264" s="14">
        <f t="shared" si="32"/>
        <v>7.1996027805362461E-3</v>
      </c>
      <c r="G264" s="14">
        <f t="shared" si="34"/>
        <v>-9.375E-2</v>
      </c>
      <c r="H264" s="14">
        <f t="shared" si="33"/>
        <v>-6.8027210884353748E-4</v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148</v>
      </c>
      <c r="D275" s="13">
        <v>102</v>
      </c>
      <c r="E275" s="14">
        <f t="shared" si="35"/>
        <v>1.6780045351473923E-2</v>
      </c>
      <c r="F275" s="14">
        <f t="shared" si="36"/>
        <v>1.2661370407149951E-2</v>
      </c>
      <c r="G275" s="14">
        <f t="shared" si="38"/>
        <v>-0.3108108108108108</v>
      </c>
      <c r="H275" s="14">
        <f t="shared" si="37"/>
        <v>-5.215419501133787E-3</v>
      </c>
    </row>
    <row r="276" spans="1:8" ht="25.5" x14ac:dyDescent="0.2">
      <c r="A276" s="41"/>
      <c r="B276" s="12" t="s">
        <v>260</v>
      </c>
      <c r="C276" s="13">
        <v>128</v>
      </c>
      <c r="D276" s="13">
        <v>221</v>
      </c>
      <c r="E276" s="14">
        <f t="shared" si="35"/>
        <v>1.4512471655328799E-2</v>
      </c>
      <c r="F276" s="14">
        <f t="shared" si="36"/>
        <v>2.743296921549156E-2</v>
      </c>
      <c r="G276" s="14">
        <f t="shared" si="38"/>
        <v>0.7265625</v>
      </c>
      <c r="H276" s="14">
        <f t="shared" si="37"/>
        <v>1.0544217687074831E-2</v>
      </c>
    </row>
    <row r="277" spans="1:8" x14ac:dyDescent="0.2">
      <c r="A277" s="41"/>
      <c r="B277" s="12" t="s">
        <v>261</v>
      </c>
      <c r="C277" s="13">
        <v>25</v>
      </c>
      <c r="D277" s="13">
        <v>0</v>
      </c>
      <c r="E277" s="14">
        <f t="shared" si="35"/>
        <v>2.8344671201814059E-3</v>
      </c>
      <c r="F277" s="14" t="str">
        <f t="shared" si="36"/>
        <v/>
      </c>
      <c r="G277" s="14">
        <f t="shared" si="38"/>
        <v>-1</v>
      </c>
      <c r="H277" s="14">
        <f t="shared" si="37"/>
        <v>-2.8344671201814059E-3</v>
      </c>
    </row>
    <row r="278" spans="1:8" x14ac:dyDescent="0.2">
      <c r="A278" s="41"/>
      <c r="B278" s="12" t="s">
        <v>262</v>
      </c>
      <c r="C278" s="13">
        <v>15</v>
      </c>
      <c r="D278" s="13">
        <v>1</v>
      </c>
      <c r="E278" s="14">
        <f t="shared" si="35"/>
        <v>1.7006802721088435E-3</v>
      </c>
      <c r="F278" s="14">
        <f t="shared" si="36"/>
        <v>1.2413108242303873E-4</v>
      </c>
      <c r="G278" s="14">
        <f t="shared" si="38"/>
        <v>-0.93333333333333335</v>
      </c>
      <c r="H278" s="14">
        <f t="shared" si="37"/>
        <v>-1.5873015873015873E-3</v>
      </c>
    </row>
    <row r="279" spans="1:8" x14ac:dyDescent="0.2">
      <c r="A279" s="41"/>
      <c r="B279" s="12" t="s">
        <v>263</v>
      </c>
      <c r="C279" s="13">
        <v>1</v>
      </c>
      <c r="D279" s="13">
        <v>0</v>
      </c>
      <c r="E279" s="14">
        <f t="shared" si="35"/>
        <v>1.1337868480725624E-4</v>
      </c>
      <c r="F279" s="14" t="str">
        <f t="shared" si="36"/>
        <v/>
      </c>
      <c r="G279" s="14">
        <f t="shared" si="38"/>
        <v>-1</v>
      </c>
      <c r="H279" s="14">
        <f t="shared" si="37"/>
        <v>-1.1337868480725624E-4</v>
      </c>
    </row>
    <row r="280" spans="1:8" ht="25.5" x14ac:dyDescent="0.2">
      <c r="A280" s="41"/>
      <c r="B280" s="12" t="s">
        <v>264</v>
      </c>
      <c r="C280" s="13">
        <v>0</v>
      </c>
      <c r="D280" s="13">
        <v>0</v>
      </c>
      <c r="E280" s="14" t="str">
        <f t="shared" si="35"/>
        <v/>
      </c>
      <c r="F280" s="14" t="str">
        <f t="shared" si="36"/>
        <v/>
      </c>
      <c r="G280" s="14" t="str">
        <f t="shared" si="38"/>
        <v xml:space="preserve"> </v>
      </c>
      <c r="H280" s="14" t="str">
        <f t="shared" si="37"/>
        <v/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1</v>
      </c>
      <c r="E282" s="14" t="str">
        <f t="shared" si="35"/>
        <v/>
      </c>
      <c r="F282" s="14">
        <f t="shared" si="36"/>
        <v>1.2413108242303873E-4</v>
      </c>
      <c r="G282" s="14">
        <f t="shared" si="38"/>
        <v>1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15</v>
      </c>
      <c r="D283" s="13">
        <v>3</v>
      </c>
      <c r="E283" s="14">
        <f t="shared" si="35"/>
        <v>1.7006802721088435E-3</v>
      </c>
      <c r="F283" s="14">
        <f t="shared" si="36"/>
        <v>3.723932472691162E-4</v>
      </c>
      <c r="G283" s="14">
        <f t="shared" si="38"/>
        <v>-0.8</v>
      </c>
      <c r="H283" s="14">
        <f t="shared" si="37"/>
        <v>-1.360544217687075E-3</v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7</v>
      </c>
      <c r="D286" s="13">
        <v>3</v>
      </c>
      <c r="E286" s="14">
        <f t="shared" si="35"/>
        <v>7.9365079365079365E-4</v>
      </c>
      <c r="F286" s="14">
        <f t="shared" si="36"/>
        <v>3.723932472691162E-4</v>
      </c>
      <c r="G286" s="14">
        <f t="shared" si="38"/>
        <v>-0.5714285714285714</v>
      </c>
      <c r="H286" s="14">
        <f t="shared" si="37"/>
        <v>-4.5351473922902491E-4</v>
      </c>
    </row>
    <row r="287" spans="1:8" x14ac:dyDescent="0.2">
      <c r="A287" s="41"/>
      <c r="B287" s="12" t="s">
        <v>271</v>
      </c>
      <c r="C287" s="13">
        <v>3</v>
      </c>
      <c r="D287" s="13">
        <v>3</v>
      </c>
      <c r="E287" s="14">
        <f t="shared" si="35"/>
        <v>3.4013605442176868E-4</v>
      </c>
      <c r="F287" s="14">
        <f t="shared" si="36"/>
        <v>3.723932472691162E-4</v>
      </c>
      <c r="G287" s="14">
        <f t="shared" si="38"/>
        <v>0</v>
      </c>
      <c r="H287" s="14">
        <f t="shared" si="37"/>
        <v>0</v>
      </c>
    </row>
    <row r="288" spans="1:8" x14ac:dyDescent="0.2">
      <c r="A288" s="41"/>
      <c r="B288" s="12" t="s">
        <v>272</v>
      </c>
      <c r="C288" s="13">
        <v>183</v>
      </c>
      <c r="D288" s="13">
        <v>17</v>
      </c>
      <c r="E288" s="14">
        <f t="shared" si="35"/>
        <v>2.0748299319727891E-2</v>
      </c>
      <c r="F288" s="14">
        <f t="shared" si="36"/>
        <v>2.1102284011916585E-3</v>
      </c>
      <c r="G288" s="14">
        <f t="shared" si="38"/>
        <v>-0.90710382513661203</v>
      </c>
      <c r="H288" s="14">
        <f t="shared" si="37"/>
        <v>-1.8820861678004536E-2</v>
      </c>
    </row>
    <row r="289" spans="1:8" x14ac:dyDescent="0.2">
      <c r="A289" s="41"/>
      <c r="B289" s="12" t="s">
        <v>273</v>
      </c>
      <c r="C289" s="13">
        <v>217</v>
      </c>
      <c r="D289" s="13">
        <v>62</v>
      </c>
      <c r="E289" s="14">
        <f t="shared" si="35"/>
        <v>2.4603174603174603E-2</v>
      </c>
      <c r="F289" s="14">
        <f t="shared" si="36"/>
        <v>7.6961271102284016E-3</v>
      </c>
      <c r="G289" s="14">
        <f t="shared" si="38"/>
        <v>-0.7142857142857143</v>
      </c>
      <c r="H289" s="14">
        <f t="shared" si="37"/>
        <v>-1.7573696145124718E-2</v>
      </c>
    </row>
    <row r="290" spans="1:8" x14ac:dyDescent="0.2">
      <c r="A290" s="41"/>
      <c r="B290" s="12" t="s">
        <v>274</v>
      </c>
      <c r="C290" s="13">
        <v>1946</v>
      </c>
      <c r="D290" s="13">
        <v>3761</v>
      </c>
      <c r="E290" s="14">
        <f t="shared" si="35"/>
        <v>0.22063492063492063</v>
      </c>
      <c r="F290" s="14">
        <f t="shared" si="36"/>
        <v>0.46685700099304867</v>
      </c>
      <c r="G290" s="14">
        <f t="shared" si="38"/>
        <v>0.93268242548818092</v>
      </c>
      <c r="H290" s="14">
        <f t="shared" si="37"/>
        <v>0.20578231292517007</v>
      </c>
    </row>
    <row r="291" spans="1:8" x14ac:dyDescent="0.2">
      <c r="A291" s="41"/>
      <c r="B291" s="12" t="s">
        <v>275</v>
      </c>
      <c r="C291" s="13">
        <v>2</v>
      </c>
      <c r="D291" s="13">
        <v>21</v>
      </c>
      <c r="E291" s="14">
        <f t="shared" si="35"/>
        <v>2.2675736961451248E-4</v>
      </c>
      <c r="F291" s="14">
        <f t="shared" si="36"/>
        <v>2.6067527308838135E-3</v>
      </c>
      <c r="G291" s="14">
        <f t="shared" si="38"/>
        <v>9.5</v>
      </c>
      <c r="H291" s="14">
        <f t="shared" si="37"/>
        <v>2.1541950113378684E-3</v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5</v>
      </c>
      <c r="D293" s="13">
        <v>129</v>
      </c>
      <c r="E293" s="14">
        <f t="shared" si="35"/>
        <v>5.6689342403628119E-4</v>
      </c>
      <c r="F293" s="14">
        <f t="shared" si="36"/>
        <v>1.6012909632571997E-2</v>
      </c>
      <c r="G293" s="14">
        <f t="shared" si="38"/>
        <v>24.8</v>
      </c>
      <c r="H293" s="14">
        <f t="shared" si="37"/>
        <v>1.4058956916099773E-2</v>
      </c>
    </row>
    <row r="294" spans="1:8" x14ac:dyDescent="0.2">
      <c r="A294" s="41"/>
      <c r="B294" s="12" t="s">
        <v>278</v>
      </c>
      <c r="C294" s="13">
        <v>30</v>
      </c>
      <c r="D294" s="13">
        <v>18</v>
      </c>
      <c r="E294" s="14">
        <f t="shared" si="35"/>
        <v>3.4013605442176869E-3</v>
      </c>
      <c r="F294" s="14">
        <f t="shared" si="36"/>
        <v>2.2343594836146973E-3</v>
      </c>
      <c r="G294" s="14">
        <f t="shared" si="38"/>
        <v>-0.4</v>
      </c>
      <c r="H294" s="14">
        <f t="shared" si="37"/>
        <v>-1.360544217687075E-3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3</v>
      </c>
      <c r="D300" s="13">
        <v>2</v>
      </c>
      <c r="E300" s="14">
        <f t="shared" si="35"/>
        <v>3.4013605442176868E-4</v>
      </c>
      <c r="F300" s="14">
        <f t="shared" si="36"/>
        <v>2.4826216484607745E-4</v>
      </c>
      <c r="G300" s="14">
        <f t="shared" si="38"/>
        <v>-0.33333333333333331</v>
      </c>
      <c r="H300" s="14">
        <f t="shared" si="37"/>
        <v>-1.1337868480725623E-4</v>
      </c>
    </row>
    <row r="301" spans="1:8" x14ac:dyDescent="0.2">
      <c r="A301" s="41"/>
      <c r="B301" s="12" t="s">
        <v>285</v>
      </c>
      <c r="C301" s="13">
        <v>3</v>
      </c>
      <c r="D301" s="13">
        <v>4</v>
      </c>
      <c r="E301" s="14">
        <f t="shared" ref="E301:E332" si="39">+IF(C301=0,"",C301/C$173)</f>
        <v>3.4013605442176868E-4</v>
      </c>
      <c r="F301" s="14">
        <f t="shared" ref="F301:F332" si="40">+IF(D301=0,"",D301/D$173)</f>
        <v>4.965243296921549E-4</v>
      </c>
      <c r="G301" s="14">
        <f t="shared" si="38"/>
        <v>0.33333333333333331</v>
      </c>
      <c r="H301" s="14">
        <f t="shared" ref="H301:H332" si="41">+IF(OR(AND(E301=""),(G301="")),"",E301*G301)</f>
        <v>1.1337868480725623E-4</v>
      </c>
    </row>
    <row r="302" spans="1:8" ht="25.5" x14ac:dyDescent="0.2">
      <c r="A302" s="41"/>
      <c r="B302" s="12" t="s">
        <v>286</v>
      </c>
      <c r="C302" s="13">
        <v>4</v>
      </c>
      <c r="D302" s="13">
        <v>11</v>
      </c>
      <c r="E302" s="14">
        <f t="shared" si="39"/>
        <v>4.5351473922902497E-4</v>
      </c>
      <c r="F302" s="14">
        <f t="shared" si="40"/>
        <v>1.365441906653426E-3</v>
      </c>
      <c r="G302" s="14">
        <f t="shared" ref="G302:G333" si="42">+IF(AND(C302=0,D302=0)," ",IF(C302=0,1,IF(D302=0,-1,(D302-C302)/C302)))</f>
        <v>1.75</v>
      </c>
      <c r="H302" s="14">
        <f t="shared" si="41"/>
        <v>7.9365079365079365E-4</v>
      </c>
    </row>
    <row r="303" spans="1:8" x14ac:dyDescent="0.2">
      <c r="A303" s="41"/>
      <c r="B303" s="12" t="s">
        <v>287</v>
      </c>
      <c r="C303" s="13">
        <v>1</v>
      </c>
      <c r="D303" s="13">
        <v>8</v>
      </c>
      <c r="E303" s="14">
        <f t="shared" si="39"/>
        <v>1.1337868480725624E-4</v>
      </c>
      <c r="F303" s="14">
        <f t="shared" si="40"/>
        <v>9.930486593843098E-4</v>
      </c>
      <c r="G303" s="14">
        <f t="shared" si="42"/>
        <v>7</v>
      </c>
      <c r="H303" s="14">
        <f t="shared" si="41"/>
        <v>7.9365079365079365E-4</v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3</v>
      </c>
      <c r="E304" s="14" t="str">
        <f t="shared" si="39"/>
        <v/>
      </c>
      <c r="F304" s="14">
        <f t="shared" si="40"/>
        <v>3.723932472691162E-4</v>
      </c>
      <c r="G304" s="14">
        <f t="shared" si="42"/>
        <v>1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2</v>
      </c>
      <c r="D305" s="13">
        <v>0</v>
      </c>
      <c r="E305" s="14">
        <f t="shared" si="39"/>
        <v>2.2675736961451248E-4</v>
      </c>
      <c r="F305" s="14" t="str">
        <f t="shared" si="40"/>
        <v/>
      </c>
      <c r="G305" s="14">
        <f t="shared" si="42"/>
        <v>-1</v>
      </c>
      <c r="H305" s="14">
        <f t="shared" si="41"/>
        <v>-2.2675736961451248E-4</v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0</v>
      </c>
      <c r="D308" s="13">
        <v>0</v>
      </c>
      <c r="E308" s="14" t="str">
        <f t="shared" si="39"/>
        <v/>
      </c>
      <c r="F308" s="14" t="str">
        <f t="shared" si="40"/>
        <v/>
      </c>
      <c r="G308" s="14" t="str">
        <f t="shared" si="42"/>
        <v xml:space="preserve"> </v>
      </c>
      <c r="H308" s="14" t="str">
        <f t="shared" si="41"/>
        <v/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88</v>
      </c>
      <c r="D313" s="13">
        <v>1</v>
      </c>
      <c r="E313" s="14">
        <f t="shared" si="39"/>
        <v>9.9773242630385485E-3</v>
      </c>
      <c r="F313" s="14">
        <f t="shared" si="40"/>
        <v>1.2413108242303873E-4</v>
      </c>
      <c r="G313" s="14">
        <f t="shared" si="42"/>
        <v>-0.98863636363636365</v>
      </c>
      <c r="H313" s="14">
        <f t="shared" si="41"/>
        <v>-9.8639455782312917E-3</v>
      </c>
    </row>
    <row r="314" spans="1:8" ht="25.5" x14ac:dyDescent="0.2">
      <c r="A314" s="41"/>
      <c r="B314" s="12" t="s">
        <v>298</v>
      </c>
      <c r="C314" s="13">
        <v>0</v>
      </c>
      <c r="D314" s="13">
        <v>1</v>
      </c>
      <c r="E314" s="14" t="str">
        <f t="shared" si="39"/>
        <v/>
      </c>
      <c r="F314" s="14">
        <f t="shared" si="40"/>
        <v>1.2413108242303873E-4</v>
      </c>
      <c r="G314" s="14">
        <f t="shared" si="42"/>
        <v>1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17</v>
      </c>
      <c r="D317" s="13">
        <v>2</v>
      </c>
      <c r="E317" s="14">
        <f t="shared" si="39"/>
        <v>1.927437641723356E-3</v>
      </c>
      <c r="F317" s="14">
        <f t="shared" si="40"/>
        <v>2.4826216484607745E-4</v>
      </c>
      <c r="G317" s="14">
        <f t="shared" si="42"/>
        <v>-0.88235294117647056</v>
      </c>
      <c r="H317" s="14">
        <f t="shared" si="41"/>
        <v>-1.7006802721088435E-3</v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20</v>
      </c>
      <c r="D319" s="13">
        <v>18</v>
      </c>
      <c r="E319" s="14">
        <f t="shared" si="39"/>
        <v>2.2675736961451248E-3</v>
      </c>
      <c r="F319" s="14">
        <f t="shared" si="40"/>
        <v>2.2343594836146973E-3</v>
      </c>
      <c r="G319" s="14">
        <f t="shared" si="42"/>
        <v>-0.1</v>
      </c>
      <c r="H319" s="14">
        <f t="shared" si="41"/>
        <v>-2.2675736961451248E-4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5</v>
      </c>
      <c r="D321" s="13">
        <v>1</v>
      </c>
      <c r="E321" s="14">
        <f t="shared" si="39"/>
        <v>5.6689342403628119E-4</v>
      </c>
      <c r="F321" s="14">
        <f t="shared" si="40"/>
        <v>1.2413108242303873E-4</v>
      </c>
      <c r="G321" s="14">
        <f t="shared" si="42"/>
        <v>-0.8</v>
      </c>
      <c r="H321" s="14">
        <f t="shared" si="41"/>
        <v>-4.5351473922902497E-4</v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1</v>
      </c>
      <c r="D323" s="13">
        <v>0</v>
      </c>
      <c r="E323" s="14">
        <f t="shared" si="39"/>
        <v>1.1337868480725624E-4</v>
      </c>
      <c r="F323" s="14" t="str">
        <f t="shared" si="40"/>
        <v/>
      </c>
      <c r="G323" s="14">
        <f t="shared" si="42"/>
        <v>-1</v>
      </c>
      <c r="H323" s="14">
        <f t="shared" si="41"/>
        <v>-1.1337868480725624E-4</v>
      </c>
    </row>
    <row r="324" spans="1:8" ht="25.5" x14ac:dyDescent="0.2">
      <c r="A324" s="41"/>
      <c r="B324" s="12" t="s">
        <v>308</v>
      </c>
      <c r="C324" s="13">
        <v>1</v>
      </c>
      <c r="D324" s="13">
        <v>0</v>
      </c>
      <c r="E324" s="14">
        <f t="shared" si="39"/>
        <v>1.1337868480725624E-4</v>
      </c>
      <c r="F324" s="14" t="str">
        <f t="shared" si="40"/>
        <v/>
      </c>
      <c r="G324" s="14">
        <f t="shared" si="42"/>
        <v>-1</v>
      </c>
      <c r="H324" s="14">
        <f t="shared" si="41"/>
        <v>-1.1337868480725624E-4</v>
      </c>
    </row>
    <row r="325" spans="1:8" ht="25.5" x14ac:dyDescent="0.2">
      <c r="A325" s="41"/>
      <c r="B325" s="12" t="s">
        <v>309</v>
      </c>
      <c r="C325" s="13">
        <v>1</v>
      </c>
      <c r="D325" s="13">
        <v>1</v>
      </c>
      <c r="E325" s="14">
        <f t="shared" si="39"/>
        <v>1.1337868480725624E-4</v>
      </c>
      <c r="F325" s="14">
        <f t="shared" si="40"/>
        <v>1.2413108242303873E-4</v>
      </c>
      <c r="G325" s="14">
        <f t="shared" si="42"/>
        <v>0</v>
      </c>
      <c r="H325" s="14">
        <f t="shared" si="41"/>
        <v>0</v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33</v>
      </c>
      <c r="D328" s="13">
        <v>9</v>
      </c>
      <c r="E328" s="14">
        <f t="shared" si="39"/>
        <v>3.7414965986394557E-3</v>
      </c>
      <c r="F328" s="14">
        <f t="shared" si="40"/>
        <v>1.1171797418073487E-3</v>
      </c>
      <c r="G328" s="14">
        <f t="shared" si="42"/>
        <v>-0.72727272727272729</v>
      </c>
      <c r="H328" s="14">
        <f t="shared" si="41"/>
        <v>-2.7210884353741495E-3</v>
      </c>
    </row>
    <row r="329" spans="1:8" x14ac:dyDescent="0.2">
      <c r="A329" s="41"/>
      <c r="B329" s="12" t="s">
        <v>313</v>
      </c>
      <c r="C329" s="13">
        <v>0</v>
      </c>
      <c r="D329" s="13">
        <v>1</v>
      </c>
      <c r="E329" s="14" t="str">
        <f t="shared" si="39"/>
        <v/>
      </c>
      <c r="F329" s="14">
        <f t="shared" si="40"/>
        <v>1.2413108242303873E-4</v>
      </c>
      <c r="G329" s="14">
        <f t="shared" si="42"/>
        <v>1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4</v>
      </c>
      <c r="D333" s="13">
        <v>0</v>
      </c>
      <c r="E333" s="14">
        <f t="shared" ref="E333:E343" si="43">+IF(C333=0,"",C333/C$173)</f>
        <v>4.5351473922902497E-4</v>
      </c>
      <c r="F333" s="14" t="str">
        <f t="shared" ref="F333:F343" si="44">+IF(D333=0,"",D333/D$173)</f>
        <v/>
      </c>
      <c r="G333" s="14">
        <f t="shared" si="42"/>
        <v>-1</v>
      </c>
      <c r="H333" s="14">
        <f t="shared" ref="H333:H343" si="45">+IF(OR(AND(E333=""),(G333="")),"",E333*G333)</f>
        <v>-4.5351473922902497E-4</v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0</v>
      </c>
      <c r="E338" s="14" t="str">
        <f t="shared" si="43"/>
        <v/>
      </c>
      <c r="F338" s="14" t="str">
        <f t="shared" si="44"/>
        <v/>
      </c>
      <c r="G338" s="14" t="str">
        <f t="shared" si="46"/>
        <v xml:space="preserve"> 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42</v>
      </c>
      <c r="D341" s="13">
        <v>32</v>
      </c>
      <c r="E341" s="14">
        <f t="shared" si="43"/>
        <v>4.7619047619047623E-3</v>
      </c>
      <c r="F341" s="14">
        <f t="shared" si="44"/>
        <v>3.9721946375372392E-3</v>
      </c>
      <c r="G341" s="14">
        <f t="shared" si="46"/>
        <v>-0.23809523809523808</v>
      </c>
      <c r="H341" s="14">
        <f t="shared" si="45"/>
        <v>-1.1337868480725624E-3</v>
      </c>
    </row>
    <row r="342" spans="1:8" x14ac:dyDescent="0.2">
      <c r="A342" s="41"/>
      <c r="B342" s="12" t="s">
        <v>326</v>
      </c>
      <c r="C342" s="13">
        <v>0</v>
      </c>
      <c r="D342" s="13">
        <v>1</v>
      </c>
      <c r="E342" s="14" t="str">
        <f t="shared" si="43"/>
        <v/>
      </c>
      <c r="F342" s="14">
        <f t="shared" si="44"/>
        <v>1.2413108242303873E-4</v>
      </c>
      <c r="G342" s="14">
        <f t="shared" si="46"/>
        <v>1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4</v>
      </c>
      <c r="D343" s="13">
        <v>10</v>
      </c>
      <c r="E343" s="14">
        <f t="shared" si="43"/>
        <v>4.5351473922902497E-4</v>
      </c>
      <c r="F343" s="14">
        <f t="shared" si="44"/>
        <v>1.2413108242303873E-3</v>
      </c>
      <c r="G343" s="14">
        <f t="shared" si="46"/>
        <v>1.5</v>
      </c>
      <c r="H343" s="14">
        <f t="shared" si="45"/>
        <v>6.8027210884353748E-4</v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40029</v>
      </c>
      <c r="D349" s="17">
        <f>SUM(D350:D576)</f>
        <v>24817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-0.3800244822503685</v>
      </c>
      <c r="H349" s="18">
        <f t="shared" ref="H349:H412" si="49">+IF(OR(AND(E349=""),(G349="")),"",E349*G349)</f>
        <v>-0.3800244822503685</v>
      </c>
    </row>
    <row r="350" spans="1:8" x14ac:dyDescent="0.2">
      <c r="A350" s="41"/>
      <c r="B350" s="12" t="s">
        <v>328</v>
      </c>
      <c r="C350" s="13">
        <v>66</v>
      </c>
      <c r="D350" s="13">
        <v>13</v>
      </c>
      <c r="E350" s="14">
        <f t="shared" si="47"/>
        <v>1.6488046166529267E-3</v>
      </c>
      <c r="F350" s="14">
        <f t="shared" si="48"/>
        <v>5.2383446830801469E-4</v>
      </c>
      <c r="G350" s="14">
        <f t="shared" ref="G350:G413" si="50">+IF(AND(C350=0,D350=0)," ",IF(C350=0,1,IF(D350=0,-1,(D350-C350)/C350)))</f>
        <v>-0.80303030303030298</v>
      </c>
      <c r="H350" s="14">
        <f t="shared" si="49"/>
        <v>-1.3240400709485622E-3</v>
      </c>
    </row>
    <row r="351" spans="1:8" x14ac:dyDescent="0.2">
      <c r="A351" s="41"/>
      <c r="B351" s="12" t="s">
        <v>329</v>
      </c>
      <c r="C351" s="13">
        <v>24</v>
      </c>
      <c r="D351" s="13">
        <v>16</v>
      </c>
      <c r="E351" s="14">
        <f t="shared" si="47"/>
        <v>5.9956531514651873E-4</v>
      </c>
      <c r="F351" s="14">
        <f t="shared" si="48"/>
        <v>6.4471934560986416E-4</v>
      </c>
      <c r="G351" s="14">
        <f t="shared" si="50"/>
        <v>-0.33333333333333331</v>
      </c>
      <c r="H351" s="14">
        <f t="shared" si="49"/>
        <v>-1.9985510504883956E-4</v>
      </c>
    </row>
    <row r="352" spans="1:8" x14ac:dyDescent="0.2">
      <c r="A352" s="41"/>
      <c r="B352" s="12" t="s">
        <v>330</v>
      </c>
      <c r="C352" s="13">
        <v>182</v>
      </c>
      <c r="D352" s="13">
        <v>63</v>
      </c>
      <c r="E352" s="14">
        <f t="shared" si="47"/>
        <v>4.5467036398611008E-3</v>
      </c>
      <c r="F352" s="14">
        <f t="shared" si="48"/>
        <v>2.5385824233388403E-3</v>
      </c>
      <c r="G352" s="14">
        <f t="shared" si="50"/>
        <v>-0.65384615384615385</v>
      </c>
      <c r="H352" s="14">
        <f t="shared" si="49"/>
        <v>-2.9728446876014889E-3</v>
      </c>
    </row>
    <row r="353" spans="1:8" x14ac:dyDescent="0.2">
      <c r="A353" s="41"/>
      <c r="B353" s="12" t="s">
        <v>331</v>
      </c>
      <c r="C353" s="13">
        <v>5</v>
      </c>
      <c r="D353" s="13">
        <v>0</v>
      </c>
      <c r="E353" s="14">
        <f t="shared" si="47"/>
        <v>1.2490944065552474E-4</v>
      </c>
      <c r="F353" s="14" t="str">
        <f t="shared" si="48"/>
        <v/>
      </c>
      <c r="G353" s="14">
        <f t="shared" si="50"/>
        <v>-1</v>
      </c>
      <c r="H353" s="14">
        <f t="shared" si="49"/>
        <v>-1.2490944065552474E-4</v>
      </c>
    </row>
    <row r="354" spans="1:8" x14ac:dyDescent="0.2">
      <c r="A354" s="41"/>
      <c r="B354" s="12" t="s">
        <v>332</v>
      </c>
      <c r="C354" s="13">
        <v>5</v>
      </c>
      <c r="D354" s="13">
        <v>3</v>
      </c>
      <c r="E354" s="14">
        <f t="shared" si="47"/>
        <v>1.2490944065552474E-4</v>
      </c>
      <c r="F354" s="14">
        <f t="shared" si="48"/>
        <v>1.2088487730184954E-4</v>
      </c>
      <c r="G354" s="14">
        <f t="shared" si="50"/>
        <v>-0.4</v>
      </c>
      <c r="H354" s="14">
        <f t="shared" si="49"/>
        <v>-4.9963776262209903E-5</v>
      </c>
    </row>
    <row r="355" spans="1:8" x14ac:dyDescent="0.2">
      <c r="A355" s="41"/>
      <c r="B355" s="12" t="s">
        <v>333</v>
      </c>
      <c r="C355" s="13">
        <v>1682</v>
      </c>
      <c r="D355" s="13">
        <v>955</v>
      </c>
      <c r="E355" s="14">
        <f t="shared" si="47"/>
        <v>4.2019535836518525E-2</v>
      </c>
      <c r="F355" s="14">
        <f t="shared" si="48"/>
        <v>3.8481685941088771E-2</v>
      </c>
      <c r="G355" s="14">
        <f t="shared" si="50"/>
        <v>-0.43222354340071345</v>
      </c>
      <c r="H355" s="14">
        <f t="shared" si="49"/>
        <v>-1.8161832671313299E-2</v>
      </c>
    </row>
    <row r="356" spans="1:8" x14ac:dyDescent="0.2">
      <c r="A356" s="41"/>
      <c r="B356" s="12" t="s">
        <v>334</v>
      </c>
      <c r="C356" s="13">
        <v>132</v>
      </c>
      <c r="D356" s="13">
        <v>2</v>
      </c>
      <c r="E356" s="14">
        <f t="shared" si="47"/>
        <v>3.2976092333058533E-3</v>
      </c>
      <c r="F356" s="14">
        <f t="shared" si="48"/>
        <v>8.0589918201233021E-5</v>
      </c>
      <c r="G356" s="14">
        <f t="shared" si="50"/>
        <v>-0.98484848484848486</v>
      </c>
      <c r="H356" s="14">
        <f t="shared" si="49"/>
        <v>-3.2476454570436433E-3</v>
      </c>
    </row>
    <row r="357" spans="1:8" x14ac:dyDescent="0.2">
      <c r="A357" s="41"/>
      <c r="B357" s="12" t="s">
        <v>335</v>
      </c>
      <c r="C357" s="13">
        <v>499</v>
      </c>
      <c r="D357" s="13">
        <v>48</v>
      </c>
      <c r="E357" s="14">
        <f t="shared" si="47"/>
        <v>1.246596217742137E-2</v>
      </c>
      <c r="F357" s="14">
        <f t="shared" si="48"/>
        <v>1.9341580368295926E-3</v>
      </c>
      <c r="G357" s="14">
        <f t="shared" si="50"/>
        <v>-0.90380761523046094</v>
      </c>
      <c r="H357" s="14">
        <f t="shared" si="49"/>
        <v>-1.1266831547128332E-2</v>
      </c>
    </row>
    <row r="358" spans="1:8" x14ac:dyDescent="0.2">
      <c r="A358" s="41"/>
      <c r="B358" s="12" t="s">
        <v>336</v>
      </c>
      <c r="C358" s="13">
        <v>86</v>
      </c>
      <c r="D358" s="13">
        <v>148</v>
      </c>
      <c r="E358" s="14">
        <f t="shared" si="47"/>
        <v>2.1484423792750254E-3</v>
      </c>
      <c r="F358" s="14">
        <f t="shared" si="48"/>
        <v>5.9636539468912435E-3</v>
      </c>
      <c r="G358" s="14">
        <f t="shared" si="50"/>
        <v>0.72093023255813948</v>
      </c>
      <c r="H358" s="14">
        <f t="shared" si="49"/>
        <v>1.5488770641285067E-3</v>
      </c>
    </row>
    <row r="359" spans="1:8" x14ac:dyDescent="0.2">
      <c r="A359" s="41"/>
      <c r="B359" s="12" t="s">
        <v>337</v>
      </c>
      <c r="C359" s="13">
        <v>66</v>
      </c>
      <c r="D359" s="13">
        <v>21</v>
      </c>
      <c r="E359" s="14">
        <f t="shared" si="47"/>
        <v>1.6488046166529267E-3</v>
      </c>
      <c r="F359" s="14">
        <f t="shared" si="48"/>
        <v>8.4619414111294672E-4</v>
      </c>
      <c r="G359" s="14">
        <f t="shared" si="50"/>
        <v>-0.68181818181818177</v>
      </c>
      <c r="H359" s="14">
        <f t="shared" si="49"/>
        <v>-1.1241849658997227E-3</v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4256</v>
      </c>
      <c r="D361" s="13">
        <v>2279</v>
      </c>
      <c r="E361" s="14">
        <f t="shared" si="47"/>
        <v>0.10632291588598267</v>
      </c>
      <c r="F361" s="14">
        <f t="shared" si="48"/>
        <v>9.1832211790305027E-2</v>
      </c>
      <c r="G361" s="14">
        <f t="shared" si="50"/>
        <v>-0.46452067669172931</v>
      </c>
      <c r="H361" s="14">
        <f t="shared" si="49"/>
        <v>-4.9389192835194481E-2</v>
      </c>
    </row>
    <row r="362" spans="1:8" x14ac:dyDescent="0.2">
      <c r="A362" s="41"/>
      <c r="B362" s="12" t="s">
        <v>340</v>
      </c>
      <c r="C362" s="13">
        <v>492</v>
      </c>
      <c r="D362" s="13">
        <v>243</v>
      </c>
      <c r="E362" s="14">
        <f t="shared" si="47"/>
        <v>1.2291088960503635E-2</v>
      </c>
      <c r="F362" s="14">
        <f t="shared" si="48"/>
        <v>9.7916750614498119E-3</v>
      </c>
      <c r="G362" s="14">
        <f t="shared" si="50"/>
        <v>-0.50609756097560976</v>
      </c>
      <c r="H362" s="14">
        <f t="shared" si="49"/>
        <v>-6.2204901446451322E-3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350</v>
      </c>
      <c r="D364" s="13">
        <v>616</v>
      </c>
      <c r="E364" s="14">
        <f t="shared" si="47"/>
        <v>8.7436608458867325E-3</v>
      </c>
      <c r="F364" s="14">
        <f t="shared" si="48"/>
        <v>2.4821694805979771E-2</v>
      </c>
      <c r="G364" s="14">
        <f t="shared" si="50"/>
        <v>0.76</v>
      </c>
      <c r="H364" s="14">
        <f t="shared" si="49"/>
        <v>6.6451822428739166E-3</v>
      </c>
    </row>
    <row r="365" spans="1:8" x14ac:dyDescent="0.2">
      <c r="A365" s="41"/>
      <c r="B365" s="12" t="s">
        <v>343</v>
      </c>
      <c r="C365" s="13">
        <v>401</v>
      </c>
      <c r="D365" s="13">
        <v>663</v>
      </c>
      <c r="E365" s="14">
        <f t="shared" si="47"/>
        <v>1.0017737140573085E-2</v>
      </c>
      <c r="F365" s="14">
        <f t="shared" si="48"/>
        <v>2.6715557883708749E-2</v>
      </c>
      <c r="G365" s="14">
        <f t="shared" si="50"/>
        <v>0.65336658354114718</v>
      </c>
      <c r="H365" s="14">
        <f t="shared" si="49"/>
        <v>6.5452546903494975E-3</v>
      </c>
    </row>
    <row r="366" spans="1:8" x14ac:dyDescent="0.2">
      <c r="A366" s="41"/>
      <c r="B366" s="12" t="s">
        <v>344</v>
      </c>
      <c r="C366" s="13">
        <v>50</v>
      </c>
      <c r="D366" s="13">
        <v>17</v>
      </c>
      <c r="E366" s="14">
        <f t="shared" si="47"/>
        <v>1.2490944065552474E-3</v>
      </c>
      <c r="F366" s="14">
        <f t="shared" si="48"/>
        <v>6.8501430471048076E-4</v>
      </c>
      <c r="G366" s="14">
        <f t="shared" si="50"/>
        <v>-0.66</v>
      </c>
      <c r="H366" s="14">
        <f t="shared" si="49"/>
        <v>-8.2440230832646333E-4</v>
      </c>
    </row>
    <row r="367" spans="1:8" x14ac:dyDescent="0.2">
      <c r="A367" s="41"/>
      <c r="B367" s="12" t="s">
        <v>345</v>
      </c>
      <c r="C367" s="13">
        <v>7</v>
      </c>
      <c r="D367" s="13">
        <v>1</v>
      </c>
      <c r="E367" s="14">
        <f t="shared" si="47"/>
        <v>1.7487321691773465E-4</v>
      </c>
      <c r="F367" s="14">
        <f t="shared" si="48"/>
        <v>4.029495910061651E-5</v>
      </c>
      <c r="G367" s="14">
        <f t="shared" si="50"/>
        <v>-0.8571428571428571</v>
      </c>
      <c r="H367" s="14">
        <f t="shared" si="49"/>
        <v>-1.4989132878662968E-4</v>
      </c>
    </row>
    <row r="368" spans="1:8" x14ac:dyDescent="0.2">
      <c r="A368" s="41"/>
      <c r="B368" s="12" t="s">
        <v>346</v>
      </c>
      <c r="C368" s="13">
        <v>3</v>
      </c>
      <c r="D368" s="13">
        <v>0</v>
      </c>
      <c r="E368" s="14">
        <f t="shared" si="47"/>
        <v>7.4945664393314841E-5</v>
      </c>
      <c r="F368" s="14" t="str">
        <f t="shared" si="48"/>
        <v/>
      </c>
      <c r="G368" s="14">
        <f t="shared" si="50"/>
        <v>-1</v>
      </c>
      <c r="H368" s="14">
        <f t="shared" si="49"/>
        <v>-7.4945664393314841E-5</v>
      </c>
    </row>
    <row r="369" spans="1:8" x14ac:dyDescent="0.2">
      <c r="A369" s="41"/>
      <c r="B369" s="12" t="s">
        <v>347</v>
      </c>
      <c r="C369" s="13">
        <v>10713</v>
      </c>
      <c r="D369" s="13">
        <v>3624</v>
      </c>
      <c r="E369" s="14">
        <f t="shared" si="47"/>
        <v>0.26763096754852733</v>
      </c>
      <c r="F369" s="14">
        <f t="shared" si="48"/>
        <v>0.14602893178063425</v>
      </c>
      <c r="G369" s="14">
        <f t="shared" si="50"/>
        <v>-0.66171940632875947</v>
      </c>
      <c r="H369" s="14">
        <f t="shared" si="49"/>
        <v>-0.177096604961403</v>
      </c>
    </row>
    <row r="370" spans="1:8" x14ac:dyDescent="0.2">
      <c r="A370" s="41"/>
      <c r="B370" s="12" t="s">
        <v>348</v>
      </c>
      <c r="C370" s="13">
        <v>270</v>
      </c>
      <c r="D370" s="13">
        <v>218</v>
      </c>
      <c r="E370" s="14">
        <f t="shared" si="47"/>
        <v>6.7451097953983366E-3</v>
      </c>
      <c r="F370" s="14">
        <f t="shared" si="48"/>
        <v>8.7843010839344007E-3</v>
      </c>
      <c r="G370" s="14">
        <f t="shared" si="50"/>
        <v>-0.19259259259259259</v>
      </c>
      <c r="H370" s="14">
        <f t="shared" si="49"/>
        <v>-1.2990581828174574E-3</v>
      </c>
    </row>
    <row r="371" spans="1:8" x14ac:dyDescent="0.2">
      <c r="A371" s="41"/>
      <c r="B371" s="12" t="s">
        <v>349</v>
      </c>
      <c r="C371" s="13">
        <v>0</v>
      </c>
      <c r="D371" s="13">
        <v>11</v>
      </c>
      <c r="E371" s="14" t="str">
        <f t="shared" si="47"/>
        <v/>
      </c>
      <c r="F371" s="14">
        <f t="shared" si="48"/>
        <v>4.4324455010678166E-4</v>
      </c>
      <c r="G371" s="14">
        <f t="shared" si="50"/>
        <v>1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116</v>
      </c>
      <c r="D372" s="13">
        <v>193</v>
      </c>
      <c r="E372" s="14">
        <f t="shared" si="47"/>
        <v>2.8978990232081739E-3</v>
      </c>
      <c r="F372" s="14">
        <f t="shared" si="48"/>
        <v>7.7769271064189868E-3</v>
      </c>
      <c r="G372" s="14">
        <f t="shared" si="50"/>
        <v>0.66379310344827591</v>
      </c>
      <c r="H372" s="14">
        <f t="shared" si="49"/>
        <v>1.9236053860950811E-3</v>
      </c>
    </row>
    <row r="373" spans="1:8" x14ac:dyDescent="0.2">
      <c r="A373" s="41"/>
      <c r="B373" s="12" t="s">
        <v>351</v>
      </c>
      <c r="C373" s="13">
        <v>2524</v>
      </c>
      <c r="D373" s="13">
        <v>2764</v>
      </c>
      <c r="E373" s="14">
        <f t="shared" si="47"/>
        <v>6.3054285642908894E-2</v>
      </c>
      <c r="F373" s="14">
        <f t="shared" si="48"/>
        <v>0.11137526695410405</v>
      </c>
      <c r="G373" s="14">
        <f t="shared" si="50"/>
        <v>9.5087163232963554E-2</v>
      </c>
      <c r="H373" s="14">
        <f t="shared" si="49"/>
        <v>5.9956531514651886E-3</v>
      </c>
    </row>
    <row r="374" spans="1:8" x14ac:dyDescent="0.2">
      <c r="A374" s="41"/>
      <c r="B374" s="12" t="s">
        <v>352</v>
      </c>
      <c r="C374" s="13">
        <v>161</v>
      </c>
      <c r="D374" s="13">
        <v>14</v>
      </c>
      <c r="E374" s="14">
        <f t="shared" si="47"/>
        <v>4.0220839891078964E-3</v>
      </c>
      <c r="F374" s="14">
        <f t="shared" si="48"/>
        <v>5.6412942740863118E-4</v>
      </c>
      <c r="G374" s="14">
        <f t="shared" si="50"/>
        <v>-0.91304347826086951</v>
      </c>
      <c r="H374" s="14">
        <f t="shared" si="49"/>
        <v>-3.6723375552724269E-3</v>
      </c>
    </row>
    <row r="375" spans="1:8" x14ac:dyDescent="0.2">
      <c r="A375" s="41"/>
      <c r="B375" s="12" t="s">
        <v>353</v>
      </c>
      <c r="C375" s="13">
        <v>20</v>
      </c>
      <c r="D375" s="13">
        <v>3</v>
      </c>
      <c r="E375" s="14">
        <f t="shared" si="47"/>
        <v>4.9963776262209898E-4</v>
      </c>
      <c r="F375" s="14">
        <f t="shared" si="48"/>
        <v>1.2088487730184954E-4</v>
      </c>
      <c r="G375" s="14">
        <f t="shared" si="50"/>
        <v>-0.85</v>
      </c>
      <c r="H375" s="14">
        <f t="shared" si="49"/>
        <v>-4.2469209822878411E-4</v>
      </c>
    </row>
    <row r="376" spans="1:8" x14ac:dyDescent="0.2">
      <c r="A376" s="41"/>
      <c r="B376" s="12" t="s">
        <v>354</v>
      </c>
      <c r="C376" s="13">
        <v>9</v>
      </c>
      <c r="D376" s="13">
        <v>0</v>
      </c>
      <c r="E376" s="14">
        <f t="shared" si="47"/>
        <v>2.2483699317994455E-4</v>
      </c>
      <c r="F376" s="14" t="str">
        <f t="shared" si="48"/>
        <v/>
      </c>
      <c r="G376" s="14">
        <f t="shared" si="50"/>
        <v>-1</v>
      </c>
      <c r="H376" s="14">
        <f t="shared" si="49"/>
        <v>-2.2483699317994455E-4</v>
      </c>
    </row>
    <row r="377" spans="1:8" x14ac:dyDescent="0.2">
      <c r="A377" s="41"/>
      <c r="B377" s="12" t="s">
        <v>355</v>
      </c>
      <c r="C377" s="13">
        <v>1</v>
      </c>
      <c r="D377" s="13">
        <v>1</v>
      </c>
      <c r="E377" s="14">
        <f t="shared" si="47"/>
        <v>2.4981888131104948E-5</v>
      </c>
      <c r="F377" s="14">
        <f t="shared" si="48"/>
        <v>4.029495910061651E-5</v>
      </c>
      <c r="G377" s="14">
        <f t="shared" si="50"/>
        <v>0</v>
      </c>
      <c r="H377" s="14">
        <f t="shared" si="49"/>
        <v>0</v>
      </c>
    </row>
    <row r="378" spans="1:8" x14ac:dyDescent="0.2">
      <c r="A378" s="41"/>
      <c r="B378" s="12" t="s">
        <v>356</v>
      </c>
      <c r="C378" s="13">
        <v>2</v>
      </c>
      <c r="D378" s="13">
        <v>0</v>
      </c>
      <c r="E378" s="14">
        <f t="shared" si="47"/>
        <v>4.9963776262209896E-5</v>
      </c>
      <c r="F378" s="14" t="str">
        <f t="shared" si="48"/>
        <v/>
      </c>
      <c r="G378" s="14">
        <f t="shared" si="50"/>
        <v>-1</v>
      </c>
      <c r="H378" s="14">
        <f t="shared" si="49"/>
        <v>-4.9963776262209896E-5</v>
      </c>
    </row>
    <row r="379" spans="1:8" x14ac:dyDescent="0.2">
      <c r="A379" s="41"/>
      <c r="B379" s="12" t="s">
        <v>357</v>
      </c>
      <c r="C379" s="13">
        <v>41</v>
      </c>
      <c r="D379" s="13">
        <v>29</v>
      </c>
      <c r="E379" s="14">
        <f t="shared" si="47"/>
        <v>1.0242574133753029E-3</v>
      </c>
      <c r="F379" s="14">
        <f t="shared" si="48"/>
        <v>1.168553813917879E-3</v>
      </c>
      <c r="G379" s="14">
        <f t="shared" si="50"/>
        <v>-0.29268292682926828</v>
      </c>
      <c r="H379" s="14">
        <f t="shared" si="49"/>
        <v>-2.9978265757325936E-4</v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20</v>
      </c>
      <c r="E380" s="14" t="str">
        <f t="shared" si="47"/>
        <v/>
      </c>
      <c r="F380" s="14">
        <f t="shared" si="48"/>
        <v>8.0589918201233023E-4</v>
      </c>
      <c r="G380" s="14">
        <f t="shared" si="50"/>
        <v>1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28</v>
      </c>
      <c r="D382" s="13">
        <v>21</v>
      </c>
      <c r="E382" s="14">
        <f t="shared" si="47"/>
        <v>6.9949286767093859E-4</v>
      </c>
      <c r="F382" s="14">
        <f t="shared" si="48"/>
        <v>8.4619414111294672E-4</v>
      </c>
      <c r="G382" s="14">
        <f t="shared" si="50"/>
        <v>-0.25</v>
      </c>
      <c r="H382" s="14">
        <f t="shared" si="49"/>
        <v>-1.7487321691773465E-4</v>
      </c>
    </row>
    <row r="383" spans="1:8" ht="25.5" x14ac:dyDescent="0.2">
      <c r="A383" s="41"/>
      <c r="B383" s="12" t="s">
        <v>361</v>
      </c>
      <c r="C383" s="13">
        <v>274</v>
      </c>
      <c r="D383" s="13">
        <v>305</v>
      </c>
      <c r="E383" s="14">
        <f t="shared" si="47"/>
        <v>6.8450373479227557E-3</v>
      </c>
      <c r="F383" s="14">
        <f t="shared" si="48"/>
        <v>1.2289962525688036E-2</v>
      </c>
      <c r="G383" s="14">
        <f t="shared" si="50"/>
        <v>0.11313868613138686</v>
      </c>
      <c r="H383" s="14">
        <f t="shared" si="49"/>
        <v>7.7443853206425335E-4</v>
      </c>
    </row>
    <row r="384" spans="1:8" x14ac:dyDescent="0.2">
      <c r="A384" s="41"/>
      <c r="B384" s="12" t="s">
        <v>362</v>
      </c>
      <c r="C384" s="13">
        <v>690</v>
      </c>
      <c r="D384" s="13">
        <v>288</v>
      </c>
      <c r="E384" s="14">
        <f t="shared" si="47"/>
        <v>1.7237502810462414E-2</v>
      </c>
      <c r="F384" s="14">
        <f t="shared" si="48"/>
        <v>1.1604948220977556E-2</v>
      </c>
      <c r="G384" s="14">
        <f t="shared" si="50"/>
        <v>-0.58260869565217388</v>
      </c>
      <c r="H384" s="14">
        <f t="shared" si="49"/>
        <v>-1.0042719028704189E-2</v>
      </c>
    </row>
    <row r="385" spans="1:8" x14ac:dyDescent="0.2">
      <c r="A385" s="41"/>
      <c r="B385" s="12" t="s">
        <v>363</v>
      </c>
      <c r="C385" s="13">
        <v>2</v>
      </c>
      <c r="D385" s="13">
        <v>16</v>
      </c>
      <c r="E385" s="14">
        <f t="shared" si="47"/>
        <v>4.9963776262209896E-5</v>
      </c>
      <c r="F385" s="14">
        <f t="shared" si="48"/>
        <v>6.4471934560986416E-4</v>
      </c>
      <c r="G385" s="14">
        <f t="shared" si="50"/>
        <v>7</v>
      </c>
      <c r="H385" s="14">
        <f t="shared" si="49"/>
        <v>3.4974643383546929E-4</v>
      </c>
    </row>
    <row r="386" spans="1:8" x14ac:dyDescent="0.2">
      <c r="A386" s="41"/>
      <c r="B386" s="12" t="s">
        <v>364</v>
      </c>
      <c r="C386" s="13">
        <v>27</v>
      </c>
      <c r="D386" s="13">
        <v>66</v>
      </c>
      <c r="E386" s="14">
        <f t="shared" si="47"/>
        <v>6.745109795398336E-4</v>
      </c>
      <c r="F386" s="14">
        <f t="shared" si="48"/>
        <v>2.6594673006406899E-3</v>
      </c>
      <c r="G386" s="14">
        <f t="shared" si="50"/>
        <v>1.4444444444444444</v>
      </c>
      <c r="H386" s="14">
        <f t="shared" si="49"/>
        <v>9.7429363711309296E-4</v>
      </c>
    </row>
    <row r="387" spans="1:8" x14ac:dyDescent="0.2">
      <c r="A387" s="41"/>
      <c r="B387" s="12" t="s">
        <v>365</v>
      </c>
      <c r="C387" s="13">
        <v>2</v>
      </c>
      <c r="D387" s="13">
        <v>5</v>
      </c>
      <c r="E387" s="14">
        <f t="shared" si="47"/>
        <v>4.9963776262209896E-5</v>
      </c>
      <c r="F387" s="14">
        <f t="shared" si="48"/>
        <v>2.0147479550308256E-4</v>
      </c>
      <c r="G387" s="14">
        <f t="shared" si="50"/>
        <v>1.5</v>
      </c>
      <c r="H387" s="14">
        <f t="shared" si="49"/>
        <v>7.4945664393314841E-5</v>
      </c>
    </row>
    <row r="388" spans="1:8" x14ac:dyDescent="0.2">
      <c r="A388" s="41"/>
      <c r="B388" s="12" t="s">
        <v>366</v>
      </c>
      <c r="C388" s="13">
        <v>155</v>
      </c>
      <c r="D388" s="13">
        <v>85</v>
      </c>
      <c r="E388" s="14">
        <f t="shared" si="47"/>
        <v>3.8721926603212673E-3</v>
      </c>
      <c r="F388" s="14">
        <f t="shared" si="48"/>
        <v>3.4250715235524037E-3</v>
      </c>
      <c r="G388" s="14">
        <f t="shared" si="50"/>
        <v>-0.45161290322580644</v>
      </c>
      <c r="H388" s="14">
        <f t="shared" si="49"/>
        <v>-1.7487321691773464E-3</v>
      </c>
    </row>
    <row r="389" spans="1:8" x14ac:dyDescent="0.2">
      <c r="A389" s="41"/>
      <c r="B389" s="12" t="s">
        <v>367</v>
      </c>
      <c r="C389" s="13">
        <v>9</v>
      </c>
      <c r="D389" s="13">
        <v>2</v>
      </c>
      <c r="E389" s="14">
        <f t="shared" si="47"/>
        <v>2.2483699317994455E-4</v>
      </c>
      <c r="F389" s="14">
        <f t="shared" si="48"/>
        <v>8.0589918201233021E-5</v>
      </c>
      <c r="G389" s="14">
        <f t="shared" si="50"/>
        <v>-0.77777777777777779</v>
      </c>
      <c r="H389" s="14">
        <f t="shared" si="49"/>
        <v>-1.7487321691773465E-4</v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1</v>
      </c>
      <c r="E390" s="14" t="str">
        <f t="shared" si="47"/>
        <v/>
      </c>
      <c r="F390" s="14">
        <f t="shared" si="48"/>
        <v>4.029495910061651E-5</v>
      </c>
      <c r="G390" s="14">
        <f t="shared" si="50"/>
        <v>1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81</v>
      </c>
      <c r="D391" s="13">
        <v>6</v>
      </c>
      <c r="E391" s="14">
        <f t="shared" si="47"/>
        <v>2.0235329386195009E-3</v>
      </c>
      <c r="F391" s="14">
        <f t="shared" si="48"/>
        <v>2.4176975460369908E-4</v>
      </c>
      <c r="G391" s="14">
        <f t="shared" si="50"/>
        <v>-0.92592592592592593</v>
      </c>
      <c r="H391" s="14">
        <f t="shared" si="49"/>
        <v>-1.8736416098328712E-3</v>
      </c>
    </row>
    <row r="392" spans="1:8" x14ac:dyDescent="0.2">
      <c r="A392" s="41" t="s">
        <v>95</v>
      </c>
      <c r="B392" s="12" t="s">
        <v>370</v>
      </c>
      <c r="C392" s="13">
        <v>14</v>
      </c>
      <c r="D392" s="13">
        <v>16</v>
      </c>
      <c r="E392" s="14">
        <f t="shared" si="47"/>
        <v>3.4974643383546929E-4</v>
      </c>
      <c r="F392" s="14">
        <f t="shared" si="48"/>
        <v>6.4471934560986416E-4</v>
      </c>
      <c r="G392" s="14">
        <f t="shared" si="50"/>
        <v>0.14285714285714285</v>
      </c>
      <c r="H392" s="14">
        <f t="shared" si="49"/>
        <v>4.9963776262209896E-5</v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3</v>
      </c>
      <c r="E394" s="14" t="str">
        <f t="shared" si="47"/>
        <v/>
      </c>
      <c r="F394" s="14">
        <f t="shared" si="48"/>
        <v>1.2088487730184954E-4</v>
      </c>
      <c r="G394" s="14">
        <f t="shared" si="50"/>
        <v>1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4399</v>
      </c>
      <c r="D395" s="13">
        <v>3645</v>
      </c>
      <c r="E395" s="14">
        <f t="shared" si="47"/>
        <v>0.10989532588873067</v>
      </c>
      <c r="F395" s="14">
        <f t="shared" si="48"/>
        <v>0.1468751259217472</v>
      </c>
      <c r="G395" s="14">
        <f t="shared" si="50"/>
        <v>-0.17140259149806775</v>
      </c>
      <c r="H395" s="14">
        <f t="shared" si="49"/>
        <v>-1.8836343650853134E-2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352</v>
      </c>
      <c r="D397" s="13">
        <v>201</v>
      </c>
      <c r="E397" s="14">
        <f t="shared" si="47"/>
        <v>8.7936246221489416E-3</v>
      </c>
      <c r="F397" s="14">
        <f t="shared" si="48"/>
        <v>8.0992867792239187E-3</v>
      </c>
      <c r="G397" s="14">
        <f t="shared" si="50"/>
        <v>-0.42897727272727271</v>
      </c>
      <c r="H397" s="14">
        <f t="shared" si="49"/>
        <v>-3.7722651077968469E-3</v>
      </c>
    </row>
    <row r="398" spans="1:8" x14ac:dyDescent="0.2">
      <c r="A398" s="41"/>
      <c r="B398" s="12" t="s">
        <v>376</v>
      </c>
      <c r="C398" s="13">
        <v>5330</v>
      </c>
      <c r="D398" s="13">
        <v>4720</v>
      </c>
      <c r="E398" s="14">
        <f t="shared" si="47"/>
        <v>0.13315346373878939</v>
      </c>
      <c r="F398" s="14">
        <f t="shared" si="48"/>
        <v>0.19019220695490993</v>
      </c>
      <c r="G398" s="14">
        <f t="shared" si="50"/>
        <v>-0.11444652908067542</v>
      </c>
      <c r="H398" s="14">
        <f t="shared" si="49"/>
        <v>-1.523895175997402E-2</v>
      </c>
    </row>
    <row r="399" spans="1:8" x14ac:dyDescent="0.2">
      <c r="A399" s="41"/>
      <c r="B399" s="12" t="s">
        <v>377</v>
      </c>
      <c r="C399" s="13">
        <v>1780</v>
      </c>
      <c r="D399" s="13">
        <v>199</v>
      </c>
      <c r="E399" s="14">
        <f t="shared" si="47"/>
        <v>4.4467760873366811E-2</v>
      </c>
      <c r="F399" s="14">
        <f t="shared" si="48"/>
        <v>8.0186968610226859E-3</v>
      </c>
      <c r="G399" s="14">
        <f t="shared" si="50"/>
        <v>-0.88820224719101126</v>
      </c>
      <c r="H399" s="14">
        <f t="shared" si="49"/>
        <v>-3.9496365135276927E-2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1</v>
      </c>
      <c r="D401" s="13">
        <v>7</v>
      </c>
      <c r="E401" s="14">
        <f t="shared" si="47"/>
        <v>2.4981888131104948E-5</v>
      </c>
      <c r="F401" s="14">
        <f t="shared" si="48"/>
        <v>2.8206471370431559E-4</v>
      </c>
      <c r="G401" s="14">
        <f t="shared" si="50"/>
        <v>6</v>
      </c>
      <c r="H401" s="14">
        <f t="shared" si="49"/>
        <v>1.4989132878662968E-4</v>
      </c>
    </row>
    <row r="402" spans="1:8" ht="25.5" x14ac:dyDescent="0.2">
      <c r="A402" s="41"/>
      <c r="B402" s="12" t="s">
        <v>380</v>
      </c>
      <c r="C402" s="13">
        <v>3</v>
      </c>
      <c r="D402" s="13">
        <v>0</v>
      </c>
      <c r="E402" s="14">
        <f t="shared" si="47"/>
        <v>7.4945664393314841E-5</v>
      </c>
      <c r="F402" s="14" t="str">
        <f t="shared" si="48"/>
        <v/>
      </c>
      <c r="G402" s="14">
        <f t="shared" si="50"/>
        <v>-1</v>
      </c>
      <c r="H402" s="14">
        <f t="shared" si="49"/>
        <v>-7.4945664393314841E-5</v>
      </c>
    </row>
    <row r="403" spans="1:8" x14ac:dyDescent="0.2">
      <c r="A403" s="41"/>
      <c r="B403" s="12" t="s">
        <v>381</v>
      </c>
      <c r="C403" s="13">
        <v>29</v>
      </c>
      <c r="D403" s="13">
        <v>14</v>
      </c>
      <c r="E403" s="14">
        <f t="shared" si="47"/>
        <v>7.2447475580204347E-4</v>
      </c>
      <c r="F403" s="14">
        <f t="shared" si="48"/>
        <v>5.6412942740863118E-4</v>
      </c>
      <c r="G403" s="14">
        <f t="shared" si="50"/>
        <v>-0.51724137931034486</v>
      </c>
      <c r="H403" s="14">
        <f t="shared" si="49"/>
        <v>-3.7472832196657423E-4</v>
      </c>
    </row>
    <row r="404" spans="1:8" x14ac:dyDescent="0.2">
      <c r="A404" s="41"/>
      <c r="B404" s="12" t="s">
        <v>382</v>
      </c>
      <c r="C404" s="13">
        <v>1</v>
      </c>
      <c r="D404" s="13">
        <v>3</v>
      </c>
      <c r="E404" s="14">
        <f t="shared" si="47"/>
        <v>2.4981888131104948E-5</v>
      </c>
      <c r="F404" s="14">
        <f t="shared" si="48"/>
        <v>1.2088487730184954E-4</v>
      </c>
      <c r="G404" s="14">
        <f t="shared" si="50"/>
        <v>2</v>
      </c>
      <c r="H404" s="14">
        <f t="shared" si="49"/>
        <v>4.9963776262209896E-5</v>
      </c>
    </row>
    <row r="405" spans="1:8" x14ac:dyDescent="0.2">
      <c r="A405" s="41"/>
      <c r="B405" s="12" t="s">
        <v>383</v>
      </c>
      <c r="C405" s="13">
        <v>18</v>
      </c>
      <c r="D405" s="13">
        <v>3</v>
      </c>
      <c r="E405" s="14">
        <f t="shared" si="47"/>
        <v>4.496739863598891E-4</v>
      </c>
      <c r="F405" s="14">
        <f t="shared" si="48"/>
        <v>1.2088487730184954E-4</v>
      </c>
      <c r="G405" s="14">
        <f t="shared" si="50"/>
        <v>-0.83333333333333337</v>
      </c>
      <c r="H405" s="14">
        <f t="shared" si="49"/>
        <v>-3.7472832196657429E-4</v>
      </c>
    </row>
    <row r="406" spans="1:8" x14ac:dyDescent="0.2">
      <c r="A406" s="41"/>
      <c r="B406" s="12" t="s">
        <v>384</v>
      </c>
      <c r="C406" s="13">
        <v>33</v>
      </c>
      <c r="D406" s="13">
        <v>0</v>
      </c>
      <c r="E406" s="14">
        <f t="shared" si="47"/>
        <v>8.2440230832646333E-4</v>
      </c>
      <c r="F406" s="14" t="str">
        <f t="shared" si="48"/>
        <v/>
      </c>
      <c r="G406" s="14">
        <f t="shared" si="50"/>
        <v>-1</v>
      </c>
      <c r="H406" s="14">
        <f t="shared" si="49"/>
        <v>-8.2440230832646333E-4</v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2</v>
      </c>
      <c r="E407" s="14" t="str">
        <f t="shared" si="47"/>
        <v/>
      </c>
      <c r="F407" s="14">
        <f t="shared" si="48"/>
        <v>8.0589918201233021E-5</v>
      </c>
      <c r="G407" s="14">
        <f t="shared" si="50"/>
        <v>1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4</v>
      </c>
      <c r="D408" s="13">
        <v>5</v>
      </c>
      <c r="E408" s="14">
        <f t="shared" si="47"/>
        <v>9.9927552524419792E-5</v>
      </c>
      <c r="F408" s="14">
        <f t="shared" si="48"/>
        <v>2.0147479550308256E-4</v>
      </c>
      <c r="G408" s="14">
        <f t="shared" si="50"/>
        <v>0.25</v>
      </c>
      <c r="H408" s="14">
        <f t="shared" si="49"/>
        <v>2.4981888131104948E-5</v>
      </c>
    </row>
    <row r="409" spans="1:8" x14ac:dyDescent="0.2">
      <c r="A409" s="41"/>
      <c r="B409" s="12" t="s">
        <v>387</v>
      </c>
      <c r="C409" s="13">
        <v>19</v>
      </c>
      <c r="D409" s="13">
        <v>21</v>
      </c>
      <c r="E409" s="14">
        <f t="shared" si="47"/>
        <v>4.7465587449099404E-4</v>
      </c>
      <c r="F409" s="14">
        <f t="shared" si="48"/>
        <v>8.4619414111294672E-4</v>
      </c>
      <c r="G409" s="14">
        <f t="shared" si="50"/>
        <v>0.10526315789473684</v>
      </c>
      <c r="H409" s="14">
        <f t="shared" si="49"/>
        <v>4.9963776262209896E-5</v>
      </c>
    </row>
    <row r="410" spans="1:8" x14ac:dyDescent="0.2">
      <c r="A410" s="41"/>
      <c r="B410" s="12" t="s">
        <v>388</v>
      </c>
      <c r="C410" s="13">
        <v>464</v>
      </c>
      <c r="D410" s="13">
        <v>117</v>
      </c>
      <c r="E410" s="14">
        <f t="shared" si="47"/>
        <v>1.1591596092832696E-2</v>
      </c>
      <c r="F410" s="14">
        <f t="shared" si="48"/>
        <v>4.7145102147721323E-3</v>
      </c>
      <c r="G410" s="14">
        <f t="shared" si="50"/>
        <v>-0.74784482758620685</v>
      </c>
      <c r="H410" s="14">
        <f t="shared" si="49"/>
        <v>-8.6687151814934162E-3</v>
      </c>
    </row>
    <row r="411" spans="1:8" x14ac:dyDescent="0.2">
      <c r="A411" s="41"/>
      <c r="B411" s="12" t="s">
        <v>389</v>
      </c>
      <c r="C411" s="13">
        <v>21</v>
      </c>
      <c r="D411" s="13">
        <v>6</v>
      </c>
      <c r="E411" s="14">
        <f t="shared" si="47"/>
        <v>5.2461965075320397E-4</v>
      </c>
      <c r="F411" s="14">
        <f t="shared" si="48"/>
        <v>2.4176975460369908E-4</v>
      </c>
      <c r="G411" s="14">
        <f t="shared" si="50"/>
        <v>-0.7142857142857143</v>
      </c>
      <c r="H411" s="14">
        <f t="shared" si="49"/>
        <v>-3.7472832196657429E-4</v>
      </c>
    </row>
    <row r="412" spans="1:8" x14ac:dyDescent="0.2">
      <c r="A412" s="41"/>
      <c r="B412" s="12" t="s">
        <v>390</v>
      </c>
      <c r="C412" s="13">
        <v>51</v>
      </c>
      <c r="D412" s="13">
        <v>119</v>
      </c>
      <c r="E412" s="14">
        <f t="shared" si="47"/>
        <v>1.2740762946863524E-3</v>
      </c>
      <c r="F412" s="14">
        <f t="shared" si="48"/>
        <v>4.795100132973365E-3</v>
      </c>
      <c r="G412" s="14">
        <f t="shared" si="50"/>
        <v>1.3333333333333333</v>
      </c>
      <c r="H412" s="14">
        <f t="shared" si="49"/>
        <v>1.6987683929151364E-3</v>
      </c>
    </row>
    <row r="413" spans="1:8" x14ac:dyDescent="0.2">
      <c r="A413" s="41"/>
      <c r="B413" s="12" t="s">
        <v>391</v>
      </c>
      <c r="C413" s="13">
        <v>14</v>
      </c>
      <c r="D413" s="13">
        <v>1</v>
      </c>
      <c r="E413" s="14">
        <f t="shared" ref="E413:E476" si="51">+IF(C413=0,"",C413/C$349)</f>
        <v>3.4974643383546929E-4</v>
      </c>
      <c r="F413" s="14">
        <f t="shared" ref="F413:F476" si="52">+IF(D413=0,"",D413/D$349)</f>
        <v>4.029495910061651E-5</v>
      </c>
      <c r="G413" s="14">
        <f t="shared" si="50"/>
        <v>-0.9285714285714286</v>
      </c>
      <c r="H413" s="14">
        <f t="shared" ref="H413:H476" si="53">+IF(OR(AND(E413=""),(G413="")),"",E413*G413)</f>
        <v>-3.2476454570436436E-4</v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16</v>
      </c>
      <c r="D415" s="13">
        <v>0</v>
      </c>
      <c r="E415" s="14">
        <f t="shared" si="51"/>
        <v>3.9971021009767917E-4</v>
      </c>
      <c r="F415" s="14" t="str">
        <f t="shared" si="52"/>
        <v/>
      </c>
      <c r="G415" s="14">
        <f t="shared" si="54"/>
        <v>-1</v>
      </c>
      <c r="H415" s="14">
        <f t="shared" si="53"/>
        <v>-3.9971021009767917E-4</v>
      </c>
    </row>
    <row r="416" spans="1:8" x14ac:dyDescent="0.2">
      <c r="A416" s="41"/>
      <c r="B416" s="12" t="s">
        <v>394</v>
      </c>
      <c r="C416" s="13">
        <v>0</v>
      </c>
      <c r="D416" s="13">
        <v>0</v>
      </c>
      <c r="E416" s="14" t="str">
        <f t="shared" si="51"/>
        <v/>
      </c>
      <c r="F416" s="14" t="str">
        <f t="shared" si="52"/>
        <v/>
      </c>
      <c r="G416" s="14" t="str">
        <f t="shared" si="54"/>
        <v xml:space="preserve"> 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45</v>
      </c>
      <c r="D420" s="13">
        <v>61</v>
      </c>
      <c r="E420" s="14">
        <f t="shared" si="51"/>
        <v>1.1241849658997227E-3</v>
      </c>
      <c r="F420" s="14">
        <f t="shared" si="52"/>
        <v>2.4579925051376071E-3</v>
      </c>
      <c r="G420" s="14">
        <f t="shared" si="54"/>
        <v>0.35555555555555557</v>
      </c>
      <c r="H420" s="14">
        <f t="shared" si="53"/>
        <v>3.9971021009767917E-4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1</v>
      </c>
      <c r="E422" s="14" t="str">
        <f t="shared" si="51"/>
        <v/>
      </c>
      <c r="F422" s="14">
        <f t="shared" si="52"/>
        <v>4.029495910061651E-5</v>
      </c>
      <c r="G422" s="14">
        <f t="shared" si="54"/>
        <v>1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1</v>
      </c>
      <c r="D423" s="13">
        <v>0</v>
      </c>
      <c r="E423" s="14">
        <f t="shared" si="51"/>
        <v>2.4981888131104948E-5</v>
      </c>
      <c r="F423" s="14" t="str">
        <f t="shared" si="52"/>
        <v/>
      </c>
      <c r="G423" s="14">
        <f t="shared" si="54"/>
        <v>-1</v>
      </c>
      <c r="H423" s="14">
        <f t="shared" si="53"/>
        <v>-2.4981888131104948E-5</v>
      </c>
    </row>
    <row r="424" spans="1:8" x14ac:dyDescent="0.2">
      <c r="A424" s="41"/>
      <c r="B424" s="12" t="s">
        <v>402</v>
      </c>
      <c r="C424" s="13">
        <v>5</v>
      </c>
      <c r="D424" s="13">
        <v>4</v>
      </c>
      <c r="E424" s="14">
        <f t="shared" si="51"/>
        <v>1.2490944065552474E-4</v>
      </c>
      <c r="F424" s="14">
        <f t="shared" si="52"/>
        <v>1.6117983640246604E-4</v>
      </c>
      <c r="G424" s="14">
        <f t="shared" si="54"/>
        <v>-0.2</v>
      </c>
      <c r="H424" s="14">
        <f t="shared" si="53"/>
        <v>-2.4981888131104951E-5</v>
      </c>
    </row>
    <row r="425" spans="1:8" x14ac:dyDescent="0.2">
      <c r="A425" s="41"/>
      <c r="B425" s="12" t="s">
        <v>403</v>
      </c>
      <c r="C425" s="13">
        <v>0</v>
      </c>
      <c r="D425" s="13">
        <v>0</v>
      </c>
      <c r="E425" s="14" t="str">
        <f t="shared" si="51"/>
        <v/>
      </c>
      <c r="F425" s="14" t="str">
        <f t="shared" si="52"/>
        <v/>
      </c>
      <c r="G425" s="14" t="str">
        <f t="shared" si="54"/>
        <v xml:space="preserve"> 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1</v>
      </c>
      <c r="D428" s="13">
        <v>11</v>
      </c>
      <c r="E428" s="14">
        <f t="shared" si="51"/>
        <v>2.4981888131104948E-5</v>
      </c>
      <c r="F428" s="14">
        <f t="shared" si="52"/>
        <v>4.4324455010678166E-4</v>
      </c>
      <c r="G428" s="14">
        <f t="shared" si="54"/>
        <v>10</v>
      </c>
      <c r="H428" s="14">
        <f t="shared" si="53"/>
        <v>2.4981888131104949E-4</v>
      </c>
    </row>
    <row r="429" spans="1:8" x14ac:dyDescent="0.2">
      <c r="A429" s="41"/>
      <c r="B429" s="12" t="s">
        <v>407</v>
      </c>
      <c r="C429" s="13">
        <v>65</v>
      </c>
      <c r="D429" s="13">
        <v>21</v>
      </c>
      <c r="E429" s="14">
        <f t="shared" si="51"/>
        <v>1.6238227285218217E-3</v>
      </c>
      <c r="F429" s="14">
        <f t="shared" si="52"/>
        <v>8.4619414111294672E-4</v>
      </c>
      <c r="G429" s="14">
        <f t="shared" si="54"/>
        <v>-0.67692307692307696</v>
      </c>
      <c r="H429" s="14">
        <f t="shared" si="53"/>
        <v>-1.0992030777686177E-3</v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4</v>
      </c>
      <c r="D432" s="13">
        <v>17</v>
      </c>
      <c r="E432" s="14">
        <f t="shared" si="51"/>
        <v>9.9927552524419792E-5</v>
      </c>
      <c r="F432" s="14">
        <f t="shared" si="52"/>
        <v>6.8501430471048076E-4</v>
      </c>
      <c r="G432" s="14">
        <f t="shared" si="54"/>
        <v>3.25</v>
      </c>
      <c r="H432" s="14">
        <f t="shared" si="53"/>
        <v>3.247645457043643E-4</v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0</v>
      </c>
      <c r="D434" s="13">
        <v>2</v>
      </c>
      <c r="E434" s="14" t="str">
        <f t="shared" si="51"/>
        <v/>
      </c>
      <c r="F434" s="14">
        <f t="shared" si="52"/>
        <v>8.0589918201233021E-5</v>
      </c>
      <c r="G434" s="14">
        <f t="shared" si="54"/>
        <v>1</v>
      </c>
      <c r="H434" s="14" t="str">
        <f t="shared" si="53"/>
        <v/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7</v>
      </c>
      <c r="D436" s="13">
        <v>0</v>
      </c>
      <c r="E436" s="14">
        <f t="shared" si="51"/>
        <v>1.7487321691773465E-4</v>
      </c>
      <c r="F436" s="14" t="str">
        <f t="shared" si="52"/>
        <v/>
      </c>
      <c r="G436" s="14">
        <f t="shared" si="54"/>
        <v>-1</v>
      </c>
      <c r="H436" s="14">
        <f t="shared" si="53"/>
        <v>-1.7487321691773465E-4</v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0</v>
      </c>
      <c r="E437" s="14" t="str">
        <f t="shared" si="51"/>
        <v/>
      </c>
      <c r="F437" s="14" t="str">
        <f t="shared" si="52"/>
        <v/>
      </c>
      <c r="G437" s="14" t="str">
        <f t="shared" si="54"/>
        <v xml:space="preserve"> 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1</v>
      </c>
      <c r="E438" s="14" t="str">
        <f t="shared" si="51"/>
        <v/>
      </c>
      <c r="F438" s="14">
        <f t="shared" si="52"/>
        <v>4.029495910061651E-5</v>
      </c>
      <c r="G438" s="14">
        <f t="shared" si="54"/>
        <v>1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0</v>
      </c>
      <c r="E439" s="14" t="str">
        <f t="shared" si="51"/>
        <v/>
      </c>
      <c r="F439" s="14" t="str">
        <f t="shared" si="52"/>
        <v/>
      </c>
      <c r="G439" s="14" t="str">
        <f t="shared" si="54"/>
        <v xml:space="preserve"> 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0</v>
      </c>
      <c r="D441" s="13">
        <v>0</v>
      </c>
      <c r="E441" s="14" t="str">
        <f t="shared" si="51"/>
        <v/>
      </c>
      <c r="F441" s="14" t="str">
        <f t="shared" si="52"/>
        <v/>
      </c>
      <c r="G441" s="14" t="str">
        <f t="shared" si="54"/>
        <v xml:space="preserve"> </v>
      </c>
      <c r="H441" s="14" t="str">
        <f t="shared" si="53"/>
        <v/>
      </c>
    </row>
    <row r="442" spans="1:8" x14ac:dyDescent="0.2">
      <c r="A442" s="41"/>
      <c r="B442" s="12" t="s">
        <v>420</v>
      </c>
      <c r="C442" s="13">
        <v>41</v>
      </c>
      <c r="D442" s="13">
        <v>0</v>
      </c>
      <c r="E442" s="14">
        <f t="shared" si="51"/>
        <v>1.0242574133753029E-3</v>
      </c>
      <c r="F442" s="14" t="str">
        <f t="shared" si="52"/>
        <v/>
      </c>
      <c r="G442" s="14">
        <f t="shared" si="54"/>
        <v>-1</v>
      </c>
      <c r="H442" s="14">
        <f t="shared" si="53"/>
        <v>-1.0242574133753029E-3</v>
      </c>
    </row>
    <row r="443" spans="1:8" x14ac:dyDescent="0.2">
      <c r="A443" s="41"/>
      <c r="B443" s="12" t="s">
        <v>421</v>
      </c>
      <c r="C443" s="13">
        <v>0</v>
      </c>
      <c r="D443" s="13">
        <v>144</v>
      </c>
      <c r="E443" s="14" t="str">
        <f t="shared" si="51"/>
        <v/>
      </c>
      <c r="F443" s="14">
        <f t="shared" si="52"/>
        <v>5.802474110488778E-3</v>
      </c>
      <c r="G443" s="14">
        <f t="shared" si="54"/>
        <v>1</v>
      </c>
      <c r="H443" s="14" t="str">
        <f t="shared" si="53"/>
        <v/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24</v>
      </c>
      <c r="D445" s="13">
        <v>0</v>
      </c>
      <c r="E445" s="14">
        <f t="shared" si="51"/>
        <v>5.9956531514651873E-4</v>
      </c>
      <c r="F445" s="14" t="str">
        <f t="shared" si="52"/>
        <v/>
      </c>
      <c r="G445" s="14">
        <f t="shared" si="54"/>
        <v>-1</v>
      </c>
      <c r="H445" s="14">
        <f t="shared" si="53"/>
        <v>-5.9956531514651873E-4</v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12</v>
      </c>
      <c r="D448" s="13">
        <v>0</v>
      </c>
      <c r="E448" s="14">
        <f t="shared" si="51"/>
        <v>2.9978265757325936E-4</v>
      </c>
      <c r="F448" s="14" t="str">
        <f t="shared" si="52"/>
        <v/>
      </c>
      <c r="G448" s="14">
        <f t="shared" si="54"/>
        <v>-1</v>
      </c>
      <c r="H448" s="14">
        <f t="shared" si="53"/>
        <v>-2.9978265757325936E-4</v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5</v>
      </c>
      <c r="D453" s="13">
        <v>12</v>
      </c>
      <c r="E453" s="14">
        <f t="shared" si="51"/>
        <v>1.2490944065552474E-4</v>
      </c>
      <c r="F453" s="14">
        <f t="shared" si="52"/>
        <v>4.8353950920739815E-4</v>
      </c>
      <c r="G453" s="14">
        <f t="shared" si="54"/>
        <v>1.4</v>
      </c>
      <c r="H453" s="14">
        <f t="shared" si="53"/>
        <v>1.7487321691773462E-4</v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64</v>
      </c>
      <c r="D455" s="13">
        <v>14</v>
      </c>
      <c r="E455" s="14">
        <f t="shared" si="51"/>
        <v>1.5988408403907167E-3</v>
      </c>
      <c r="F455" s="14">
        <f t="shared" si="52"/>
        <v>5.6412942740863118E-4</v>
      </c>
      <c r="G455" s="14">
        <f t="shared" si="54"/>
        <v>-0.78125</v>
      </c>
      <c r="H455" s="14">
        <f t="shared" si="53"/>
        <v>-1.2490944065552474E-3</v>
      </c>
    </row>
    <row r="456" spans="1:8" x14ac:dyDescent="0.2">
      <c r="A456" s="41"/>
      <c r="B456" s="12" t="s">
        <v>434</v>
      </c>
      <c r="C456" s="13">
        <v>14</v>
      </c>
      <c r="D456" s="13">
        <v>8</v>
      </c>
      <c r="E456" s="14">
        <f t="shared" si="51"/>
        <v>3.4974643383546929E-4</v>
      </c>
      <c r="F456" s="14">
        <f t="shared" si="52"/>
        <v>3.2235967280493208E-4</v>
      </c>
      <c r="G456" s="14">
        <f t="shared" si="54"/>
        <v>-0.42857142857142855</v>
      </c>
      <c r="H456" s="14">
        <f t="shared" si="53"/>
        <v>-1.4989132878662968E-4</v>
      </c>
    </row>
    <row r="457" spans="1:8" x14ac:dyDescent="0.2">
      <c r="A457" s="41"/>
      <c r="B457" s="12" t="s">
        <v>435</v>
      </c>
      <c r="C457" s="13">
        <v>8</v>
      </c>
      <c r="D457" s="13">
        <v>2</v>
      </c>
      <c r="E457" s="14">
        <f t="shared" si="51"/>
        <v>1.9985510504883958E-4</v>
      </c>
      <c r="F457" s="14">
        <f t="shared" si="52"/>
        <v>8.0589918201233021E-5</v>
      </c>
      <c r="G457" s="14">
        <f t="shared" si="54"/>
        <v>-0.75</v>
      </c>
      <c r="H457" s="14">
        <f t="shared" si="53"/>
        <v>-1.4989132878662968E-4</v>
      </c>
    </row>
    <row r="458" spans="1:8" ht="25.5" x14ac:dyDescent="0.2">
      <c r="A458" s="41"/>
      <c r="B458" s="12" t="s">
        <v>436</v>
      </c>
      <c r="C458" s="13">
        <v>31</v>
      </c>
      <c r="D458" s="13">
        <v>0</v>
      </c>
      <c r="E458" s="14">
        <f t="shared" si="51"/>
        <v>7.7443853206425346E-4</v>
      </c>
      <c r="F458" s="14" t="str">
        <f t="shared" si="52"/>
        <v/>
      </c>
      <c r="G458" s="14">
        <f t="shared" si="54"/>
        <v>-1</v>
      </c>
      <c r="H458" s="14">
        <f t="shared" si="53"/>
        <v>-7.7443853206425346E-4</v>
      </c>
    </row>
    <row r="459" spans="1:8" ht="25.5" x14ac:dyDescent="0.2">
      <c r="A459" s="41"/>
      <c r="B459" s="12" t="s">
        <v>437</v>
      </c>
      <c r="C459" s="13">
        <v>335</v>
      </c>
      <c r="D459" s="13">
        <v>33</v>
      </c>
      <c r="E459" s="14">
        <f t="shared" si="51"/>
        <v>8.3689325239201581E-3</v>
      </c>
      <c r="F459" s="14">
        <f t="shared" si="52"/>
        <v>1.3297336503203449E-3</v>
      </c>
      <c r="G459" s="14">
        <f t="shared" si="54"/>
        <v>-0.90149253731343282</v>
      </c>
      <c r="H459" s="14">
        <f t="shared" si="53"/>
        <v>-7.5445302155936946E-3</v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1</v>
      </c>
      <c r="D461" s="13">
        <v>2</v>
      </c>
      <c r="E461" s="14">
        <f t="shared" si="51"/>
        <v>2.4981888131104948E-5</v>
      </c>
      <c r="F461" s="14">
        <f t="shared" si="52"/>
        <v>8.0589918201233021E-5</v>
      </c>
      <c r="G461" s="14">
        <f t="shared" si="54"/>
        <v>1</v>
      </c>
      <c r="H461" s="14">
        <f t="shared" si="53"/>
        <v>2.4981888131104948E-5</v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7</v>
      </c>
      <c r="D463" s="13">
        <v>7</v>
      </c>
      <c r="E463" s="14">
        <f t="shared" si="51"/>
        <v>1.7487321691773465E-4</v>
      </c>
      <c r="F463" s="14">
        <f t="shared" si="52"/>
        <v>2.8206471370431559E-4</v>
      </c>
      <c r="G463" s="14">
        <f t="shared" si="54"/>
        <v>0</v>
      </c>
      <c r="H463" s="14">
        <f t="shared" si="53"/>
        <v>0</v>
      </c>
    </row>
    <row r="464" spans="1:8" x14ac:dyDescent="0.2">
      <c r="A464" s="41"/>
      <c r="B464" s="12" t="s">
        <v>442</v>
      </c>
      <c r="C464" s="13">
        <v>1</v>
      </c>
      <c r="D464" s="13">
        <v>2</v>
      </c>
      <c r="E464" s="14">
        <f t="shared" si="51"/>
        <v>2.4981888131104948E-5</v>
      </c>
      <c r="F464" s="14">
        <f t="shared" si="52"/>
        <v>8.0589918201233021E-5</v>
      </c>
      <c r="G464" s="14">
        <f t="shared" si="54"/>
        <v>1</v>
      </c>
      <c r="H464" s="14">
        <f t="shared" si="53"/>
        <v>2.4981888131104948E-5</v>
      </c>
    </row>
    <row r="465" spans="1:8" x14ac:dyDescent="0.2">
      <c r="A465" s="41"/>
      <c r="B465" s="12" t="s">
        <v>443</v>
      </c>
      <c r="C465" s="13">
        <v>83</v>
      </c>
      <c r="D465" s="13">
        <v>52</v>
      </c>
      <c r="E465" s="14">
        <f t="shared" si="51"/>
        <v>2.0734967148817109E-3</v>
      </c>
      <c r="F465" s="14">
        <f t="shared" si="52"/>
        <v>2.0953378732320588E-3</v>
      </c>
      <c r="G465" s="14">
        <f t="shared" si="54"/>
        <v>-0.37349397590361444</v>
      </c>
      <c r="H465" s="14">
        <f t="shared" si="53"/>
        <v>-7.7443853206425346E-4</v>
      </c>
    </row>
    <row r="466" spans="1:8" x14ac:dyDescent="0.2">
      <c r="A466" s="41"/>
      <c r="B466" s="12" t="s">
        <v>444</v>
      </c>
      <c r="C466" s="13">
        <v>5</v>
      </c>
      <c r="D466" s="13">
        <v>8</v>
      </c>
      <c r="E466" s="14">
        <f t="shared" si="51"/>
        <v>1.2490944065552474E-4</v>
      </c>
      <c r="F466" s="14">
        <f t="shared" si="52"/>
        <v>3.2235967280493208E-4</v>
      </c>
      <c r="G466" s="14">
        <f t="shared" si="54"/>
        <v>0.6</v>
      </c>
      <c r="H466" s="14">
        <f t="shared" si="53"/>
        <v>7.4945664393314841E-5</v>
      </c>
    </row>
    <row r="467" spans="1:8" x14ac:dyDescent="0.2">
      <c r="A467" s="41"/>
      <c r="B467" s="12" t="s">
        <v>445</v>
      </c>
      <c r="C467" s="13">
        <v>2</v>
      </c>
      <c r="D467" s="13">
        <v>1</v>
      </c>
      <c r="E467" s="14">
        <f t="shared" si="51"/>
        <v>4.9963776262209896E-5</v>
      </c>
      <c r="F467" s="14">
        <f t="shared" si="52"/>
        <v>4.029495910061651E-5</v>
      </c>
      <c r="G467" s="14">
        <f t="shared" si="54"/>
        <v>-0.5</v>
      </c>
      <c r="H467" s="14">
        <f t="shared" si="53"/>
        <v>-2.4981888131104948E-5</v>
      </c>
    </row>
    <row r="468" spans="1:8" x14ac:dyDescent="0.2">
      <c r="A468" s="41"/>
      <c r="B468" s="12" t="s">
        <v>446</v>
      </c>
      <c r="C468" s="13">
        <v>1</v>
      </c>
      <c r="D468" s="13">
        <v>0</v>
      </c>
      <c r="E468" s="14">
        <f t="shared" si="51"/>
        <v>2.4981888131104948E-5</v>
      </c>
      <c r="F468" s="14" t="str">
        <f t="shared" si="52"/>
        <v/>
      </c>
      <c r="G468" s="14">
        <f t="shared" si="54"/>
        <v>-1</v>
      </c>
      <c r="H468" s="14">
        <f t="shared" si="53"/>
        <v>-2.4981888131104948E-5</v>
      </c>
    </row>
    <row r="469" spans="1:8" x14ac:dyDescent="0.2">
      <c r="A469" s="41"/>
      <c r="B469" s="12" t="s">
        <v>447</v>
      </c>
      <c r="C469" s="13">
        <v>22</v>
      </c>
      <c r="D469" s="13">
        <v>6</v>
      </c>
      <c r="E469" s="14">
        <f t="shared" si="51"/>
        <v>5.4960153888430885E-4</v>
      </c>
      <c r="F469" s="14">
        <f t="shared" si="52"/>
        <v>2.4176975460369908E-4</v>
      </c>
      <c r="G469" s="14">
        <f t="shared" si="54"/>
        <v>-0.72727272727272729</v>
      </c>
      <c r="H469" s="14">
        <f t="shared" si="53"/>
        <v>-3.9971021009767917E-4</v>
      </c>
    </row>
    <row r="470" spans="1:8" x14ac:dyDescent="0.2">
      <c r="A470" s="41"/>
      <c r="B470" s="12" t="s">
        <v>448</v>
      </c>
      <c r="C470" s="13">
        <v>1</v>
      </c>
      <c r="D470" s="13">
        <v>1</v>
      </c>
      <c r="E470" s="14">
        <f t="shared" si="51"/>
        <v>2.4981888131104948E-5</v>
      </c>
      <c r="F470" s="14">
        <f t="shared" si="52"/>
        <v>4.029495910061651E-5</v>
      </c>
      <c r="G470" s="14">
        <f t="shared" si="54"/>
        <v>0</v>
      </c>
      <c r="H470" s="14">
        <f t="shared" si="53"/>
        <v>0</v>
      </c>
    </row>
    <row r="471" spans="1:8" x14ac:dyDescent="0.2">
      <c r="A471" s="41"/>
      <c r="B471" s="12" t="s">
        <v>449</v>
      </c>
      <c r="C471" s="13">
        <v>68</v>
      </c>
      <c r="D471" s="13">
        <v>87</v>
      </c>
      <c r="E471" s="14">
        <f t="shared" si="51"/>
        <v>1.6987683929151364E-3</v>
      </c>
      <c r="F471" s="14">
        <f t="shared" si="52"/>
        <v>3.5056614417536365E-3</v>
      </c>
      <c r="G471" s="14">
        <f t="shared" si="54"/>
        <v>0.27941176470588236</v>
      </c>
      <c r="H471" s="14">
        <f t="shared" si="53"/>
        <v>4.7465587449099404E-4</v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5</v>
      </c>
      <c r="D476" s="13">
        <v>5</v>
      </c>
      <c r="E476" s="14">
        <f t="shared" si="51"/>
        <v>1.2490944065552474E-4</v>
      </c>
      <c r="F476" s="14">
        <f t="shared" si="52"/>
        <v>2.0147479550308256E-4</v>
      </c>
      <c r="G476" s="14">
        <f t="shared" si="54"/>
        <v>0</v>
      </c>
      <c r="H476" s="14">
        <f t="shared" si="53"/>
        <v>0</v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269</v>
      </c>
      <c r="D479" s="13">
        <v>161</v>
      </c>
      <c r="E479" s="14">
        <f t="shared" si="55"/>
        <v>6.7201279072672312E-3</v>
      </c>
      <c r="F479" s="14">
        <f t="shared" si="56"/>
        <v>6.4874884151992582E-3</v>
      </c>
      <c r="G479" s="14">
        <f t="shared" si="58"/>
        <v>-0.40148698884758366</v>
      </c>
      <c r="H479" s="14">
        <f t="shared" si="57"/>
        <v>-2.6980439181593344E-3</v>
      </c>
    </row>
    <row r="480" spans="1:8" ht="25.5" x14ac:dyDescent="0.2">
      <c r="A480" s="41"/>
      <c r="B480" s="12" t="s">
        <v>458</v>
      </c>
      <c r="C480" s="13">
        <v>6</v>
      </c>
      <c r="D480" s="13">
        <v>5</v>
      </c>
      <c r="E480" s="14">
        <f t="shared" si="55"/>
        <v>1.4989132878662968E-4</v>
      </c>
      <c r="F480" s="14">
        <f t="shared" si="56"/>
        <v>2.0147479550308256E-4</v>
      </c>
      <c r="G480" s="14">
        <f t="shared" si="58"/>
        <v>-0.16666666666666666</v>
      </c>
      <c r="H480" s="14">
        <f t="shared" si="57"/>
        <v>-2.4981888131104945E-5</v>
      </c>
    </row>
    <row r="481" spans="1:8" x14ac:dyDescent="0.2">
      <c r="A481" s="41"/>
      <c r="B481" s="12" t="s">
        <v>459</v>
      </c>
      <c r="C481" s="13">
        <v>9</v>
      </c>
      <c r="D481" s="13">
        <v>2</v>
      </c>
      <c r="E481" s="14">
        <f t="shared" si="55"/>
        <v>2.2483699317994455E-4</v>
      </c>
      <c r="F481" s="14">
        <f t="shared" si="56"/>
        <v>8.0589918201233021E-5</v>
      </c>
      <c r="G481" s="14">
        <f t="shared" si="58"/>
        <v>-0.77777777777777779</v>
      </c>
      <c r="H481" s="14">
        <f t="shared" si="57"/>
        <v>-1.7487321691773465E-4</v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5</v>
      </c>
      <c r="D483" s="13">
        <v>2</v>
      </c>
      <c r="E483" s="14">
        <f t="shared" si="55"/>
        <v>1.2490944065552474E-4</v>
      </c>
      <c r="F483" s="14">
        <f t="shared" si="56"/>
        <v>8.0589918201233021E-5</v>
      </c>
      <c r="G483" s="14">
        <f t="shared" si="58"/>
        <v>-0.6</v>
      </c>
      <c r="H483" s="14">
        <f t="shared" si="57"/>
        <v>-7.4945664393314841E-5</v>
      </c>
    </row>
    <row r="484" spans="1:8" x14ac:dyDescent="0.2">
      <c r="A484" s="41"/>
      <c r="B484" s="12" t="s">
        <v>462</v>
      </c>
      <c r="C484" s="13">
        <v>390</v>
      </c>
      <c r="D484" s="13">
        <v>211</v>
      </c>
      <c r="E484" s="14">
        <f t="shared" si="55"/>
        <v>9.7429363711309305E-3</v>
      </c>
      <c r="F484" s="14">
        <f t="shared" si="56"/>
        <v>8.5022363702300843E-3</v>
      </c>
      <c r="G484" s="14">
        <f t="shared" si="58"/>
        <v>-0.45897435897435895</v>
      </c>
      <c r="H484" s="14">
        <f t="shared" si="57"/>
        <v>-4.4717579754677862E-3</v>
      </c>
    </row>
    <row r="485" spans="1:8" x14ac:dyDescent="0.2">
      <c r="A485" s="41"/>
      <c r="B485" s="12" t="s">
        <v>463</v>
      </c>
      <c r="C485" s="13">
        <v>28</v>
      </c>
      <c r="D485" s="13">
        <v>8</v>
      </c>
      <c r="E485" s="14">
        <f t="shared" si="55"/>
        <v>6.9949286767093859E-4</v>
      </c>
      <c r="F485" s="14">
        <f t="shared" si="56"/>
        <v>3.2235967280493208E-4</v>
      </c>
      <c r="G485" s="14">
        <f t="shared" si="58"/>
        <v>-0.7142857142857143</v>
      </c>
      <c r="H485" s="14">
        <f t="shared" si="57"/>
        <v>-4.9963776262209898E-4</v>
      </c>
    </row>
    <row r="486" spans="1:8" x14ac:dyDescent="0.2">
      <c r="A486" s="41"/>
      <c r="B486" s="12" t="s">
        <v>464</v>
      </c>
      <c r="C486" s="13">
        <v>27</v>
      </c>
      <c r="D486" s="13">
        <v>9</v>
      </c>
      <c r="E486" s="14">
        <f t="shared" si="55"/>
        <v>6.745109795398336E-4</v>
      </c>
      <c r="F486" s="14">
        <f t="shared" si="56"/>
        <v>3.6265463190554863E-4</v>
      </c>
      <c r="G486" s="14">
        <f t="shared" si="58"/>
        <v>-0.66666666666666663</v>
      </c>
      <c r="H486" s="14">
        <f t="shared" si="57"/>
        <v>-4.4967398635988905E-4</v>
      </c>
    </row>
    <row r="487" spans="1:8" x14ac:dyDescent="0.2">
      <c r="A487" s="41"/>
      <c r="B487" s="12" t="s">
        <v>465</v>
      </c>
      <c r="C487" s="13">
        <v>0</v>
      </c>
      <c r="D487" s="13">
        <v>1</v>
      </c>
      <c r="E487" s="14" t="str">
        <f t="shared" si="55"/>
        <v/>
      </c>
      <c r="F487" s="14">
        <f t="shared" si="56"/>
        <v>4.029495910061651E-5</v>
      </c>
      <c r="G487" s="14">
        <f t="shared" si="58"/>
        <v>1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1</v>
      </c>
      <c r="D488" s="13">
        <v>0</v>
      </c>
      <c r="E488" s="14">
        <f t="shared" si="55"/>
        <v>2.4981888131104948E-5</v>
      </c>
      <c r="F488" s="14" t="str">
        <f t="shared" si="56"/>
        <v/>
      </c>
      <c r="G488" s="14">
        <f t="shared" si="58"/>
        <v>-1</v>
      </c>
      <c r="H488" s="14">
        <f t="shared" si="57"/>
        <v>-2.4981888131104948E-5</v>
      </c>
    </row>
    <row r="489" spans="1:8" x14ac:dyDescent="0.2">
      <c r="A489" s="41"/>
      <c r="B489" s="12" t="s">
        <v>467</v>
      </c>
      <c r="C489" s="13">
        <v>55</v>
      </c>
      <c r="D489" s="13">
        <v>28</v>
      </c>
      <c r="E489" s="14">
        <f t="shared" si="55"/>
        <v>1.3740038472107722E-3</v>
      </c>
      <c r="F489" s="14">
        <f t="shared" si="56"/>
        <v>1.1282588548172624E-3</v>
      </c>
      <c r="G489" s="14">
        <f t="shared" si="58"/>
        <v>-0.49090909090909091</v>
      </c>
      <c r="H489" s="14">
        <f t="shared" si="57"/>
        <v>-6.745109795398336E-4</v>
      </c>
    </row>
    <row r="490" spans="1:8" x14ac:dyDescent="0.2">
      <c r="A490" s="41"/>
      <c r="B490" s="12" t="s">
        <v>468</v>
      </c>
      <c r="C490" s="13">
        <v>630</v>
      </c>
      <c r="D490" s="13">
        <v>198</v>
      </c>
      <c r="E490" s="14">
        <f t="shared" si="55"/>
        <v>1.5738589522596116E-2</v>
      </c>
      <c r="F490" s="14">
        <f t="shared" si="56"/>
        <v>7.9784019019220696E-3</v>
      </c>
      <c r="G490" s="14">
        <f t="shared" si="58"/>
        <v>-0.68571428571428572</v>
      </c>
      <c r="H490" s="14">
        <f t="shared" si="57"/>
        <v>-1.0792175672637338E-2</v>
      </c>
    </row>
    <row r="491" spans="1:8" x14ac:dyDescent="0.2">
      <c r="A491" s="41"/>
      <c r="B491" s="12" t="s">
        <v>469</v>
      </c>
      <c r="C491" s="13">
        <v>0</v>
      </c>
      <c r="D491" s="13">
        <v>2</v>
      </c>
      <c r="E491" s="14" t="str">
        <f t="shared" si="55"/>
        <v/>
      </c>
      <c r="F491" s="14">
        <f t="shared" si="56"/>
        <v>8.0589918201233021E-5</v>
      </c>
      <c r="G491" s="14">
        <f t="shared" si="58"/>
        <v>1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0</v>
      </c>
      <c r="E492" s="14" t="str">
        <f t="shared" si="55"/>
        <v/>
      </c>
      <c r="F492" s="14" t="str">
        <f t="shared" si="56"/>
        <v/>
      </c>
      <c r="G492" s="14" t="str">
        <f t="shared" si="58"/>
        <v xml:space="preserve"> 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1</v>
      </c>
      <c r="D493" s="13">
        <v>2</v>
      </c>
      <c r="E493" s="14">
        <f t="shared" si="55"/>
        <v>2.4981888131104948E-5</v>
      </c>
      <c r="F493" s="14">
        <f t="shared" si="56"/>
        <v>8.0589918201233021E-5</v>
      </c>
      <c r="G493" s="14">
        <f t="shared" si="58"/>
        <v>1</v>
      </c>
      <c r="H493" s="14">
        <f t="shared" si="57"/>
        <v>2.4981888131104948E-5</v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0</v>
      </c>
      <c r="D495" s="13">
        <v>0</v>
      </c>
      <c r="E495" s="14" t="str">
        <f t="shared" si="55"/>
        <v/>
      </c>
      <c r="F495" s="14" t="str">
        <f t="shared" si="56"/>
        <v/>
      </c>
      <c r="G495" s="14" t="str">
        <f t="shared" si="58"/>
        <v xml:space="preserve"> </v>
      </c>
      <c r="H495" s="14" t="str">
        <f t="shared" si="57"/>
        <v/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0</v>
      </c>
      <c r="D497" s="13">
        <v>0</v>
      </c>
      <c r="E497" s="14" t="str">
        <f t="shared" si="55"/>
        <v/>
      </c>
      <c r="F497" s="14" t="str">
        <f t="shared" si="56"/>
        <v/>
      </c>
      <c r="G497" s="14" t="str">
        <f t="shared" si="58"/>
        <v xml:space="preserve"> 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17</v>
      </c>
      <c r="D498" s="13">
        <v>7</v>
      </c>
      <c r="E498" s="14">
        <f t="shared" si="55"/>
        <v>4.2469209822878411E-4</v>
      </c>
      <c r="F498" s="14">
        <f t="shared" si="56"/>
        <v>2.8206471370431559E-4</v>
      </c>
      <c r="G498" s="14">
        <f t="shared" si="58"/>
        <v>-0.58823529411764708</v>
      </c>
      <c r="H498" s="14">
        <f t="shared" si="57"/>
        <v>-2.4981888131104949E-4</v>
      </c>
    </row>
    <row r="499" spans="1:8" ht="25.5" x14ac:dyDescent="0.2">
      <c r="A499" s="41"/>
      <c r="B499" s="12" t="s">
        <v>477</v>
      </c>
      <c r="C499" s="13">
        <v>22</v>
      </c>
      <c r="D499" s="13">
        <v>20</v>
      </c>
      <c r="E499" s="14">
        <f t="shared" si="55"/>
        <v>5.4960153888430885E-4</v>
      </c>
      <c r="F499" s="14">
        <f t="shared" si="56"/>
        <v>8.0589918201233023E-4</v>
      </c>
      <c r="G499" s="14">
        <f t="shared" si="58"/>
        <v>-9.0909090909090912E-2</v>
      </c>
      <c r="H499" s="14">
        <f t="shared" si="57"/>
        <v>-4.9963776262209896E-5</v>
      </c>
    </row>
    <row r="500" spans="1:8" ht="25.5" x14ac:dyDescent="0.2">
      <c r="A500" s="41"/>
      <c r="B500" s="12" t="s">
        <v>478</v>
      </c>
      <c r="C500" s="13">
        <v>6</v>
      </c>
      <c r="D500" s="13">
        <v>4</v>
      </c>
      <c r="E500" s="14">
        <f t="shared" si="55"/>
        <v>1.4989132878662968E-4</v>
      </c>
      <c r="F500" s="14">
        <f t="shared" si="56"/>
        <v>1.6117983640246604E-4</v>
      </c>
      <c r="G500" s="14">
        <f t="shared" si="58"/>
        <v>-0.33333333333333331</v>
      </c>
      <c r="H500" s="14">
        <f t="shared" si="57"/>
        <v>-4.9963776262209889E-5</v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1</v>
      </c>
      <c r="E506" s="14" t="str">
        <f t="shared" si="55"/>
        <v/>
      </c>
      <c r="F506" s="14">
        <f t="shared" si="56"/>
        <v>4.029495910061651E-5</v>
      </c>
      <c r="G506" s="14">
        <f t="shared" si="58"/>
        <v>1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7</v>
      </c>
      <c r="D509" s="13">
        <v>0</v>
      </c>
      <c r="E509" s="14">
        <f t="shared" si="55"/>
        <v>1.7487321691773465E-4</v>
      </c>
      <c r="F509" s="14" t="str">
        <f t="shared" si="56"/>
        <v/>
      </c>
      <c r="G509" s="14">
        <f t="shared" si="58"/>
        <v>-1</v>
      </c>
      <c r="H509" s="14">
        <f t="shared" si="57"/>
        <v>-1.7487321691773465E-4</v>
      </c>
    </row>
    <row r="510" spans="1:8" x14ac:dyDescent="0.2">
      <c r="A510" s="41"/>
      <c r="B510" s="12" t="s">
        <v>488</v>
      </c>
      <c r="C510" s="13">
        <v>154</v>
      </c>
      <c r="D510" s="13">
        <v>351</v>
      </c>
      <c r="E510" s="14">
        <f t="shared" si="55"/>
        <v>3.8472107721901623E-3</v>
      </c>
      <c r="F510" s="14">
        <f t="shared" si="56"/>
        <v>1.4143530644316397E-2</v>
      </c>
      <c r="G510" s="14">
        <f t="shared" si="58"/>
        <v>1.2792207792207793</v>
      </c>
      <c r="H510" s="14">
        <f t="shared" si="57"/>
        <v>4.9214319618276752E-3</v>
      </c>
    </row>
    <row r="511" spans="1:8" x14ac:dyDescent="0.2">
      <c r="A511" s="41"/>
      <c r="B511" s="12" t="s">
        <v>489</v>
      </c>
      <c r="C511" s="13">
        <v>30</v>
      </c>
      <c r="D511" s="13">
        <v>36</v>
      </c>
      <c r="E511" s="14">
        <f t="shared" si="55"/>
        <v>7.4945664393314846E-4</v>
      </c>
      <c r="F511" s="14">
        <f t="shared" si="56"/>
        <v>1.4506185276221945E-3</v>
      </c>
      <c r="G511" s="14">
        <f t="shared" si="58"/>
        <v>0.2</v>
      </c>
      <c r="H511" s="14">
        <f t="shared" si="57"/>
        <v>1.4989132878662971E-4</v>
      </c>
    </row>
    <row r="512" spans="1:8" ht="38.25" x14ac:dyDescent="0.2">
      <c r="A512" s="41"/>
      <c r="B512" s="12" t="s">
        <v>490</v>
      </c>
      <c r="C512" s="13">
        <v>5</v>
      </c>
      <c r="D512" s="13">
        <v>7</v>
      </c>
      <c r="E512" s="14">
        <f t="shared" si="55"/>
        <v>1.2490944065552474E-4</v>
      </c>
      <c r="F512" s="14">
        <f t="shared" si="56"/>
        <v>2.8206471370431559E-4</v>
      </c>
      <c r="G512" s="14">
        <f t="shared" si="58"/>
        <v>0.4</v>
      </c>
      <c r="H512" s="14">
        <f t="shared" si="57"/>
        <v>4.9963776262209903E-5</v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24</v>
      </c>
      <c r="D514" s="13">
        <v>27</v>
      </c>
      <c r="E514" s="14">
        <f t="shared" si="55"/>
        <v>5.9956531514651873E-4</v>
      </c>
      <c r="F514" s="14">
        <f t="shared" si="56"/>
        <v>1.0879638957166458E-3</v>
      </c>
      <c r="G514" s="14">
        <f t="shared" si="58"/>
        <v>0.125</v>
      </c>
      <c r="H514" s="14">
        <f t="shared" si="57"/>
        <v>7.4945664393314841E-5</v>
      </c>
    </row>
    <row r="515" spans="1:8" ht="25.5" x14ac:dyDescent="0.2">
      <c r="A515" s="41"/>
      <c r="B515" s="12" t="s">
        <v>493</v>
      </c>
      <c r="C515" s="13">
        <v>14</v>
      </c>
      <c r="D515" s="13">
        <v>4</v>
      </c>
      <c r="E515" s="14">
        <f t="shared" si="55"/>
        <v>3.4974643383546929E-4</v>
      </c>
      <c r="F515" s="14">
        <f t="shared" si="56"/>
        <v>1.6117983640246604E-4</v>
      </c>
      <c r="G515" s="14">
        <f t="shared" si="58"/>
        <v>-0.7142857142857143</v>
      </c>
      <c r="H515" s="14">
        <f t="shared" si="57"/>
        <v>-2.4981888131104949E-4</v>
      </c>
    </row>
    <row r="516" spans="1:8" x14ac:dyDescent="0.2">
      <c r="A516" s="41"/>
      <c r="B516" s="12" t="s">
        <v>494</v>
      </c>
      <c r="C516" s="13">
        <v>1</v>
      </c>
      <c r="D516" s="13">
        <v>3</v>
      </c>
      <c r="E516" s="14">
        <f t="shared" si="55"/>
        <v>2.4981888131104948E-5</v>
      </c>
      <c r="F516" s="14">
        <f t="shared" si="56"/>
        <v>1.2088487730184954E-4</v>
      </c>
      <c r="G516" s="14">
        <f t="shared" si="58"/>
        <v>2</v>
      </c>
      <c r="H516" s="14">
        <f t="shared" si="57"/>
        <v>4.9963776262209896E-5</v>
      </c>
    </row>
    <row r="517" spans="1:8" ht="25.5" x14ac:dyDescent="0.2">
      <c r="A517" s="41"/>
      <c r="B517" s="12" t="s">
        <v>495</v>
      </c>
      <c r="C517" s="13">
        <v>14</v>
      </c>
      <c r="D517" s="13">
        <v>2</v>
      </c>
      <c r="E517" s="14">
        <f t="shared" si="55"/>
        <v>3.4974643383546929E-4</v>
      </c>
      <c r="F517" s="14">
        <f t="shared" si="56"/>
        <v>8.0589918201233021E-5</v>
      </c>
      <c r="G517" s="14">
        <f t="shared" si="58"/>
        <v>-0.8571428571428571</v>
      </c>
      <c r="H517" s="14">
        <f t="shared" si="57"/>
        <v>-2.9978265757325936E-4</v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4</v>
      </c>
      <c r="D520" s="13">
        <v>4</v>
      </c>
      <c r="E520" s="14">
        <f t="shared" si="55"/>
        <v>9.9927552524419792E-5</v>
      </c>
      <c r="F520" s="14">
        <f t="shared" si="56"/>
        <v>1.6117983640246604E-4</v>
      </c>
      <c r="G520" s="14">
        <f t="shared" si="58"/>
        <v>0</v>
      </c>
      <c r="H520" s="14">
        <f t="shared" si="57"/>
        <v>0</v>
      </c>
    </row>
    <row r="521" spans="1:8" x14ac:dyDescent="0.2">
      <c r="A521" s="41"/>
      <c r="B521" s="12" t="s">
        <v>499</v>
      </c>
      <c r="C521" s="13">
        <v>0</v>
      </c>
      <c r="D521" s="13">
        <v>2</v>
      </c>
      <c r="E521" s="14" t="str">
        <f t="shared" si="55"/>
        <v/>
      </c>
      <c r="F521" s="14">
        <f t="shared" si="56"/>
        <v>8.0589918201233021E-5</v>
      </c>
      <c r="G521" s="14">
        <f t="shared" si="58"/>
        <v>1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5</v>
      </c>
      <c r="D523" s="13">
        <v>5</v>
      </c>
      <c r="E523" s="14">
        <f t="shared" si="55"/>
        <v>1.2490944065552474E-4</v>
      </c>
      <c r="F523" s="14">
        <f t="shared" si="56"/>
        <v>2.0147479550308256E-4</v>
      </c>
      <c r="G523" s="14">
        <f t="shared" si="58"/>
        <v>0</v>
      </c>
      <c r="H523" s="14">
        <f t="shared" si="57"/>
        <v>0</v>
      </c>
    </row>
    <row r="524" spans="1:8" ht="25.5" x14ac:dyDescent="0.2">
      <c r="A524" s="41"/>
      <c r="B524" s="12" t="s">
        <v>502</v>
      </c>
      <c r="C524" s="13">
        <v>2</v>
      </c>
      <c r="D524" s="13">
        <v>0</v>
      </c>
      <c r="E524" s="14">
        <f t="shared" si="55"/>
        <v>4.9963776262209896E-5</v>
      </c>
      <c r="F524" s="14" t="str">
        <f t="shared" si="56"/>
        <v/>
      </c>
      <c r="G524" s="14">
        <f t="shared" si="58"/>
        <v>-1</v>
      </c>
      <c r="H524" s="14">
        <f t="shared" si="57"/>
        <v>-4.9963776262209896E-5</v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1</v>
      </c>
      <c r="D526" s="13">
        <v>0</v>
      </c>
      <c r="E526" s="14">
        <f t="shared" si="55"/>
        <v>2.4981888131104948E-5</v>
      </c>
      <c r="F526" s="14" t="str">
        <f t="shared" si="56"/>
        <v/>
      </c>
      <c r="G526" s="14">
        <f t="shared" si="58"/>
        <v>-1</v>
      </c>
      <c r="H526" s="14">
        <f t="shared" si="57"/>
        <v>-2.4981888131104948E-5</v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1</v>
      </c>
      <c r="E528" s="14" t="str">
        <f t="shared" si="55"/>
        <v/>
      </c>
      <c r="F528" s="14">
        <f t="shared" si="56"/>
        <v>4.029495910061651E-5</v>
      </c>
      <c r="G528" s="14">
        <f t="shared" si="58"/>
        <v>1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1</v>
      </c>
      <c r="D529" s="13">
        <v>1</v>
      </c>
      <c r="E529" s="14">
        <f t="shared" si="55"/>
        <v>2.4981888131104948E-5</v>
      </c>
      <c r="F529" s="14">
        <f t="shared" si="56"/>
        <v>4.029495910061651E-5</v>
      </c>
      <c r="G529" s="14">
        <f t="shared" si="58"/>
        <v>0</v>
      </c>
      <c r="H529" s="14">
        <f t="shared" si="57"/>
        <v>0</v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1</v>
      </c>
      <c r="E531" s="14" t="str">
        <f t="shared" si="55"/>
        <v/>
      </c>
      <c r="F531" s="14">
        <f t="shared" si="56"/>
        <v>4.029495910061651E-5</v>
      </c>
      <c r="G531" s="14">
        <f t="shared" si="58"/>
        <v>1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22</v>
      </c>
      <c r="D532" s="13">
        <v>1</v>
      </c>
      <c r="E532" s="14">
        <f t="shared" si="55"/>
        <v>5.4960153888430885E-4</v>
      </c>
      <c r="F532" s="14">
        <f t="shared" si="56"/>
        <v>4.029495910061651E-5</v>
      </c>
      <c r="G532" s="14">
        <f t="shared" si="58"/>
        <v>-0.95454545454545459</v>
      </c>
      <c r="H532" s="14">
        <f t="shared" si="57"/>
        <v>-5.2461965075320397E-4</v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56</v>
      </c>
      <c r="D534" s="13">
        <v>22</v>
      </c>
      <c r="E534" s="14">
        <f t="shared" si="55"/>
        <v>1.3989857353418772E-3</v>
      </c>
      <c r="F534" s="14">
        <f t="shared" si="56"/>
        <v>8.8648910021356332E-4</v>
      </c>
      <c r="G534" s="14">
        <f t="shared" si="58"/>
        <v>-0.6071428571428571</v>
      </c>
      <c r="H534" s="14">
        <f t="shared" si="57"/>
        <v>-8.4938419645756822E-4</v>
      </c>
    </row>
    <row r="535" spans="1:8" x14ac:dyDescent="0.2">
      <c r="A535" s="41"/>
      <c r="B535" s="12" t="s">
        <v>513</v>
      </c>
      <c r="C535" s="13">
        <v>113</v>
      </c>
      <c r="D535" s="13">
        <v>47</v>
      </c>
      <c r="E535" s="14">
        <f t="shared" si="55"/>
        <v>2.8229533588148593E-3</v>
      </c>
      <c r="F535" s="14">
        <f t="shared" si="56"/>
        <v>1.893863077728976E-3</v>
      </c>
      <c r="G535" s="14">
        <f t="shared" si="58"/>
        <v>-0.58407079646017701</v>
      </c>
      <c r="H535" s="14">
        <f t="shared" si="57"/>
        <v>-1.6488046166529267E-3</v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88</v>
      </c>
      <c r="D538" s="13">
        <v>66</v>
      </c>
      <c r="E538" s="14">
        <f t="shared" si="55"/>
        <v>2.1984061555372354E-3</v>
      </c>
      <c r="F538" s="14">
        <f t="shared" si="56"/>
        <v>2.6594673006406899E-3</v>
      </c>
      <c r="G538" s="14">
        <f t="shared" si="58"/>
        <v>-0.25</v>
      </c>
      <c r="H538" s="14">
        <f t="shared" si="57"/>
        <v>-5.4960153888430885E-4</v>
      </c>
    </row>
    <row r="539" spans="1:8" x14ac:dyDescent="0.2">
      <c r="A539" s="41"/>
      <c r="B539" s="12" t="s">
        <v>517</v>
      </c>
      <c r="C539" s="13">
        <v>89</v>
      </c>
      <c r="D539" s="13">
        <v>60</v>
      </c>
      <c r="E539" s="14">
        <f t="shared" si="55"/>
        <v>2.2233880436683404E-3</v>
      </c>
      <c r="F539" s="14">
        <f t="shared" si="56"/>
        <v>2.4176975460369907E-3</v>
      </c>
      <c r="G539" s="14">
        <f t="shared" si="58"/>
        <v>-0.3258426966292135</v>
      </c>
      <c r="H539" s="14">
        <f t="shared" si="57"/>
        <v>-7.2447475580204358E-4</v>
      </c>
    </row>
    <row r="540" spans="1:8" x14ac:dyDescent="0.2">
      <c r="A540" s="41"/>
      <c r="B540" s="12" t="s">
        <v>647</v>
      </c>
      <c r="C540" s="13">
        <v>0</v>
      </c>
      <c r="D540" s="13">
        <v>1</v>
      </c>
      <c r="E540" s="14" t="str">
        <f t="shared" si="55"/>
        <v/>
      </c>
      <c r="F540" s="14">
        <f t="shared" si="56"/>
        <v>4.029495910061651E-5</v>
      </c>
      <c r="G540" s="14">
        <f t="shared" si="58"/>
        <v>1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3</v>
      </c>
      <c r="D541" s="13">
        <v>1</v>
      </c>
      <c r="E541" s="14">
        <f t="shared" ref="E541:E576" si="59">+IF(C541=0,"",C541/C$349)</f>
        <v>7.4945664393314841E-5</v>
      </c>
      <c r="F541" s="14">
        <f t="shared" ref="F541:F576" si="60">+IF(D541=0,"",D541/D$349)</f>
        <v>4.029495910061651E-5</v>
      </c>
      <c r="G541" s="14">
        <f t="shared" si="58"/>
        <v>-0.66666666666666663</v>
      </c>
      <c r="H541" s="14">
        <f t="shared" ref="H541:H576" si="61">+IF(OR(AND(E541=""),(G541="")),"",E541*G541)</f>
        <v>-4.9963776262209889E-5</v>
      </c>
    </row>
    <row r="542" spans="1:8" x14ac:dyDescent="0.2">
      <c r="A542" s="41"/>
      <c r="B542" s="12" t="s">
        <v>519</v>
      </c>
      <c r="C542" s="13">
        <v>22</v>
      </c>
      <c r="D542" s="13">
        <v>0</v>
      </c>
      <c r="E542" s="14">
        <f t="shared" si="59"/>
        <v>5.4960153888430885E-4</v>
      </c>
      <c r="F542" s="14" t="str">
        <f t="shared" si="60"/>
        <v/>
      </c>
      <c r="G542" s="14">
        <f t="shared" ref="G542:G576" si="62">+IF(AND(C542=0,D542=0)," ",IF(C542=0,1,IF(D542=0,-1,(D542-C542)/C542)))</f>
        <v>-1</v>
      </c>
      <c r="H542" s="14">
        <f t="shared" si="61"/>
        <v>-5.4960153888430885E-4</v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1</v>
      </c>
      <c r="D544" s="13">
        <v>3</v>
      </c>
      <c r="E544" s="14">
        <f t="shared" si="59"/>
        <v>2.4981888131104948E-5</v>
      </c>
      <c r="F544" s="14">
        <f t="shared" si="60"/>
        <v>1.2088487730184954E-4</v>
      </c>
      <c r="G544" s="14">
        <f t="shared" si="62"/>
        <v>2</v>
      </c>
      <c r="H544" s="14">
        <f t="shared" si="61"/>
        <v>4.9963776262209896E-5</v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223</v>
      </c>
      <c r="D548" s="13">
        <v>326</v>
      </c>
      <c r="E548" s="14">
        <f t="shared" si="59"/>
        <v>5.5709610532364033E-3</v>
      </c>
      <c r="F548" s="14">
        <f t="shared" si="60"/>
        <v>1.3136156666800984E-2</v>
      </c>
      <c r="G548" s="14">
        <f t="shared" si="62"/>
        <v>0.46188340807174888</v>
      </c>
      <c r="H548" s="14">
        <f t="shared" si="61"/>
        <v>2.5731344775038094E-3</v>
      </c>
    </row>
    <row r="549" spans="1:8" ht="25.5" x14ac:dyDescent="0.2">
      <c r="A549" s="41"/>
      <c r="B549" s="12" t="s">
        <v>526</v>
      </c>
      <c r="C549" s="13">
        <v>0</v>
      </c>
      <c r="D549" s="13">
        <v>0</v>
      </c>
      <c r="E549" s="14" t="str">
        <f t="shared" si="59"/>
        <v/>
      </c>
      <c r="F549" s="14" t="str">
        <f t="shared" si="60"/>
        <v/>
      </c>
      <c r="G549" s="14" t="str">
        <f t="shared" si="62"/>
        <v xml:space="preserve"> 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4</v>
      </c>
      <c r="D551" s="13">
        <v>1</v>
      </c>
      <c r="E551" s="14">
        <f t="shared" si="59"/>
        <v>9.9927552524419792E-5</v>
      </c>
      <c r="F551" s="14">
        <f t="shared" si="60"/>
        <v>4.029495910061651E-5</v>
      </c>
      <c r="G551" s="14">
        <f t="shared" si="62"/>
        <v>-0.75</v>
      </c>
      <c r="H551" s="14">
        <f t="shared" si="61"/>
        <v>-7.4945664393314841E-5</v>
      </c>
    </row>
    <row r="552" spans="1:8" ht="25.5" x14ac:dyDescent="0.2">
      <c r="A552" s="41"/>
      <c r="B552" s="12" t="s">
        <v>529</v>
      </c>
      <c r="C552" s="13">
        <v>0</v>
      </c>
      <c r="D552" s="13">
        <v>0</v>
      </c>
      <c r="E552" s="14" t="str">
        <f t="shared" si="59"/>
        <v/>
      </c>
      <c r="F552" s="14" t="str">
        <f t="shared" si="60"/>
        <v/>
      </c>
      <c r="G552" s="14" t="str">
        <f t="shared" si="62"/>
        <v xml:space="preserve"> 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17</v>
      </c>
      <c r="D554" s="13">
        <v>16</v>
      </c>
      <c r="E554" s="14">
        <f t="shared" si="59"/>
        <v>4.2469209822878411E-4</v>
      </c>
      <c r="F554" s="14">
        <f t="shared" si="60"/>
        <v>6.4471934560986416E-4</v>
      </c>
      <c r="G554" s="14">
        <f t="shared" si="62"/>
        <v>-5.8823529411764705E-2</v>
      </c>
      <c r="H554" s="14">
        <f t="shared" si="61"/>
        <v>-2.4981888131104948E-5</v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9</v>
      </c>
      <c r="D556" s="13">
        <v>0</v>
      </c>
      <c r="E556" s="14">
        <f t="shared" si="59"/>
        <v>2.2483699317994455E-4</v>
      </c>
      <c r="F556" s="14" t="str">
        <f t="shared" si="60"/>
        <v/>
      </c>
      <c r="G556" s="14">
        <f t="shared" si="62"/>
        <v>-1</v>
      </c>
      <c r="H556" s="14">
        <f t="shared" si="61"/>
        <v>-2.2483699317994455E-4</v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84</v>
      </c>
      <c r="D559" s="13">
        <v>119</v>
      </c>
      <c r="E559" s="14">
        <f t="shared" si="59"/>
        <v>2.0984786030128159E-3</v>
      </c>
      <c r="F559" s="14">
        <f t="shared" si="60"/>
        <v>4.795100132973365E-3</v>
      </c>
      <c r="G559" s="14">
        <f t="shared" si="62"/>
        <v>0.41666666666666669</v>
      </c>
      <c r="H559" s="14">
        <f t="shared" si="61"/>
        <v>8.7436608458867332E-4</v>
      </c>
    </row>
    <row r="560" spans="1:8" ht="25.5" x14ac:dyDescent="0.2">
      <c r="A560" s="41"/>
      <c r="B560" s="12" t="s">
        <v>537</v>
      </c>
      <c r="C560" s="13">
        <v>240</v>
      </c>
      <c r="D560" s="13">
        <v>218</v>
      </c>
      <c r="E560" s="14">
        <f t="shared" si="59"/>
        <v>5.9956531514651877E-3</v>
      </c>
      <c r="F560" s="14">
        <f t="shared" si="60"/>
        <v>8.7843010839344007E-3</v>
      </c>
      <c r="G560" s="14">
        <f t="shared" si="62"/>
        <v>-9.166666666666666E-2</v>
      </c>
      <c r="H560" s="14">
        <f t="shared" si="61"/>
        <v>-5.4960153888430885E-4</v>
      </c>
    </row>
    <row r="561" spans="1:8" x14ac:dyDescent="0.2">
      <c r="A561" s="41"/>
      <c r="B561" s="12" t="s">
        <v>538</v>
      </c>
      <c r="C561" s="13">
        <v>257</v>
      </c>
      <c r="D561" s="13">
        <v>394</v>
      </c>
      <c r="E561" s="14">
        <f t="shared" si="59"/>
        <v>6.4203452496939721E-3</v>
      </c>
      <c r="F561" s="14">
        <f t="shared" si="60"/>
        <v>1.5876213885642906E-2</v>
      </c>
      <c r="G561" s="14">
        <f t="shared" si="62"/>
        <v>0.53307392996108949</v>
      </c>
      <c r="H561" s="14">
        <f t="shared" si="61"/>
        <v>3.4225186739613783E-3</v>
      </c>
    </row>
    <row r="562" spans="1:8" x14ac:dyDescent="0.2">
      <c r="A562" s="41"/>
      <c r="B562" s="12" t="s">
        <v>539</v>
      </c>
      <c r="C562" s="13">
        <v>1</v>
      </c>
      <c r="D562" s="13">
        <v>12</v>
      </c>
      <c r="E562" s="14">
        <f t="shared" si="59"/>
        <v>2.4981888131104948E-5</v>
      </c>
      <c r="F562" s="14">
        <f t="shared" si="60"/>
        <v>4.8353950920739815E-4</v>
      </c>
      <c r="G562" s="14">
        <f t="shared" si="62"/>
        <v>11</v>
      </c>
      <c r="H562" s="14">
        <f t="shared" si="61"/>
        <v>2.7480076944215443E-4</v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152</v>
      </c>
      <c r="D566" s="13">
        <v>2</v>
      </c>
      <c r="E566" s="14">
        <f t="shared" si="59"/>
        <v>3.7972469959279523E-3</v>
      </c>
      <c r="F566" s="14">
        <f t="shared" si="60"/>
        <v>8.0589918201233021E-5</v>
      </c>
      <c r="G566" s="14">
        <f t="shared" si="62"/>
        <v>-0.98684210526315785</v>
      </c>
      <c r="H566" s="14">
        <f t="shared" si="61"/>
        <v>-3.7472832196657423E-3</v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36</v>
      </c>
      <c r="D568" s="13">
        <v>47</v>
      </c>
      <c r="E568" s="14">
        <f t="shared" si="59"/>
        <v>8.993479727197782E-4</v>
      </c>
      <c r="F568" s="14">
        <f t="shared" si="60"/>
        <v>1.893863077728976E-3</v>
      </c>
      <c r="G568" s="14">
        <f t="shared" si="62"/>
        <v>0.30555555555555558</v>
      </c>
      <c r="H568" s="14">
        <f t="shared" si="61"/>
        <v>2.7480076944215448E-4</v>
      </c>
    </row>
    <row r="569" spans="1:8" x14ac:dyDescent="0.2">
      <c r="A569" s="41"/>
      <c r="B569" s="12" t="s">
        <v>546</v>
      </c>
      <c r="C569" s="13">
        <v>0</v>
      </c>
      <c r="D569" s="13">
        <v>0</v>
      </c>
      <c r="E569" s="14" t="str">
        <f t="shared" si="59"/>
        <v/>
      </c>
      <c r="F569" s="14" t="str">
        <f t="shared" si="60"/>
        <v/>
      </c>
      <c r="G569" s="14" t="str">
        <f t="shared" si="62"/>
        <v xml:space="preserve"> </v>
      </c>
      <c r="H569" s="14" t="str">
        <f t="shared" si="61"/>
        <v/>
      </c>
    </row>
    <row r="570" spans="1:8" x14ac:dyDescent="0.2">
      <c r="A570" s="41"/>
      <c r="B570" s="12" t="s">
        <v>547</v>
      </c>
      <c r="C570" s="13">
        <v>39</v>
      </c>
      <c r="D570" s="13">
        <v>30</v>
      </c>
      <c r="E570" s="14">
        <f t="shared" si="59"/>
        <v>9.7429363711309296E-4</v>
      </c>
      <c r="F570" s="14">
        <f t="shared" si="60"/>
        <v>1.2088487730184953E-3</v>
      </c>
      <c r="G570" s="14">
        <f t="shared" si="62"/>
        <v>-0.23076923076923078</v>
      </c>
      <c r="H570" s="14">
        <f t="shared" si="61"/>
        <v>-2.2483699317994455E-4</v>
      </c>
    </row>
    <row r="571" spans="1:8" ht="25.5" x14ac:dyDescent="0.2">
      <c r="A571" s="41"/>
      <c r="B571" s="12" t="s">
        <v>548</v>
      </c>
      <c r="C571" s="13">
        <v>1</v>
      </c>
      <c r="D571" s="13">
        <v>1</v>
      </c>
      <c r="E571" s="14">
        <f t="shared" si="59"/>
        <v>2.4981888131104948E-5</v>
      </c>
      <c r="F571" s="14">
        <f t="shared" si="60"/>
        <v>4.029495910061651E-5</v>
      </c>
      <c r="G571" s="14">
        <f t="shared" si="62"/>
        <v>0</v>
      </c>
      <c r="H571" s="14">
        <f t="shared" si="61"/>
        <v>0</v>
      </c>
    </row>
    <row r="572" spans="1:8" x14ac:dyDescent="0.2">
      <c r="A572" s="41"/>
      <c r="B572" s="12" t="s">
        <v>549</v>
      </c>
      <c r="C572" s="13">
        <v>6</v>
      </c>
      <c r="D572" s="13">
        <v>1</v>
      </c>
      <c r="E572" s="14">
        <f t="shared" si="59"/>
        <v>1.4989132878662968E-4</v>
      </c>
      <c r="F572" s="14">
        <f t="shared" si="60"/>
        <v>4.029495910061651E-5</v>
      </c>
      <c r="G572" s="14">
        <f t="shared" si="62"/>
        <v>-0.83333333333333337</v>
      </c>
      <c r="H572" s="14">
        <f t="shared" si="61"/>
        <v>-1.2490944065552474E-4</v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0</v>
      </c>
      <c r="D574" s="13">
        <v>0</v>
      </c>
      <c r="E574" s="14" t="str">
        <f t="shared" si="59"/>
        <v/>
      </c>
      <c r="F574" s="14" t="str">
        <f t="shared" si="60"/>
        <v/>
      </c>
      <c r="G574" s="14" t="str">
        <f t="shared" si="62"/>
        <v xml:space="preserve"> </v>
      </c>
      <c r="H574" s="14" t="str">
        <f t="shared" si="61"/>
        <v/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9317</v>
      </c>
      <c r="D582" s="17">
        <f>SUM(D583:D609)</f>
        <v>7904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-0.15165825909627562</v>
      </c>
      <c r="H582" s="18">
        <f t="shared" ref="H582:H609" si="65">+IF(OR(AND(E582=""),(G582="")),"",E582*G582)</f>
        <v>-0.15165825909627562</v>
      </c>
    </row>
    <row r="583" spans="1:8" x14ac:dyDescent="0.2">
      <c r="A583" s="41"/>
      <c r="B583" s="12" t="s">
        <v>554</v>
      </c>
      <c r="C583" s="13">
        <v>97</v>
      </c>
      <c r="D583" s="13">
        <v>3</v>
      </c>
      <c r="E583" s="14">
        <f t="shared" si="63"/>
        <v>1.0411076526779006E-2</v>
      </c>
      <c r="F583" s="14">
        <f t="shared" si="64"/>
        <v>3.7955465587044535E-4</v>
      </c>
      <c r="G583" s="14">
        <f t="shared" ref="G583:G609" si="66">+IF(AND(C583=0,D583=0)," ",IF(C583=0,1,IF(D583=0,-1,(D583-C583)/C583)))</f>
        <v>-0.96907216494845361</v>
      </c>
      <c r="H583" s="14">
        <f t="shared" si="65"/>
        <v>-1.0089084469249759E-2</v>
      </c>
    </row>
    <row r="584" spans="1:8" x14ac:dyDescent="0.2">
      <c r="A584" s="41"/>
      <c r="B584" s="12" t="s">
        <v>555</v>
      </c>
      <c r="C584" s="13">
        <v>33</v>
      </c>
      <c r="D584" s="13">
        <v>93</v>
      </c>
      <c r="E584" s="14">
        <f t="shared" si="63"/>
        <v>3.5419126328217238E-3</v>
      </c>
      <c r="F584" s="14">
        <f t="shared" si="64"/>
        <v>1.1766194331983806E-2</v>
      </c>
      <c r="G584" s="14">
        <f t="shared" si="66"/>
        <v>1.8181818181818181</v>
      </c>
      <c r="H584" s="14">
        <f t="shared" si="65"/>
        <v>6.4398411505849525E-3</v>
      </c>
    </row>
    <row r="585" spans="1:8" ht="25.5" x14ac:dyDescent="0.2">
      <c r="A585" s="41"/>
      <c r="B585" s="12" t="s">
        <v>556</v>
      </c>
      <c r="C585" s="13">
        <v>921</v>
      </c>
      <c r="D585" s="13">
        <v>351</v>
      </c>
      <c r="E585" s="14">
        <f t="shared" si="63"/>
        <v>9.8851561661479015E-2</v>
      </c>
      <c r="F585" s="14">
        <f t="shared" si="64"/>
        <v>4.4407894736842105E-2</v>
      </c>
      <c r="G585" s="14">
        <f t="shared" si="66"/>
        <v>-0.61889250814332253</v>
      </c>
      <c r="H585" s="14">
        <f t="shared" si="65"/>
        <v>-6.117849093055705E-2</v>
      </c>
    </row>
    <row r="586" spans="1:8" x14ac:dyDescent="0.2">
      <c r="A586" s="41"/>
      <c r="B586" s="12" t="s">
        <v>557</v>
      </c>
      <c r="C586" s="13">
        <v>1313</v>
      </c>
      <c r="D586" s="13">
        <v>876</v>
      </c>
      <c r="E586" s="14">
        <f t="shared" si="63"/>
        <v>0.14092519051196736</v>
      </c>
      <c r="F586" s="14">
        <f t="shared" si="64"/>
        <v>0.11082995951417005</v>
      </c>
      <c r="G586" s="14">
        <f t="shared" si="66"/>
        <v>-0.33282559025133285</v>
      </c>
      <c r="H586" s="14">
        <f t="shared" si="65"/>
        <v>-4.690350971342707E-2</v>
      </c>
    </row>
    <row r="587" spans="1:8" x14ac:dyDescent="0.2">
      <c r="A587" s="41"/>
      <c r="B587" s="12" t="s">
        <v>558</v>
      </c>
      <c r="C587" s="13">
        <v>6</v>
      </c>
      <c r="D587" s="13">
        <v>75</v>
      </c>
      <c r="E587" s="14">
        <f t="shared" si="63"/>
        <v>6.4398411505849518E-4</v>
      </c>
      <c r="F587" s="14">
        <f t="shared" si="64"/>
        <v>9.4888663967611329E-3</v>
      </c>
      <c r="G587" s="14">
        <f t="shared" si="66"/>
        <v>11.5</v>
      </c>
      <c r="H587" s="14">
        <f t="shared" si="65"/>
        <v>7.4058173231726946E-3</v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8</v>
      </c>
      <c r="D589" s="13">
        <v>7</v>
      </c>
      <c r="E589" s="14">
        <f t="shared" si="63"/>
        <v>8.5864548674466031E-4</v>
      </c>
      <c r="F589" s="14">
        <f t="shared" si="64"/>
        <v>8.8562753036437248E-4</v>
      </c>
      <c r="G589" s="14">
        <f t="shared" si="66"/>
        <v>-0.125</v>
      </c>
      <c r="H589" s="14">
        <f t="shared" si="65"/>
        <v>-1.0733068584308254E-4</v>
      </c>
    </row>
    <row r="590" spans="1:8" x14ac:dyDescent="0.2">
      <c r="A590" s="41"/>
      <c r="B590" s="12" t="s">
        <v>561</v>
      </c>
      <c r="C590" s="13">
        <v>23</v>
      </c>
      <c r="D590" s="13">
        <v>37</v>
      </c>
      <c r="E590" s="14">
        <f t="shared" si="63"/>
        <v>2.4686057743908982E-3</v>
      </c>
      <c r="F590" s="14">
        <f t="shared" si="64"/>
        <v>4.6811740890688259E-3</v>
      </c>
      <c r="G590" s="14">
        <f t="shared" si="66"/>
        <v>0.60869565217391308</v>
      </c>
      <c r="H590" s="14">
        <f t="shared" si="65"/>
        <v>1.5026296018031556E-3</v>
      </c>
    </row>
    <row r="591" spans="1:8" x14ac:dyDescent="0.2">
      <c r="A591" s="41"/>
      <c r="B591" s="12" t="s">
        <v>562</v>
      </c>
      <c r="C591" s="13">
        <v>5</v>
      </c>
      <c r="D591" s="13">
        <v>0</v>
      </c>
      <c r="E591" s="14">
        <f t="shared" si="63"/>
        <v>5.3665342921541267E-4</v>
      </c>
      <c r="F591" s="14" t="str">
        <f t="shared" si="64"/>
        <v/>
      </c>
      <c r="G591" s="14">
        <f t="shared" si="66"/>
        <v>-1</v>
      </c>
      <c r="H591" s="14">
        <f t="shared" si="65"/>
        <v>-5.3665342921541267E-4</v>
      </c>
    </row>
    <row r="592" spans="1:8" ht="25.5" x14ac:dyDescent="0.2">
      <c r="A592" s="41"/>
      <c r="B592" s="12" t="s">
        <v>563</v>
      </c>
      <c r="C592" s="13">
        <v>228</v>
      </c>
      <c r="D592" s="13">
        <v>571</v>
      </c>
      <c r="E592" s="14">
        <f t="shared" si="63"/>
        <v>2.4471396372222818E-2</v>
      </c>
      <c r="F592" s="14">
        <f t="shared" si="64"/>
        <v>7.2241902834008095E-2</v>
      </c>
      <c r="G592" s="14">
        <f t="shared" si="66"/>
        <v>1.5043859649122806</v>
      </c>
      <c r="H592" s="14">
        <f t="shared" si="65"/>
        <v>3.6814425244177308E-2</v>
      </c>
    </row>
    <row r="593" spans="1:8" x14ac:dyDescent="0.2">
      <c r="A593" s="41"/>
      <c r="B593" s="12" t="s">
        <v>564</v>
      </c>
      <c r="C593" s="13">
        <v>208</v>
      </c>
      <c r="D593" s="13">
        <v>33</v>
      </c>
      <c r="E593" s="14">
        <f t="shared" si="63"/>
        <v>2.2324782655361169E-2</v>
      </c>
      <c r="F593" s="14">
        <f t="shared" si="64"/>
        <v>4.1751012145748992E-3</v>
      </c>
      <c r="G593" s="14">
        <f t="shared" si="66"/>
        <v>-0.84134615384615385</v>
      </c>
      <c r="H593" s="14">
        <f t="shared" si="65"/>
        <v>-1.8782870022539446E-2</v>
      </c>
    </row>
    <row r="594" spans="1:8" x14ac:dyDescent="0.2">
      <c r="A594" s="41"/>
      <c r="B594" s="12" t="s">
        <v>565</v>
      </c>
      <c r="C594" s="13">
        <v>1</v>
      </c>
      <c r="D594" s="13">
        <v>0</v>
      </c>
      <c r="E594" s="14">
        <f t="shared" si="63"/>
        <v>1.0733068584308254E-4</v>
      </c>
      <c r="F594" s="14" t="str">
        <f t="shared" si="64"/>
        <v/>
      </c>
      <c r="G594" s="14">
        <f t="shared" si="66"/>
        <v>-1</v>
      </c>
      <c r="H594" s="14">
        <f t="shared" si="65"/>
        <v>-1.0733068584308254E-4</v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0</v>
      </c>
      <c r="D597" s="13">
        <v>0</v>
      </c>
      <c r="E597" s="14" t="str">
        <f t="shared" si="63"/>
        <v/>
      </c>
      <c r="F597" s="14" t="str">
        <f t="shared" si="64"/>
        <v/>
      </c>
      <c r="G597" s="14" t="str">
        <f t="shared" si="66"/>
        <v xml:space="preserve"> </v>
      </c>
      <c r="H597" s="14" t="str">
        <f t="shared" si="65"/>
        <v/>
      </c>
    </row>
    <row r="598" spans="1:8" x14ac:dyDescent="0.2">
      <c r="A598" s="41"/>
      <c r="B598" s="12" t="s">
        <v>569</v>
      </c>
      <c r="C598" s="13">
        <v>0</v>
      </c>
      <c r="D598" s="13">
        <v>8</v>
      </c>
      <c r="E598" s="14" t="str">
        <f t="shared" si="63"/>
        <v/>
      </c>
      <c r="F598" s="14">
        <f t="shared" si="64"/>
        <v>1.0121457489878543E-3</v>
      </c>
      <c r="G598" s="14">
        <f t="shared" si="66"/>
        <v>1</v>
      </c>
      <c r="H598" s="14" t="str">
        <f t="shared" si="65"/>
        <v/>
      </c>
    </row>
    <row r="599" spans="1:8" x14ac:dyDescent="0.2">
      <c r="A599" s="41"/>
      <c r="B599" s="12" t="s">
        <v>570</v>
      </c>
      <c r="C599" s="13">
        <v>4</v>
      </c>
      <c r="D599" s="13">
        <v>3</v>
      </c>
      <c r="E599" s="14">
        <f t="shared" si="63"/>
        <v>4.2932274337233016E-4</v>
      </c>
      <c r="F599" s="14">
        <f t="shared" si="64"/>
        <v>3.7955465587044535E-4</v>
      </c>
      <c r="G599" s="14">
        <f t="shared" si="66"/>
        <v>-0.25</v>
      </c>
      <c r="H599" s="14">
        <f t="shared" si="65"/>
        <v>-1.0733068584308254E-4</v>
      </c>
    </row>
    <row r="600" spans="1:8" x14ac:dyDescent="0.2">
      <c r="A600" s="41"/>
      <c r="B600" s="12" t="s">
        <v>571</v>
      </c>
      <c r="C600" s="13">
        <v>130</v>
      </c>
      <c r="D600" s="13">
        <v>151</v>
      </c>
      <c r="E600" s="14">
        <f t="shared" si="63"/>
        <v>1.3952989159600729E-2</v>
      </c>
      <c r="F600" s="14">
        <f t="shared" si="64"/>
        <v>1.9104251012145749E-2</v>
      </c>
      <c r="G600" s="14">
        <f t="shared" si="66"/>
        <v>0.16153846153846155</v>
      </c>
      <c r="H600" s="14">
        <f t="shared" si="65"/>
        <v>2.2539444027047332E-3</v>
      </c>
    </row>
    <row r="601" spans="1:8" x14ac:dyDescent="0.2">
      <c r="A601" s="41"/>
      <c r="B601" s="12" t="s">
        <v>572</v>
      </c>
      <c r="C601" s="13">
        <v>1503</v>
      </c>
      <c r="D601" s="13">
        <v>1250</v>
      </c>
      <c r="E601" s="14">
        <f t="shared" si="63"/>
        <v>0.16131802082215305</v>
      </c>
      <c r="F601" s="14">
        <f t="shared" si="64"/>
        <v>0.15814777327935223</v>
      </c>
      <c r="G601" s="14">
        <f t="shared" si="66"/>
        <v>-0.16833000665335995</v>
      </c>
      <c r="H601" s="14">
        <f t="shared" si="65"/>
        <v>-2.7154663518299881E-2</v>
      </c>
    </row>
    <row r="602" spans="1:8" x14ac:dyDescent="0.2">
      <c r="A602" s="41"/>
      <c r="B602" s="12" t="s">
        <v>573</v>
      </c>
      <c r="C602" s="13">
        <v>10</v>
      </c>
      <c r="D602" s="13">
        <v>0</v>
      </c>
      <c r="E602" s="14">
        <f t="shared" si="63"/>
        <v>1.0733068584308253E-3</v>
      </c>
      <c r="F602" s="14" t="str">
        <f t="shared" si="64"/>
        <v/>
      </c>
      <c r="G602" s="14">
        <f t="shared" si="66"/>
        <v>-1</v>
      </c>
      <c r="H602" s="14">
        <f t="shared" si="65"/>
        <v>-1.0733068584308253E-3</v>
      </c>
    </row>
    <row r="603" spans="1:8" x14ac:dyDescent="0.2">
      <c r="A603" s="41"/>
      <c r="B603" s="12" t="s">
        <v>574</v>
      </c>
      <c r="C603" s="13">
        <v>36</v>
      </c>
      <c r="D603" s="13">
        <v>121</v>
      </c>
      <c r="E603" s="14">
        <f t="shared" si="63"/>
        <v>3.8639046903509713E-3</v>
      </c>
      <c r="F603" s="14">
        <f t="shared" si="64"/>
        <v>1.5308704453441296E-2</v>
      </c>
      <c r="G603" s="14">
        <f t="shared" si="66"/>
        <v>2.3611111111111112</v>
      </c>
      <c r="H603" s="14">
        <f t="shared" si="65"/>
        <v>9.1231082966620157E-3</v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80</v>
      </c>
      <c r="D605" s="13">
        <v>23</v>
      </c>
      <c r="E605" s="14">
        <f t="shared" si="63"/>
        <v>8.5864548674466027E-3</v>
      </c>
      <c r="F605" s="14">
        <f t="shared" si="64"/>
        <v>2.9099190283400811E-3</v>
      </c>
      <c r="G605" s="14">
        <f t="shared" si="66"/>
        <v>-0.71250000000000002</v>
      </c>
      <c r="H605" s="14">
        <f t="shared" si="65"/>
        <v>-6.1178490930557045E-3</v>
      </c>
    </row>
    <row r="606" spans="1:8" x14ac:dyDescent="0.2">
      <c r="A606" s="41"/>
      <c r="B606" s="12" t="s">
        <v>577</v>
      </c>
      <c r="C606" s="13">
        <v>1</v>
      </c>
      <c r="D606" s="13">
        <v>0</v>
      </c>
      <c r="E606" s="14">
        <f t="shared" si="63"/>
        <v>1.0733068584308254E-4</v>
      </c>
      <c r="F606" s="14" t="str">
        <f t="shared" si="64"/>
        <v/>
      </c>
      <c r="G606" s="14">
        <f t="shared" si="66"/>
        <v>-1</v>
      </c>
      <c r="H606" s="14">
        <f t="shared" si="65"/>
        <v>-1.0733068584308254E-4</v>
      </c>
    </row>
    <row r="607" spans="1:8" ht="25.5" x14ac:dyDescent="0.2">
      <c r="A607" s="41"/>
      <c r="B607" s="12" t="s">
        <v>578</v>
      </c>
      <c r="C607" s="13">
        <v>1</v>
      </c>
      <c r="D607" s="13">
        <v>3</v>
      </c>
      <c r="E607" s="14">
        <f t="shared" si="63"/>
        <v>1.0733068584308254E-4</v>
      </c>
      <c r="F607" s="14">
        <f t="shared" si="64"/>
        <v>3.7955465587044535E-4</v>
      </c>
      <c r="G607" s="14">
        <f t="shared" si="66"/>
        <v>2</v>
      </c>
      <c r="H607" s="14">
        <f t="shared" si="65"/>
        <v>2.1466137168616508E-4</v>
      </c>
    </row>
    <row r="608" spans="1:8" ht="25.5" x14ac:dyDescent="0.2">
      <c r="A608" s="41"/>
      <c r="B608" s="12" t="s">
        <v>579</v>
      </c>
      <c r="C608" s="13">
        <v>14</v>
      </c>
      <c r="D608" s="13">
        <v>31</v>
      </c>
      <c r="E608" s="14">
        <f t="shared" si="63"/>
        <v>1.5026296018031556E-3</v>
      </c>
      <c r="F608" s="14">
        <f t="shared" si="64"/>
        <v>3.9220647773279349E-3</v>
      </c>
      <c r="G608" s="14">
        <f t="shared" si="66"/>
        <v>1.2142857142857142</v>
      </c>
      <c r="H608" s="14">
        <f t="shared" si="65"/>
        <v>1.8246216593324031E-3</v>
      </c>
    </row>
    <row r="609" spans="1:8" ht="25.5" x14ac:dyDescent="0.2">
      <c r="A609" s="41"/>
      <c r="B609" s="12" t="s">
        <v>580</v>
      </c>
      <c r="C609" s="13">
        <v>4695</v>
      </c>
      <c r="D609" s="13">
        <v>4268</v>
      </c>
      <c r="E609" s="14">
        <f t="shared" si="63"/>
        <v>0.50391757003327253</v>
      </c>
      <c r="F609" s="14">
        <f t="shared" si="64"/>
        <v>0.53997975708502022</v>
      </c>
      <c r="G609" s="14">
        <f t="shared" si="66"/>
        <v>-9.0947816826411079E-2</v>
      </c>
      <c r="H609" s="14">
        <f t="shared" si="65"/>
        <v>-4.5830202854996248E-2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591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592</v>
      </c>
      <c r="C8" s="10">
        <f>+C19+C75+C173+C349+C582</f>
        <v>4873</v>
      </c>
      <c r="D8" s="11">
        <f>+D19+D75+D173+D349+D582</f>
        <v>4002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-0.1787399958957521</v>
      </c>
      <c r="H8" s="9">
        <f t="shared" ref="H8:H13" si="1">+IF(OR(AND(E8=""),(G8="")),"",E8*G8)</f>
        <v>-0.1787399958957521</v>
      </c>
    </row>
    <row r="9" spans="1:8" x14ac:dyDescent="0.2">
      <c r="A9" s="41"/>
      <c r="B9" s="12" t="s">
        <v>8</v>
      </c>
      <c r="C9" s="13">
        <f>+C19</f>
        <v>27</v>
      </c>
      <c r="D9" s="13">
        <f>+D19</f>
        <v>30</v>
      </c>
      <c r="E9" s="14">
        <f t="shared" ref="E9:F13" si="2">+C9/C$8</f>
        <v>5.5407346603734862E-3</v>
      </c>
      <c r="F9" s="14">
        <f t="shared" si="2"/>
        <v>7.4962518740629685E-3</v>
      </c>
      <c r="G9" s="14">
        <f t="shared" si="0"/>
        <v>0.1111111111111111</v>
      </c>
      <c r="H9" s="14">
        <f t="shared" si="1"/>
        <v>6.1563718448594284E-4</v>
      </c>
    </row>
    <row r="10" spans="1:8" ht="25.5" x14ac:dyDescent="0.2">
      <c r="A10" s="41"/>
      <c r="B10" s="12" t="s">
        <v>9</v>
      </c>
      <c r="C10" s="13">
        <f>+C75</f>
        <v>548</v>
      </c>
      <c r="D10" s="13">
        <f>+D75</f>
        <v>271</v>
      </c>
      <c r="E10" s="14">
        <f t="shared" si="2"/>
        <v>0.11245639236609892</v>
      </c>
      <c r="F10" s="14">
        <f t="shared" si="2"/>
        <v>6.7716141929035481E-2</v>
      </c>
      <c r="G10" s="14">
        <f t="shared" si="0"/>
        <v>-0.50547445255474455</v>
      </c>
      <c r="H10" s="14">
        <f t="shared" si="1"/>
        <v>-5.6843833367535401E-2</v>
      </c>
    </row>
    <row r="11" spans="1:8" ht="25.5" x14ac:dyDescent="0.2">
      <c r="A11" s="41"/>
      <c r="B11" s="12" t="s">
        <v>10</v>
      </c>
      <c r="C11" s="13">
        <f>+C173</f>
        <v>508</v>
      </c>
      <c r="D11" s="13">
        <f>+D173</f>
        <v>641</v>
      </c>
      <c r="E11" s="14">
        <f t="shared" si="2"/>
        <v>0.10424789657295301</v>
      </c>
      <c r="F11" s="14">
        <f t="shared" si="2"/>
        <v>0.16016991504247877</v>
      </c>
      <c r="G11" s="14">
        <f t="shared" si="0"/>
        <v>0.26181102362204722</v>
      </c>
      <c r="H11" s="14">
        <f t="shared" si="1"/>
        <v>2.7293248512210138E-2</v>
      </c>
    </row>
    <row r="12" spans="1:8" ht="25.5" x14ac:dyDescent="0.2">
      <c r="A12" s="41"/>
      <c r="B12" s="12" t="s">
        <v>11</v>
      </c>
      <c r="C12" s="13">
        <f>+C349</f>
        <v>2168</v>
      </c>
      <c r="D12" s="13">
        <f>+D349</f>
        <v>2111</v>
      </c>
      <c r="E12" s="14">
        <f t="shared" si="2"/>
        <v>0.44490047198850813</v>
      </c>
      <c r="F12" s="14">
        <f t="shared" si="2"/>
        <v>0.52748625687156425</v>
      </c>
      <c r="G12" s="14">
        <f t="shared" si="0"/>
        <v>-2.6291512915129153E-2</v>
      </c>
      <c r="H12" s="14">
        <f t="shared" si="1"/>
        <v>-1.1697106505232917E-2</v>
      </c>
    </row>
    <row r="13" spans="1:8" ht="25.5" x14ac:dyDescent="0.2">
      <c r="A13" s="41"/>
      <c r="B13" s="12" t="s">
        <v>12</v>
      </c>
      <c r="C13" s="13">
        <f>+C582</f>
        <v>1622</v>
      </c>
      <c r="D13" s="13">
        <f>+D582</f>
        <v>949</v>
      </c>
      <c r="E13" s="14">
        <f t="shared" si="2"/>
        <v>0.33285450441206649</v>
      </c>
      <c r="F13" s="14">
        <f t="shared" si="2"/>
        <v>0.23713143428285857</v>
      </c>
      <c r="G13" s="14">
        <f t="shared" si="0"/>
        <v>-0.4149198520345253</v>
      </c>
      <c r="H13" s="14">
        <f t="shared" si="1"/>
        <v>-0.13810794171967988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27</v>
      </c>
      <c r="D19" s="17">
        <f>SUM(D20:D69)</f>
        <v>30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0.1111111111111111</v>
      </c>
      <c r="H19" s="18">
        <f t="shared" ref="H19:H50" si="5">+IF(OR(AND(E19=""),(G19="")),"",E19*G19)</f>
        <v>0.1111111111111111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1</v>
      </c>
      <c r="E24" s="14" t="str">
        <f t="shared" si="3"/>
        <v/>
      </c>
      <c r="F24" s="14">
        <f t="shared" si="4"/>
        <v>3.3333333333333333E-2</v>
      </c>
      <c r="G24" s="14">
        <f t="shared" si="6"/>
        <v>1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0</v>
      </c>
      <c r="E25" s="14" t="str">
        <f t="shared" si="3"/>
        <v/>
      </c>
      <c r="F25" s="14" t="str">
        <f t="shared" si="4"/>
        <v/>
      </c>
      <c r="G25" s="14" t="str">
        <f t="shared" si="6"/>
        <v xml:space="preserve"> 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2</v>
      </c>
      <c r="D27" s="13">
        <v>0</v>
      </c>
      <c r="E27" s="14">
        <f t="shared" si="3"/>
        <v>7.407407407407407E-2</v>
      </c>
      <c r="F27" s="14" t="str">
        <f t="shared" si="4"/>
        <v/>
      </c>
      <c r="G27" s="14">
        <f t="shared" si="6"/>
        <v>-1</v>
      </c>
      <c r="H27" s="14">
        <f t="shared" si="5"/>
        <v>-7.407407407407407E-2</v>
      </c>
    </row>
    <row r="28" spans="1:8" x14ac:dyDescent="0.2">
      <c r="A28" s="41"/>
      <c r="B28" s="12" t="s">
        <v>24</v>
      </c>
      <c r="C28" s="13">
        <v>0</v>
      </c>
      <c r="D28" s="13">
        <v>0</v>
      </c>
      <c r="E28" s="14" t="str">
        <f t="shared" si="3"/>
        <v/>
      </c>
      <c r="F28" s="14" t="str">
        <f t="shared" si="4"/>
        <v/>
      </c>
      <c r="G28" s="14" t="str">
        <f t="shared" si="6"/>
        <v xml:space="preserve"> </v>
      </c>
      <c r="H28" s="14" t="str">
        <f t="shared" si="5"/>
        <v/>
      </c>
    </row>
    <row r="29" spans="1:8" x14ac:dyDescent="0.2">
      <c r="A29" s="41"/>
      <c r="B29" s="12" t="s">
        <v>25</v>
      </c>
      <c r="C29" s="13">
        <v>1</v>
      </c>
      <c r="D29" s="13">
        <v>0</v>
      </c>
      <c r="E29" s="14">
        <f t="shared" si="3"/>
        <v>3.7037037037037035E-2</v>
      </c>
      <c r="F29" s="14" t="str">
        <f t="shared" si="4"/>
        <v/>
      </c>
      <c r="G29" s="14">
        <f t="shared" si="6"/>
        <v>-1</v>
      </c>
      <c r="H29" s="14">
        <f t="shared" si="5"/>
        <v>-3.7037037037037035E-2</v>
      </c>
    </row>
    <row r="30" spans="1:8" x14ac:dyDescent="0.2">
      <c r="A30" s="41"/>
      <c r="B30" s="12" t="s">
        <v>26</v>
      </c>
      <c r="C30" s="13">
        <v>4</v>
      </c>
      <c r="D30" s="13">
        <v>17</v>
      </c>
      <c r="E30" s="14">
        <f t="shared" si="3"/>
        <v>0.14814814814814814</v>
      </c>
      <c r="F30" s="14">
        <f t="shared" si="4"/>
        <v>0.56666666666666665</v>
      </c>
      <c r="G30" s="14">
        <f t="shared" si="6"/>
        <v>3.25</v>
      </c>
      <c r="H30" s="14">
        <f t="shared" si="5"/>
        <v>0.48148148148148145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1</v>
      </c>
      <c r="D36" s="13">
        <v>0</v>
      </c>
      <c r="E36" s="14">
        <f t="shared" si="3"/>
        <v>3.7037037037037035E-2</v>
      </c>
      <c r="F36" s="14" t="str">
        <f t="shared" si="4"/>
        <v/>
      </c>
      <c r="G36" s="14">
        <f t="shared" si="6"/>
        <v>-1</v>
      </c>
      <c r="H36" s="14">
        <f t="shared" si="5"/>
        <v>-3.7037037037037035E-2</v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1</v>
      </c>
      <c r="D38" s="13">
        <v>0</v>
      </c>
      <c r="E38" s="14">
        <f t="shared" si="3"/>
        <v>3.7037037037037035E-2</v>
      </c>
      <c r="F38" s="14" t="str">
        <f t="shared" si="4"/>
        <v/>
      </c>
      <c r="G38" s="14">
        <f t="shared" si="6"/>
        <v>-1</v>
      </c>
      <c r="H38" s="14">
        <f t="shared" si="5"/>
        <v>-3.7037037037037035E-2</v>
      </c>
    </row>
    <row r="39" spans="1:8" x14ac:dyDescent="0.2">
      <c r="A39" s="41"/>
      <c r="B39" s="12" t="s">
        <v>35</v>
      </c>
      <c r="C39" s="13">
        <v>0</v>
      </c>
      <c r="D39" s="13">
        <v>1</v>
      </c>
      <c r="E39" s="14" t="str">
        <f t="shared" si="3"/>
        <v/>
      </c>
      <c r="F39" s="14">
        <f t="shared" si="4"/>
        <v>3.3333333333333333E-2</v>
      </c>
      <c r="G39" s="14">
        <f t="shared" si="6"/>
        <v>1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1</v>
      </c>
      <c r="D44" s="13">
        <v>0</v>
      </c>
      <c r="E44" s="14">
        <f t="shared" si="3"/>
        <v>3.7037037037037035E-2</v>
      </c>
      <c r="F44" s="14" t="str">
        <f t="shared" si="4"/>
        <v/>
      </c>
      <c r="G44" s="14">
        <f t="shared" si="6"/>
        <v>-1</v>
      </c>
      <c r="H44" s="14">
        <f t="shared" si="5"/>
        <v>-3.7037037037037035E-2</v>
      </c>
    </row>
    <row r="45" spans="1:8" ht="25.5" x14ac:dyDescent="0.2">
      <c r="A45" s="41"/>
      <c r="B45" s="12" t="s">
        <v>41</v>
      </c>
      <c r="C45" s="13">
        <v>1</v>
      </c>
      <c r="D45" s="13">
        <v>0</v>
      </c>
      <c r="E45" s="14">
        <f t="shared" si="3"/>
        <v>3.7037037037037035E-2</v>
      </c>
      <c r="F45" s="14" t="str">
        <f t="shared" si="4"/>
        <v/>
      </c>
      <c r="G45" s="14">
        <f t="shared" si="6"/>
        <v>-1</v>
      </c>
      <c r="H45" s="14">
        <f t="shared" si="5"/>
        <v>-3.7037037037037035E-2</v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1</v>
      </c>
      <c r="E47" s="14" t="str">
        <f t="shared" si="3"/>
        <v/>
      </c>
      <c r="F47" s="14">
        <f t="shared" si="4"/>
        <v>3.3333333333333333E-2</v>
      </c>
      <c r="G47" s="14">
        <f t="shared" si="6"/>
        <v>1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1</v>
      </c>
      <c r="D50" s="13">
        <v>1</v>
      </c>
      <c r="E50" s="14">
        <f t="shared" si="3"/>
        <v>3.7037037037037035E-2</v>
      </c>
      <c r="F50" s="14">
        <f t="shared" si="4"/>
        <v>3.3333333333333333E-2</v>
      </c>
      <c r="G50" s="14">
        <f t="shared" si="6"/>
        <v>0</v>
      </c>
      <c r="H50" s="14">
        <f t="shared" si="5"/>
        <v>0</v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3</v>
      </c>
      <c r="D54" s="13">
        <v>0</v>
      </c>
      <c r="E54" s="14">
        <f t="shared" si="7"/>
        <v>0.1111111111111111</v>
      </c>
      <c r="F54" s="14" t="str">
        <f t="shared" si="8"/>
        <v/>
      </c>
      <c r="G54" s="14">
        <f t="shared" si="10"/>
        <v>-1</v>
      </c>
      <c r="H54" s="14">
        <f t="shared" si="9"/>
        <v>-0.1111111111111111</v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1</v>
      </c>
      <c r="D60" s="13">
        <v>0</v>
      </c>
      <c r="E60" s="14">
        <f t="shared" si="7"/>
        <v>3.7037037037037035E-2</v>
      </c>
      <c r="F60" s="14" t="str">
        <f t="shared" si="8"/>
        <v/>
      </c>
      <c r="G60" s="14">
        <f t="shared" si="10"/>
        <v>-1</v>
      </c>
      <c r="H60" s="14">
        <f t="shared" si="9"/>
        <v>-3.7037037037037035E-2</v>
      </c>
    </row>
    <row r="61" spans="1:8" ht="25.5" x14ac:dyDescent="0.2">
      <c r="A61" s="41"/>
      <c r="B61" s="12" t="s">
        <v>57</v>
      </c>
      <c r="C61" s="13">
        <v>0</v>
      </c>
      <c r="D61" s="13">
        <v>2</v>
      </c>
      <c r="E61" s="14" t="str">
        <f t="shared" si="7"/>
        <v/>
      </c>
      <c r="F61" s="14">
        <f t="shared" si="8"/>
        <v>6.6666666666666666E-2</v>
      </c>
      <c r="G61" s="14">
        <f t="shared" si="10"/>
        <v>1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0</v>
      </c>
      <c r="D62" s="13">
        <v>0</v>
      </c>
      <c r="E62" s="14" t="str">
        <f t="shared" si="7"/>
        <v/>
      </c>
      <c r="F62" s="14" t="str">
        <f t="shared" si="8"/>
        <v/>
      </c>
      <c r="G62" s="14" t="str">
        <f t="shared" si="10"/>
        <v xml:space="preserve"> </v>
      </c>
      <c r="H62" s="14" t="str">
        <f t="shared" si="9"/>
        <v/>
      </c>
    </row>
    <row r="63" spans="1:8" x14ac:dyDescent="0.2">
      <c r="A63" s="41"/>
      <c r="B63" s="12" t="s">
        <v>59</v>
      </c>
      <c r="C63" s="13">
        <v>1</v>
      </c>
      <c r="D63" s="13">
        <v>0</v>
      </c>
      <c r="E63" s="14">
        <f t="shared" si="7"/>
        <v>3.7037037037037035E-2</v>
      </c>
      <c r="F63" s="14" t="str">
        <f t="shared" si="8"/>
        <v/>
      </c>
      <c r="G63" s="14">
        <f t="shared" si="10"/>
        <v>-1</v>
      </c>
      <c r="H63" s="14">
        <f t="shared" si="9"/>
        <v>-3.7037037037037035E-2</v>
      </c>
    </row>
    <row r="64" spans="1:8" x14ac:dyDescent="0.2">
      <c r="A64" s="41"/>
      <c r="B64" s="12" t="s">
        <v>60</v>
      </c>
      <c r="C64" s="13">
        <v>6</v>
      </c>
      <c r="D64" s="13">
        <v>5</v>
      </c>
      <c r="E64" s="14">
        <f t="shared" si="7"/>
        <v>0.22222222222222221</v>
      </c>
      <c r="F64" s="14">
        <f t="shared" si="8"/>
        <v>0.16666666666666666</v>
      </c>
      <c r="G64" s="14">
        <f t="shared" si="10"/>
        <v>-0.16666666666666666</v>
      </c>
      <c r="H64" s="14">
        <f t="shared" si="9"/>
        <v>-3.7037037037037035E-2</v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1</v>
      </c>
      <c r="D67" s="13">
        <v>2</v>
      </c>
      <c r="E67" s="14">
        <f t="shared" si="7"/>
        <v>3.7037037037037035E-2</v>
      </c>
      <c r="F67" s="14">
        <f t="shared" si="8"/>
        <v>6.6666666666666666E-2</v>
      </c>
      <c r="G67" s="14">
        <f t="shared" si="10"/>
        <v>1</v>
      </c>
      <c r="H67" s="14">
        <f t="shared" si="9"/>
        <v>3.7037037037037035E-2</v>
      </c>
    </row>
    <row r="68" spans="1:8" x14ac:dyDescent="0.2">
      <c r="A68" s="41"/>
      <c r="B68" s="12" t="s">
        <v>64</v>
      </c>
      <c r="C68" s="13">
        <v>3</v>
      </c>
      <c r="D68" s="13">
        <v>0</v>
      </c>
      <c r="E68" s="14">
        <f t="shared" si="7"/>
        <v>0.1111111111111111</v>
      </c>
      <c r="F68" s="14" t="str">
        <f t="shared" si="8"/>
        <v/>
      </c>
      <c r="G68" s="14">
        <f t="shared" si="10"/>
        <v>-1</v>
      </c>
      <c r="H68" s="14">
        <f t="shared" si="9"/>
        <v>-0.1111111111111111</v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548</v>
      </c>
      <c r="D75" s="17">
        <f>SUM(D76:D167)</f>
        <v>271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-0.50547445255474455</v>
      </c>
      <c r="H75" s="18">
        <f t="shared" ref="H75:H106" si="13">+IF(OR(AND(E75=""),(G75="")),"",E75*G75)</f>
        <v>-0.50547445255474455</v>
      </c>
    </row>
    <row r="76" spans="1:8" x14ac:dyDescent="0.2">
      <c r="A76" s="41"/>
      <c r="B76" s="12" t="s">
        <v>66</v>
      </c>
      <c r="C76" s="13">
        <v>6</v>
      </c>
      <c r="D76" s="13">
        <v>14</v>
      </c>
      <c r="E76" s="14">
        <f t="shared" si="11"/>
        <v>1.0948905109489052E-2</v>
      </c>
      <c r="F76" s="14">
        <f t="shared" si="12"/>
        <v>5.1660516605166053E-2</v>
      </c>
      <c r="G76" s="14">
        <f t="shared" ref="G76:G107" si="14">+IF(AND(C76=0,D76=0)," ",IF(C76=0,1,IF(D76=0,-1,(D76-C76)/C76)))</f>
        <v>1.3333333333333333</v>
      </c>
      <c r="H76" s="14">
        <f t="shared" si="13"/>
        <v>1.4598540145985401E-2</v>
      </c>
    </row>
    <row r="77" spans="1:8" ht="25.5" x14ac:dyDescent="0.2">
      <c r="A77" s="41"/>
      <c r="B77" s="12" t="s">
        <v>67</v>
      </c>
      <c r="C77" s="13">
        <v>0</v>
      </c>
      <c r="D77" s="13">
        <v>2</v>
      </c>
      <c r="E77" s="14" t="str">
        <f t="shared" si="11"/>
        <v/>
      </c>
      <c r="F77" s="14">
        <f t="shared" si="12"/>
        <v>7.3800738007380072E-3</v>
      </c>
      <c r="G77" s="14">
        <f t="shared" si="14"/>
        <v>1</v>
      </c>
      <c r="H77" s="14" t="str">
        <f t="shared" si="13"/>
        <v/>
      </c>
    </row>
    <row r="78" spans="1:8" x14ac:dyDescent="0.2">
      <c r="A78" s="41"/>
      <c r="B78" s="12" t="s">
        <v>68</v>
      </c>
      <c r="C78" s="13">
        <v>1</v>
      </c>
      <c r="D78" s="13">
        <v>0</v>
      </c>
      <c r="E78" s="14">
        <f t="shared" si="11"/>
        <v>1.8248175182481751E-3</v>
      </c>
      <c r="F78" s="14" t="str">
        <f t="shared" si="12"/>
        <v/>
      </c>
      <c r="G78" s="14">
        <f t="shared" si="14"/>
        <v>-1</v>
      </c>
      <c r="H78" s="14">
        <f t="shared" si="13"/>
        <v>-1.8248175182481751E-3</v>
      </c>
    </row>
    <row r="79" spans="1:8" x14ac:dyDescent="0.2">
      <c r="A79" s="41"/>
      <c r="B79" s="12" t="s">
        <v>69</v>
      </c>
      <c r="C79" s="13">
        <v>7</v>
      </c>
      <c r="D79" s="13">
        <v>3</v>
      </c>
      <c r="E79" s="14">
        <f t="shared" si="11"/>
        <v>1.2773722627737226E-2</v>
      </c>
      <c r="F79" s="14">
        <f t="shared" si="12"/>
        <v>1.107011070110701E-2</v>
      </c>
      <c r="G79" s="14">
        <f t="shared" si="14"/>
        <v>-0.5714285714285714</v>
      </c>
      <c r="H79" s="14">
        <f t="shared" si="13"/>
        <v>-7.2992700729927005E-3</v>
      </c>
    </row>
    <row r="80" spans="1:8" ht="25.5" x14ac:dyDescent="0.2">
      <c r="A80" s="41"/>
      <c r="B80" s="12" t="s">
        <v>70</v>
      </c>
      <c r="C80" s="13">
        <v>0</v>
      </c>
      <c r="D80" s="13">
        <v>23</v>
      </c>
      <c r="E80" s="14" t="str">
        <f t="shared" si="11"/>
        <v/>
      </c>
      <c r="F80" s="14">
        <f t="shared" si="12"/>
        <v>8.4870848708487087E-2</v>
      </c>
      <c r="G80" s="14">
        <f t="shared" si="14"/>
        <v>1</v>
      </c>
      <c r="H80" s="14" t="str">
        <f t="shared" si="13"/>
        <v/>
      </c>
    </row>
    <row r="81" spans="1:8" x14ac:dyDescent="0.2">
      <c r="A81" s="41"/>
      <c r="B81" s="12" t="s">
        <v>71</v>
      </c>
      <c r="C81" s="13">
        <v>6</v>
      </c>
      <c r="D81" s="13">
        <v>0</v>
      </c>
      <c r="E81" s="14">
        <f t="shared" si="11"/>
        <v>1.0948905109489052E-2</v>
      </c>
      <c r="F81" s="14" t="str">
        <f t="shared" si="12"/>
        <v/>
      </c>
      <c r="G81" s="14">
        <f t="shared" si="14"/>
        <v>-1</v>
      </c>
      <c r="H81" s="14">
        <f t="shared" si="13"/>
        <v>-1.0948905109489052E-2</v>
      </c>
    </row>
    <row r="82" spans="1:8" x14ac:dyDescent="0.2">
      <c r="A82" s="41"/>
      <c r="B82" s="12" t="s">
        <v>72</v>
      </c>
      <c r="C82" s="13">
        <v>1</v>
      </c>
      <c r="D82" s="13">
        <v>0</v>
      </c>
      <c r="E82" s="14">
        <f t="shared" si="11"/>
        <v>1.8248175182481751E-3</v>
      </c>
      <c r="F82" s="14" t="str">
        <f t="shared" si="12"/>
        <v/>
      </c>
      <c r="G82" s="14">
        <f t="shared" si="14"/>
        <v>-1</v>
      </c>
      <c r="H82" s="14">
        <f t="shared" si="13"/>
        <v>-1.8248175182481751E-3</v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0</v>
      </c>
      <c r="D84" s="13">
        <v>0</v>
      </c>
      <c r="E84" s="14" t="str">
        <f t="shared" si="11"/>
        <v/>
      </c>
      <c r="F84" s="14" t="str">
        <f t="shared" si="12"/>
        <v/>
      </c>
      <c r="G84" s="14" t="str">
        <f t="shared" si="14"/>
        <v xml:space="preserve"> </v>
      </c>
      <c r="H84" s="14" t="str">
        <f t="shared" si="13"/>
        <v/>
      </c>
    </row>
    <row r="85" spans="1:8" x14ac:dyDescent="0.2">
      <c r="A85" s="41"/>
      <c r="B85" s="12" t="s">
        <v>75</v>
      </c>
      <c r="C85" s="13">
        <v>0</v>
      </c>
      <c r="D85" s="13">
        <v>0</v>
      </c>
      <c r="E85" s="14" t="str">
        <f t="shared" si="11"/>
        <v/>
      </c>
      <c r="F85" s="14" t="str">
        <f t="shared" si="12"/>
        <v/>
      </c>
      <c r="G85" s="14" t="str">
        <f t="shared" si="14"/>
        <v xml:space="preserve"> </v>
      </c>
      <c r="H85" s="14" t="str">
        <f t="shared" si="13"/>
        <v/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0</v>
      </c>
      <c r="D87" s="13">
        <v>9</v>
      </c>
      <c r="E87" s="14" t="str">
        <f t="shared" si="11"/>
        <v/>
      </c>
      <c r="F87" s="14">
        <f t="shared" si="12"/>
        <v>3.3210332103321034E-2</v>
      </c>
      <c r="G87" s="14">
        <f t="shared" si="14"/>
        <v>1</v>
      </c>
      <c r="H87" s="14" t="str">
        <f t="shared" si="13"/>
        <v/>
      </c>
    </row>
    <row r="88" spans="1:8" x14ac:dyDescent="0.2">
      <c r="A88" s="41"/>
      <c r="B88" s="12" t="s">
        <v>78</v>
      </c>
      <c r="C88" s="13">
        <v>2</v>
      </c>
      <c r="D88" s="13">
        <v>0</v>
      </c>
      <c r="E88" s="14">
        <f t="shared" si="11"/>
        <v>3.6496350364963502E-3</v>
      </c>
      <c r="F88" s="14" t="str">
        <f t="shared" si="12"/>
        <v/>
      </c>
      <c r="G88" s="14">
        <f t="shared" si="14"/>
        <v>-1</v>
      </c>
      <c r="H88" s="14">
        <f t="shared" si="13"/>
        <v>-3.6496350364963502E-3</v>
      </c>
    </row>
    <row r="89" spans="1:8" x14ac:dyDescent="0.2">
      <c r="A89" s="41"/>
      <c r="B89" s="12" t="s">
        <v>79</v>
      </c>
      <c r="C89" s="13">
        <v>0</v>
      </c>
      <c r="D89" s="13">
        <v>0</v>
      </c>
      <c r="E89" s="14" t="str">
        <f t="shared" si="11"/>
        <v/>
      </c>
      <c r="F89" s="14" t="str">
        <f t="shared" si="12"/>
        <v/>
      </c>
      <c r="G89" s="14" t="str">
        <f t="shared" si="14"/>
        <v xml:space="preserve"> </v>
      </c>
      <c r="H89" s="14" t="str">
        <f t="shared" si="13"/>
        <v/>
      </c>
    </row>
    <row r="90" spans="1:8" x14ac:dyDescent="0.2">
      <c r="A90" s="41"/>
      <c r="B90" s="12" t="s">
        <v>80</v>
      </c>
      <c r="C90" s="13">
        <v>0</v>
      </c>
      <c r="D90" s="13">
        <v>4</v>
      </c>
      <c r="E90" s="14" t="str">
        <f t="shared" si="11"/>
        <v/>
      </c>
      <c r="F90" s="14">
        <f t="shared" si="12"/>
        <v>1.4760147601476014E-2</v>
      </c>
      <c r="G90" s="14">
        <f t="shared" si="14"/>
        <v>1</v>
      </c>
      <c r="H90" s="14" t="str">
        <f t="shared" si="13"/>
        <v/>
      </c>
    </row>
    <row r="91" spans="1:8" x14ac:dyDescent="0.2">
      <c r="A91" s="41"/>
      <c r="B91" s="12" t="s">
        <v>81</v>
      </c>
      <c r="C91" s="13">
        <v>15</v>
      </c>
      <c r="D91" s="13">
        <v>2</v>
      </c>
      <c r="E91" s="14">
        <f t="shared" si="11"/>
        <v>2.7372262773722629E-2</v>
      </c>
      <c r="F91" s="14">
        <f t="shared" si="12"/>
        <v>7.3800738007380072E-3</v>
      </c>
      <c r="G91" s="14">
        <f t="shared" si="14"/>
        <v>-0.8666666666666667</v>
      </c>
      <c r="H91" s="14">
        <f t="shared" si="13"/>
        <v>-2.372262773722628E-2</v>
      </c>
    </row>
    <row r="92" spans="1:8" x14ac:dyDescent="0.2">
      <c r="A92" s="41"/>
      <c r="B92" s="12" t="s">
        <v>82</v>
      </c>
      <c r="C92" s="13">
        <v>6</v>
      </c>
      <c r="D92" s="13">
        <v>10</v>
      </c>
      <c r="E92" s="14">
        <f t="shared" si="11"/>
        <v>1.0948905109489052E-2</v>
      </c>
      <c r="F92" s="14">
        <f t="shared" si="12"/>
        <v>3.6900369003690037E-2</v>
      </c>
      <c r="G92" s="14">
        <f t="shared" si="14"/>
        <v>0.66666666666666663</v>
      </c>
      <c r="H92" s="14">
        <f t="shared" si="13"/>
        <v>7.2992700729927005E-3</v>
      </c>
    </row>
    <row r="93" spans="1:8" x14ac:dyDescent="0.2">
      <c r="A93" s="41"/>
      <c r="B93" s="12" t="s">
        <v>83</v>
      </c>
      <c r="C93" s="13">
        <v>3</v>
      </c>
      <c r="D93" s="13">
        <v>3</v>
      </c>
      <c r="E93" s="14">
        <f t="shared" si="11"/>
        <v>5.4744525547445258E-3</v>
      </c>
      <c r="F93" s="14">
        <f t="shared" si="12"/>
        <v>1.107011070110701E-2</v>
      </c>
      <c r="G93" s="14">
        <f t="shared" si="14"/>
        <v>0</v>
      </c>
      <c r="H93" s="14">
        <f t="shared" si="13"/>
        <v>0</v>
      </c>
    </row>
    <row r="94" spans="1:8" x14ac:dyDescent="0.2">
      <c r="A94" s="41"/>
      <c r="B94" s="12" t="s">
        <v>84</v>
      </c>
      <c r="C94" s="13">
        <v>1</v>
      </c>
      <c r="D94" s="13">
        <v>0</v>
      </c>
      <c r="E94" s="14">
        <f t="shared" si="11"/>
        <v>1.8248175182481751E-3</v>
      </c>
      <c r="F94" s="14" t="str">
        <f t="shared" si="12"/>
        <v/>
      </c>
      <c r="G94" s="14">
        <f t="shared" si="14"/>
        <v>-1</v>
      </c>
      <c r="H94" s="14">
        <f t="shared" si="13"/>
        <v>-1.8248175182481751E-3</v>
      </c>
    </row>
    <row r="95" spans="1:8" x14ac:dyDescent="0.2">
      <c r="A95" s="41"/>
      <c r="B95" s="12" t="s">
        <v>85</v>
      </c>
      <c r="C95" s="13">
        <v>1</v>
      </c>
      <c r="D95" s="13">
        <v>1</v>
      </c>
      <c r="E95" s="14">
        <f t="shared" si="11"/>
        <v>1.8248175182481751E-3</v>
      </c>
      <c r="F95" s="14">
        <f t="shared" si="12"/>
        <v>3.6900369003690036E-3</v>
      </c>
      <c r="G95" s="14">
        <f t="shared" si="14"/>
        <v>0</v>
      </c>
      <c r="H95" s="14">
        <f t="shared" si="13"/>
        <v>0</v>
      </c>
    </row>
    <row r="96" spans="1:8" x14ac:dyDescent="0.2">
      <c r="A96" s="41"/>
      <c r="B96" s="12" t="s">
        <v>86</v>
      </c>
      <c r="C96" s="13">
        <v>1</v>
      </c>
      <c r="D96" s="13">
        <v>0</v>
      </c>
      <c r="E96" s="14">
        <f t="shared" si="11"/>
        <v>1.8248175182481751E-3</v>
      </c>
      <c r="F96" s="14" t="str">
        <f t="shared" si="12"/>
        <v/>
      </c>
      <c r="G96" s="14">
        <f t="shared" si="14"/>
        <v>-1</v>
      </c>
      <c r="H96" s="14">
        <f t="shared" si="13"/>
        <v>-1.8248175182481751E-3</v>
      </c>
    </row>
    <row r="97" spans="1:8" x14ac:dyDescent="0.2">
      <c r="A97" s="41"/>
      <c r="B97" s="12" t="s">
        <v>87</v>
      </c>
      <c r="C97" s="13">
        <v>1</v>
      </c>
      <c r="D97" s="13">
        <v>0</v>
      </c>
      <c r="E97" s="14">
        <f t="shared" si="11"/>
        <v>1.8248175182481751E-3</v>
      </c>
      <c r="F97" s="14" t="str">
        <f t="shared" si="12"/>
        <v/>
      </c>
      <c r="G97" s="14">
        <f t="shared" si="14"/>
        <v>-1</v>
      </c>
      <c r="H97" s="14">
        <f t="shared" si="13"/>
        <v>-1.8248175182481751E-3</v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6</v>
      </c>
      <c r="D99" s="13">
        <v>5</v>
      </c>
      <c r="E99" s="14">
        <f t="shared" si="11"/>
        <v>1.0948905109489052E-2</v>
      </c>
      <c r="F99" s="14">
        <f t="shared" si="12"/>
        <v>1.8450184501845018E-2</v>
      </c>
      <c r="G99" s="14">
        <f t="shared" si="14"/>
        <v>-0.16666666666666666</v>
      </c>
      <c r="H99" s="14">
        <f t="shared" si="13"/>
        <v>-1.8248175182481751E-3</v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0</v>
      </c>
      <c r="D103" s="13">
        <v>1</v>
      </c>
      <c r="E103" s="14" t="str">
        <f t="shared" si="11"/>
        <v/>
      </c>
      <c r="F103" s="14">
        <f t="shared" si="12"/>
        <v>3.6900369003690036E-3</v>
      </c>
      <c r="G103" s="14">
        <f t="shared" si="14"/>
        <v>1</v>
      </c>
      <c r="H103" s="14" t="str">
        <f t="shared" si="13"/>
        <v/>
      </c>
    </row>
    <row r="104" spans="1:8" x14ac:dyDescent="0.2">
      <c r="A104" s="41"/>
      <c r="B104" s="12" t="s">
        <v>94</v>
      </c>
      <c r="C104" s="13">
        <v>7</v>
      </c>
      <c r="D104" s="13">
        <v>0</v>
      </c>
      <c r="E104" s="14">
        <f t="shared" si="11"/>
        <v>1.2773722627737226E-2</v>
      </c>
      <c r="F104" s="14" t="str">
        <f t="shared" si="12"/>
        <v/>
      </c>
      <c r="G104" s="14">
        <f t="shared" si="14"/>
        <v>-1</v>
      </c>
      <c r="H104" s="14">
        <f t="shared" si="13"/>
        <v>-1.2773722627737226E-2</v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1</v>
      </c>
      <c r="D106" s="13">
        <v>0</v>
      </c>
      <c r="E106" s="14">
        <f t="shared" si="11"/>
        <v>1.8248175182481751E-3</v>
      </c>
      <c r="F106" s="14" t="str">
        <f t="shared" si="12"/>
        <v/>
      </c>
      <c r="G106" s="14">
        <f t="shared" si="14"/>
        <v>-1</v>
      </c>
      <c r="H106" s="14">
        <f t="shared" si="13"/>
        <v>-1.8248175182481751E-3</v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1</v>
      </c>
      <c r="D108" s="13">
        <v>0</v>
      </c>
      <c r="E108" s="14">
        <f t="shared" si="15"/>
        <v>1.8248175182481751E-3</v>
      </c>
      <c r="F108" s="14" t="str">
        <f t="shared" si="16"/>
        <v/>
      </c>
      <c r="G108" s="14">
        <f t="shared" ref="G108:G139" si="18">+IF(AND(C108=0,D108=0)," ",IF(C108=0,1,IF(D108=0,-1,(D108-C108)/C108)))</f>
        <v>-1</v>
      </c>
      <c r="H108" s="14">
        <f t="shared" si="17"/>
        <v>-1.8248175182481751E-3</v>
      </c>
    </row>
    <row r="109" spans="1:8" x14ac:dyDescent="0.2">
      <c r="A109" s="41"/>
      <c r="B109" s="12" t="s">
        <v>100</v>
      </c>
      <c r="C109" s="13">
        <v>0</v>
      </c>
      <c r="D109" s="13">
        <v>0</v>
      </c>
      <c r="E109" s="14" t="str">
        <f t="shared" si="15"/>
        <v/>
      </c>
      <c r="F109" s="14" t="str">
        <f t="shared" si="16"/>
        <v/>
      </c>
      <c r="G109" s="14" t="str">
        <f t="shared" si="18"/>
        <v xml:space="preserve"> </v>
      </c>
      <c r="H109" s="14" t="str">
        <f t="shared" si="17"/>
        <v/>
      </c>
    </row>
    <row r="110" spans="1:8" x14ac:dyDescent="0.2">
      <c r="A110" s="41"/>
      <c r="B110" s="12" t="s">
        <v>101</v>
      </c>
      <c r="C110" s="13">
        <v>0</v>
      </c>
      <c r="D110" s="13">
        <v>0</v>
      </c>
      <c r="E110" s="14" t="str">
        <f t="shared" si="15"/>
        <v/>
      </c>
      <c r="F110" s="14" t="str">
        <f t="shared" si="16"/>
        <v/>
      </c>
      <c r="G110" s="14" t="str">
        <f t="shared" si="18"/>
        <v xml:space="preserve"> 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3</v>
      </c>
      <c r="D111" s="13">
        <v>4</v>
      </c>
      <c r="E111" s="14">
        <f t="shared" si="15"/>
        <v>5.4744525547445258E-3</v>
      </c>
      <c r="F111" s="14">
        <f t="shared" si="16"/>
        <v>1.4760147601476014E-2</v>
      </c>
      <c r="G111" s="14">
        <f t="shared" si="18"/>
        <v>0.33333333333333331</v>
      </c>
      <c r="H111" s="14">
        <f t="shared" si="17"/>
        <v>1.8248175182481751E-3</v>
      </c>
    </row>
    <row r="112" spans="1:8" ht="25.5" x14ac:dyDescent="0.2">
      <c r="A112" s="41"/>
      <c r="B112" s="12" t="s">
        <v>103</v>
      </c>
      <c r="C112" s="13">
        <v>2</v>
      </c>
      <c r="D112" s="13">
        <v>0</v>
      </c>
      <c r="E112" s="14">
        <f t="shared" si="15"/>
        <v>3.6496350364963502E-3</v>
      </c>
      <c r="F112" s="14" t="str">
        <f t="shared" si="16"/>
        <v/>
      </c>
      <c r="G112" s="14">
        <f t="shared" si="18"/>
        <v>-1</v>
      </c>
      <c r="H112" s="14">
        <f t="shared" si="17"/>
        <v>-3.6496350364963502E-3</v>
      </c>
    </row>
    <row r="113" spans="1:8" ht="25.5" x14ac:dyDescent="0.2">
      <c r="A113" s="41"/>
      <c r="B113" s="12" t="s">
        <v>104</v>
      </c>
      <c r="C113" s="13">
        <v>0</v>
      </c>
      <c r="D113" s="13">
        <v>2</v>
      </c>
      <c r="E113" s="14" t="str">
        <f t="shared" si="15"/>
        <v/>
      </c>
      <c r="F113" s="14">
        <f t="shared" si="16"/>
        <v>7.3800738007380072E-3</v>
      </c>
      <c r="G113" s="14">
        <f t="shared" si="18"/>
        <v>1</v>
      </c>
      <c r="H113" s="14" t="str">
        <f t="shared" si="17"/>
        <v/>
      </c>
    </row>
    <row r="114" spans="1:8" x14ac:dyDescent="0.2">
      <c r="A114" s="41"/>
      <c r="B114" s="12" t="s">
        <v>105</v>
      </c>
      <c r="C114" s="13">
        <v>0</v>
      </c>
      <c r="D114" s="13">
        <v>0</v>
      </c>
      <c r="E114" s="14" t="str">
        <f t="shared" si="15"/>
        <v/>
      </c>
      <c r="F114" s="14" t="str">
        <f t="shared" si="16"/>
        <v/>
      </c>
      <c r="G114" s="14" t="str">
        <f t="shared" si="18"/>
        <v xml:space="preserve"> </v>
      </c>
      <c r="H114" s="14" t="str">
        <f t="shared" si="17"/>
        <v/>
      </c>
    </row>
    <row r="115" spans="1:8" x14ac:dyDescent="0.2">
      <c r="A115" s="41"/>
      <c r="B115" s="12" t="s">
        <v>106</v>
      </c>
      <c r="C115" s="13">
        <v>4</v>
      </c>
      <c r="D115" s="13">
        <v>16</v>
      </c>
      <c r="E115" s="14">
        <f t="shared" si="15"/>
        <v>7.2992700729927005E-3</v>
      </c>
      <c r="F115" s="14">
        <f t="shared" si="16"/>
        <v>5.9040590405904057E-2</v>
      </c>
      <c r="G115" s="14">
        <f t="shared" si="18"/>
        <v>3</v>
      </c>
      <c r="H115" s="14">
        <f t="shared" si="17"/>
        <v>2.1897810218978103E-2</v>
      </c>
    </row>
    <row r="116" spans="1:8" x14ac:dyDescent="0.2">
      <c r="A116" s="41"/>
      <c r="B116" s="12" t="s">
        <v>107</v>
      </c>
      <c r="C116" s="13">
        <v>0</v>
      </c>
      <c r="D116" s="13">
        <v>1</v>
      </c>
      <c r="E116" s="14" t="str">
        <f t="shared" si="15"/>
        <v/>
      </c>
      <c r="F116" s="14">
        <f t="shared" si="16"/>
        <v>3.6900369003690036E-3</v>
      </c>
      <c r="G116" s="14">
        <f t="shared" si="18"/>
        <v>1</v>
      </c>
      <c r="H116" s="14" t="str">
        <f t="shared" si="17"/>
        <v/>
      </c>
    </row>
    <row r="117" spans="1:8" x14ac:dyDescent="0.2">
      <c r="A117" s="41"/>
      <c r="B117" s="12" t="s">
        <v>108</v>
      </c>
      <c r="C117" s="13">
        <v>1</v>
      </c>
      <c r="D117" s="13">
        <v>0</v>
      </c>
      <c r="E117" s="14">
        <f t="shared" si="15"/>
        <v>1.8248175182481751E-3</v>
      </c>
      <c r="F117" s="14" t="str">
        <f t="shared" si="16"/>
        <v/>
      </c>
      <c r="G117" s="14">
        <f t="shared" si="18"/>
        <v>-1</v>
      </c>
      <c r="H117" s="14">
        <f t="shared" si="17"/>
        <v>-1.8248175182481751E-3</v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7</v>
      </c>
      <c r="D120" s="13">
        <v>3</v>
      </c>
      <c r="E120" s="14">
        <f t="shared" si="15"/>
        <v>1.2773722627737226E-2</v>
      </c>
      <c r="F120" s="14">
        <f t="shared" si="16"/>
        <v>1.107011070110701E-2</v>
      </c>
      <c r="G120" s="14">
        <f t="shared" si="18"/>
        <v>-0.5714285714285714</v>
      </c>
      <c r="H120" s="14">
        <f t="shared" si="17"/>
        <v>-7.2992700729927005E-3</v>
      </c>
    </row>
    <row r="121" spans="1:8" x14ac:dyDescent="0.2">
      <c r="A121" s="41"/>
      <c r="B121" s="12" t="s">
        <v>112</v>
      </c>
      <c r="C121" s="13">
        <v>1</v>
      </c>
      <c r="D121" s="13">
        <v>0</v>
      </c>
      <c r="E121" s="14">
        <f t="shared" si="15"/>
        <v>1.8248175182481751E-3</v>
      </c>
      <c r="F121" s="14" t="str">
        <f t="shared" si="16"/>
        <v/>
      </c>
      <c r="G121" s="14">
        <f t="shared" si="18"/>
        <v>-1</v>
      </c>
      <c r="H121" s="14">
        <f t="shared" si="17"/>
        <v>-1.8248175182481751E-3</v>
      </c>
    </row>
    <row r="122" spans="1:8" x14ac:dyDescent="0.2">
      <c r="A122" s="41"/>
      <c r="B122" s="12" t="s">
        <v>113</v>
      </c>
      <c r="C122" s="13">
        <v>0</v>
      </c>
      <c r="D122" s="13">
        <v>0</v>
      </c>
      <c r="E122" s="14" t="str">
        <f t="shared" si="15"/>
        <v/>
      </c>
      <c r="F122" s="14" t="str">
        <f t="shared" si="16"/>
        <v/>
      </c>
      <c r="G122" s="14" t="str">
        <f t="shared" si="18"/>
        <v xml:space="preserve"> 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0</v>
      </c>
      <c r="D123" s="13">
        <v>22</v>
      </c>
      <c r="E123" s="14" t="str">
        <f t="shared" si="15"/>
        <v/>
      </c>
      <c r="F123" s="14">
        <f t="shared" si="16"/>
        <v>8.1180811808118078E-2</v>
      </c>
      <c r="G123" s="14">
        <f t="shared" si="18"/>
        <v>1</v>
      </c>
      <c r="H123" s="14" t="str">
        <f t="shared" si="17"/>
        <v/>
      </c>
    </row>
    <row r="124" spans="1:8" x14ac:dyDescent="0.2">
      <c r="A124" s="41"/>
      <c r="B124" s="12" t="s">
        <v>115</v>
      </c>
      <c r="C124" s="13">
        <v>0</v>
      </c>
      <c r="D124" s="13">
        <v>1</v>
      </c>
      <c r="E124" s="14" t="str">
        <f t="shared" si="15"/>
        <v/>
      </c>
      <c r="F124" s="14">
        <f t="shared" si="16"/>
        <v>3.6900369003690036E-3</v>
      </c>
      <c r="G124" s="14">
        <f t="shared" si="18"/>
        <v>1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0</v>
      </c>
      <c r="D125" s="13">
        <v>69</v>
      </c>
      <c r="E125" s="14" t="str">
        <f t="shared" si="15"/>
        <v/>
      </c>
      <c r="F125" s="14">
        <f t="shared" si="16"/>
        <v>0.25461254612546125</v>
      </c>
      <c r="G125" s="14">
        <f t="shared" si="18"/>
        <v>1</v>
      </c>
      <c r="H125" s="14" t="str">
        <f t="shared" si="17"/>
        <v/>
      </c>
    </row>
    <row r="126" spans="1:8" x14ac:dyDescent="0.2">
      <c r="A126" s="41"/>
      <c r="B126" s="12" t="s">
        <v>117</v>
      </c>
      <c r="C126" s="13">
        <v>4</v>
      </c>
      <c r="D126" s="13">
        <v>4</v>
      </c>
      <c r="E126" s="14">
        <f t="shared" si="15"/>
        <v>7.2992700729927005E-3</v>
      </c>
      <c r="F126" s="14">
        <f t="shared" si="16"/>
        <v>1.4760147601476014E-2</v>
      </c>
      <c r="G126" s="14">
        <f t="shared" si="18"/>
        <v>0</v>
      </c>
      <c r="H126" s="14">
        <f t="shared" si="17"/>
        <v>0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2</v>
      </c>
      <c r="D128" s="13">
        <v>0</v>
      </c>
      <c r="E128" s="14">
        <f t="shared" si="15"/>
        <v>3.6496350364963502E-3</v>
      </c>
      <c r="F128" s="14" t="str">
        <f t="shared" si="16"/>
        <v/>
      </c>
      <c r="G128" s="14">
        <f t="shared" si="18"/>
        <v>-1</v>
      </c>
      <c r="H128" s="14">
        <f t="shared" si="17"/>
        <v>-3.6496350364963502E-3</v>
      </c>
    </row>
    <row r="129" spans="1:8" x14ac:dyDescent="0.2">
      <c r="A129" s="41"/>
      <c r="B129" s="12" t="s">
        <v>120</v>
      </c>
      <c r="C129" s="13">
        <v>9</v>
      </c>
      <c r="D129" s="13">
        <v>0</v>
      </c>
      <c r="E129" s="14">
        <f t="shared" si="15"/>
        <v>1.6423357664233577E-2</v>
      </c>
      <c r="F129" s="14" t="str">
        <f t="shared" si="16"/>
        <v/>
      </c>
      <c r="G129" s="14">
        <f t="shared" si="18"/>
        <v>-1</v>
      </c>
      <c r="H129" s="14">
        <f t="shared" si="17"/>
        <v>-1.6423357664233577E-2</v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409</v>
      </c>
      <c r="D131" s="13">
        <v>20</v>
      </c>
      <c r="E131" s="14">
        <f t="shared" si="15"/>
        <v>0.7463503649635036</v>
      </c>
      <c r="F131" s="14">
        <f t="shared" si="16"/>
        <v>7.3800738007380073E-2</v>
      </c>
      <c r="G131" s="14">
        <f t="shared" si="18"/>
        <v>-0.9511002444987775</v>
      </c>
      <c r="H131" s="14">
        <f t="shared" si="17"/>
        <v>-0.70985401459854014</v>
      </c>
    </row>
    <row r="132" spans="1:8" ht="25.5" x14ac:dyDescent="0.2">
      <c r="A132" s="41"/>
      <c r="B132" s="12" t="s">
        <v>123</v>
      </c>
      <c r="C132" s="13">
        <v>3</v>
      </c>
      <c r="D132" s="13">
        <v>2</v>
      </c>
      <c r="E132" s="14">
        <f t="shared" si="15"/>
        <v>5.4744525547445258E-3</v>
      </c>
      <c r="F132" s="14">
        <f t="shared" si="16"/>
        <v>7.3800738007380072E-3</v>
      </c>
      <c r="G132" s="14">
        <f t="shared" si="18"/>
        <v>-0.33333333333333331</v>
      </c>
      <c r="H132" s="14">
        <f t="shared" si="17"/>
        <v>-1.8248175182481751E-3</v>
      </c>
    </row>
    <row r="133" spans="1:8" x14ac:dyDescent="0.2">
      <c r="A133" s="41"/>
      <c r="B133" s="12" t="s">
        <v>124</v>
      </c>
      <c r="C133" s="13">
        <v>3</v>
      </c>
      <c r="D133" s="13">
        <v>0</v>
      </c>
      <c r="E133" s="14">
        <f t="shared" si="15"/>
        <v>5.4744525547445258E-3</v>
      </c>
      <c r="F133" s="14" t="str">
        <f t="shared" si="16"/>
        <v/>
      </c>
      <c r="G133" s="14">
        <f t="shared" si="18"/>
        <v>-1</v>
      </c>
      <c r="H133" s="14">
        <f t="shared" si="17"/>
        <v>-5.4744525547445258E-3</v>
      </c>
    </row>
    <row r="134" spans="1:8" x14ac:dyDescent="0.2">
      <c r="A134" s="41"/>
      <c r="B134" s="12" t="s">
        <v>125</v>
      </c>
      <c r="C134" s="13">
        <v>25</v>
      </c>
      <c r="D134" s="13">
        <v>34</v>
      </c>
      <c r="E134" s="14">
        <f t="shared" si="15"/>
        <v>4.5620437956204379E-2</v>
      </c>
      <c r="F134" s="14">
        <f t="shared" si="16"/>
        <v>0.12546125461254612</v>
      </c>
      <c r="G134" s="14">
        <f t="shared" si="18"/>
        <v>0.36</v>
      </c>
      <c r="H134" s="14">
        <f t="shared" si="17"/>
        <v>1.6423357664233577E-2</v>
      </c>
    </row>
    <row r="135" spans="1:8" x14ac:dyDescent="0.2">
      <c r="A135" s="41"/>
      <c r="B135" s="12" t="s">
        <v>126</v>
      </c>
      <c r="C135" s="13">
        <v>0</v>
      </c>
      <c r="D135" s="13">
        <v>0</v>
      </c>
      <c r="E135" s="14" t="str">
        <f t="shared" si="15"/>
        <v/>
      </c>
      <c r="F135" s="14" t="str">
        <f t="shared" si="16"/>
        <v/>
      </c>
      <c r="G135" s="14" t="str">
        <f t="shared" si="18"/>
        <v xml:space="preserve"> 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2</v>
      </c>
      <c r="D136" s="13">
        <v>2</v>
      </c>
      <c r="E136" s="14">
        <f t="shared" si="15"/>
        <v>3.6496350364963502E-3</v>
      </c>
      <c r="F136" s="14">
        <f t="shared" si="16"/>
        <v>7.3800738007380072E-3</v>
      </c>
      <c r="G136" s="14">
        <f t="shared" si="18"/>
        <v>0</v>
      </c>
      <c r="H136" s="14">
        <f t="shared" si="17"/>
        <v>0</v>
      </c>
    </row>
    <row r="137" spans="1:8" x14ac:dyDescent="0.2">
      <c r="A137" s="41"/>
      <c r="B137" s="12" t="s">
        <v>128</v>
      </c>
      <c r="C137" s="13">
        <v>0</v>
      </c>
      <c r="D137" s="13">
        <v>1</v>
      </c>
      <c r="E137" s="14" t="str">
        <f t="shared" si="15"/>
        <v/>
      </c>
      <c r="F137" s="14">
        <f t="shared" si="16"/>
        <v>3.6900369003690036E-3</v>
      </c>
      <c r="G137" s="14">
        <f t="shared" si="18"/>
        <v>1</v>
      </c>
      <c r="H137" s="14" t="str">
        <f t="shared" si="17"/>
        <v/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0</v>
      </c>
      <c r="D139" s="13">
        <v>0</v>
      </c>
      <c r="E139" s="14" t="str">
        <f t="shared" ref="E139:E167" si="19">+IF(C139=0,"",C139/C$75)</f>
        <v/>
      </c>
      <c r="F139" s="14" t="str">
        <f t="shared" ref="F139:F167" si="20">+IF(D139=0,"",D139/D$75)</f>
        <v/>
      </c>
      <c r="G139" s="14" t="str">
        <f t="shared" si="18"/>
        <v xml:space="preserve"> </v>
      </c>
      <c r="H139" s="14" t="str">
        <f t="shared" ref="H139:H167" si="21">+IF(OR(AND(E139=""),(G139="")),"",E139*G139)</f>
        <v/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0</v>
      </c>
      <c r="E141" s="14" t="str">
        <f t="shared" si="19"/>
        <v/>
      </c>
      <c r="F141" s="14" t="str">
        <f t="shared" si="20"/>
        <v/>
      </c>
      <c r="G141" s="14" t="str">
        <f t="shared" si="22"/>
        <v xml:space="preserve"> 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0</v>
      </c>
      <c r="D142" s="13">
        <v>0</v>
      </c>
      <c r="E142" s="14" t="str">
        <f t="shared" si="19"/>
        <v/>
      </c>
      <c r="F142" s="14" t="str">
        <f t="shared" si="20"/>
        <v/>
      </c>
      <c r="G142" s="14" t="str">
        <f t="shared" si="22"/>
        <v xml:space="preserve"> </v>
      </c>
      <c r="H142" s="14" t="str">
        <f t="shared" si="21"/>
        <v/>
      </c>
    </row>
    <row r="143" spans="1:8" ht="25.5" x14ac:dyDescent="0.2">
      <c r="A143" s="41"/>
      <c r="B143" s="12" t="s">
        <v>134</v>
      </c>
      <c r="C143" s="13">
        <v>0</v>
      </c>
      <c r="D143" s="13">
        <v>0</v>
      </c>
      <c r="E143" s="14" t="str">
        <f t="shared" si="19"/>
        <v/>
      </c>
      <c r="F143" s="14" t="str">
        <f t="shared" si="20"/>
        <v/>
      </c>
      <c r="G143" s="14" t="str">
        <f t="shared" si="22"/>
        <v xml:space="preserve"> </v>
      </c>
      <c r="H143" s="14" t="str">
        <f t="shared" si="21"/>
        <v/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1</v>
      </c>
      <c r="D145" s="13">
        <v>0</v>
      </c>
      <c r="E145" s="14">
        <f t="shared" si="19"/>
        <v>1.8248175182481751E-3</v>
      </c>
      <c r="F145" s="14" t="str">
        <f t="shared" si="20"/>
        <v/>
      </c>
      <c r="G145" s="14">
        <f t="shared" si="22"/>
        <v>-1</v>
      </c>
      <c r="H145" s="14">
        <f t="shared" si="21"/>
        <v>-1.8248175182481751E-3</v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4</v>
      </c>
      <c r="E146" s="14" t="str">
        <f t="shared" si="19"/>
        <v/>
      </c>
      <c r="F146" s="14">
        <f t="shared" si="20"/>
        <v>1.4760147601476014E-2</v>
      </c>
      <c r="G146" s="14">
        <f t="shared" si="22"/>
        <v>1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3</v>
      </c>
      <c r="D148" s="13">
        <v>0</v>
      </c>
      <c r="E148" s="14">
        <f t="shared" si="19"/>
        <v>5.4744525547445258E-3</v>
      </c>
      <c r="F148" s="14" t="str">
        <f t="shared" si="20"/>
        <v/>
      </c>
      <c r="G148" s="14">
        <f t="shared" si="22"/>
        <v>-1</v>
      </c>
      <c r="H148" s="14">
        <f t="shared" si="21"/>
        <v>-5.4744525547445258E-3</v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1</v>
      </c>
      <c r="D152" s="13">
        <v>0</v>
      </c>
      <c r="E152" s="14">
        <f t="shared" si="19"/>
        <v>1.8248175182481751E-3</v>
      </c>
      <c r="F152" s="14" t="str">
        <f t="shared" si="20"/>
        <v/>
      </c>
      <c r="G152" s="14">
        <f t="shared" si="22"/>
        <v>-1</v>
      </c>
      <c r="H152" s="14">
        <f t="shared" si="21"/>
        <v>-1.8248175182481751E-3</v>
      </c>
    </row>
    <row r="153" spans="1:8" x14ac:dyDescent="0.2">
      <c r="A153" s="41"/>
      <c r="B153" s="12" t="s">
        <v>144</v>
      </c>
      <c r="C153" s="13">
        <v>0</v>
      </c>
      <c r="D153" s="13">
        <v>0</v>
      </c>
      <c r="E153" s="14" t="str">
        <f t="shared" si="19"/>
        <v/>
      </c>
      <c r="F153" s="14" t="str">
        <f t="shared" si="20"/>
        <v/>
      </c>
      <c r="G153" s="14" t="str">
        <f t="shared" si="22"/>
        <v xml:space="preserve"> </v>
      </c>
      <c r="H153" s="14" t="str">
        <f t="shared" si="21"/>
        <v/>
      </c>
    </row>
    <row r="154" spans="1:8" x14ac:dyDescent="0.2">
      <c r="A154" s="41"/>
      <c r="B154" s="12" t="s">
        <v>145</v>
      </c>
      <c r="C154" s="13">
        <v>0</v>
      </c>
      <c r="D154" s="13">
        <v>6</v>
      </c>
      <c r="E154" s="14" t="str">
        <f t="shared" si="19"/>
        <v/>
      </c>
      <c r="F154" s="14">
        <f t="shared" si="20"/>
        <v>2.2140221402214021E-2</v>
      </c>
      <c r="G154" s="14">
        <f t="shared" si="22"/>
        <v>1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0</v>
      </c>
      <c r="D155" s="13">
        <v>0</v>
      </c>
      <c r="E155" s="14" t="str">
        <f t="shared" si="19"/>
        <v/>
      </c>
      <c r="F155" s="14" t="str">
        <f t="shared" si="20"/>
        <v/>
      </c>
      <c r="G155" s="14" t="str">
        <f t="shared" si="22"/>
        <v xml:space="preserve"> </v>
      </c>
      <c r="H155" s="14" t="str">
        <f t="shared" si="21"/>
        <v/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1</v>
      </c>
      <c r="E157" s="14" t="str">
        <f t="shared" si="19"/>
        <v/>
      </c>
      <c r="F157" s="14">
        <f t="shared" si="20"/>
        <v>3.6900369003690036E-3</v>
      </c>
      <c r="G157" s="14">
        <f t="shared" si="22"/>
        <v>1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0</v>
      </c>
      <c r="E158" s="14" t="str">
        <f t="shared" si="19"/>
        <v/>
      </c>
      <c r="F158" s="14" t="str">
        <f t="shared" si="20"/>
        <v/>
      </c>
      <c r="G158" s="14" t="str">
        <f t="shared" si="22"/>
        <v xml:space="preserve"> 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1</v>
      </c>
      <c r="E162" s="14" t="str">
        <f t="shared" si="19"/>
        <v/>
      </c>
      <c r="F162" s="14">
        <f t="shared" si="20"/>
        <v>3.6900369003690036E-3</v>
      </c>
      <c r="G162" s="14">
        <f t="shared" si="22"/>
        <v>1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2</v>
      </c>
      <c r="D164" s="13">
        <v>0</v>
      </c>
      <c r="E164" s="14">
        <f t="shared" si="19"/>
        <v>3.6496350364963502E-3</v>
      </c>
      <c r="F164" s="14" t="str">
        <f t="shared" si="20"/>
        <v/>
      </c>
      <c r="G164" s="14">
        <f t="shared" si="22"/>
        <v>-1</v>
      </c>
      <c r="H164" s="14">
        <f t="shared" si="21"/>
        <v>-3.6496350364963502E-3</v>
      </c>
    </row>
    <row r="165" spans="1:8" ht="25.5" x14ac:dyDescent="0.2">
      <c r="A165" s="41"/>
      <c r="B165" s="12" t="s">
        <v>156</v>
      </c>
      <c r="C165" s="13">
        <v>0</v>
      </c>
      <c r="D165" s="13">
        <v>1</v>
      </c>
      <c r="E165" s="14" t="str">
        <f t="shared" si="19"/>
        <v/>
      </c>
      <c r="F165" s="14">
        <f t="shared" si="20"/>
        <v>3.6900369003690036E-3</v>
      </c>
      <c r="G165" s="14">
        <f t="shared" si="22"/>
        <v>1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508</v>
      </c>
      <c r="D173" s="17">
        <f>SUM(D174:D343)</f>
        <v>641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0.26181102362204722</v>
      </c>
      <c r="H173" s="18">
        <f t="shared" ref="H173:H204" si="25">+IF(OR(AND(E173=""),(G173="")),"",E173*G173)</f>
        <v>0.26181102362204722</v>
      </c>
    </row>
    <row r="174" spans="1:8" x14ac:dyDescent="0.2">
      <c r="A174" s="41"/>
      <c r="B174" s="12" t="s">
        <v>159</v>
      </c>
      <c r="C174" s="13">
        <v>2</v>
      </c>
      <c r="D174" s="13">
        <v>18</v>
      </c>
      <c r="E174" s="14">
        <f t="shared" si="23"/>
        <v>3.937007874015748E-3</v>
      </c>
      <c r="F174" s="14">
        <f t="shared" si="24"/>
        <v>2.8081123244929798E-2</v>
      </c>
      <c r="G174" s="14">
        <f t="shared" ref="G174:G205" si="26">+IF(AND(C174=0,D174=0)," ",IF(C174=0,1,IF(D174=0,-1,(D174-C174)/C174)))</f>
        <v>8</v>
      </c>
      <c r="H174" s="14">
        <f t="shared" si="25"/>
        <v>3.1496062992125984E-2</v>
      </c>
    </row>
    <row r="175" spans="1:8" x14ac:dyDescent="0.2">
      <c r="A175" s="41"/>
      <c r="B175" s="12" t="s">
        <v>160</v>
      </c>
      <c r="C175" s="13">
        <v>0</v>
      </c>
      <c r="D175" s="13">
        <v>0</v>
      </c>
      <c r="E175" s="14" t="str">
        <f t="shared" si="23"/>
        <v/>
      </c>
      <c r="F175" s="14" t="str">
        <f t="shared" si="24"/>
        <v/>
      </c>
      <c r="G175" s="14" t="str">
        <f t="shared" si="26"/>
        <v xml:space="preserve"> </v>
      </c>
      <c r="H175" s="14" t="str">
        <f t="shared" si="25"/>
        <v/>
      </c>
    </row>
    <row r="176" spans="1:8" ht="38.25" x14ac:dyDescent="0.2">
      <c r="A176" s="41"/>
      <c r="B176" s="12" t="s">
        <v>161</v>
      </c>
      <c r="C176" s="13">
        <v>1</v>
      </c>
      <c r="D176" s="13">
        <v>0</v>
      </c>
      <c r="E176" s="14">
        <f t="shared" si="23"/>
        <v>1.968503937007874E-3</v>
      </c>
      <c r="F176" s="14" t="str">
        <f t="shared" si="24"/>
        <v/>
      </c>
      <c r="G176" s="14">
        <f t="shared" si="26"/>
        <v>-1</v>
      </c>
      <c r="H176" s="14">
        <f t="shared" si="25"/>
        <v>-1.968503937007874E-3</v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4</v>
      </c>
      <c r="D178" s="13">
        <v>15</v>
      </c>
      <c r="E178" s="14">
        <f t="shared" si="23"/>
        <v>7.874015748031496E-3</v>
      </c>
      <c r="F178" s="14">
        <f t="shared" si="24"/>
        <v>2.3400936037441498E-2</v>
      </c>
      <c r="G178" s="14">
        <f t="shared" si="26"/>
        <v>2.75</v>
      </c>
      <c r="H178" s="14">
        <f t="shared" si="25"/>
        <v>2.1653543307086614E-2</v>
      </c>
    </row>
    <row r="179" spans="1:8" x14ac:dyDescent="0.2">
      <c r="A179" s="41"/>
      <c r="B179" s="12" t="s">
        <v>164</v>
      </c>
      <c r="C179" s="13">
        <v>46</v>
      </c>
      <c r="D179" s="13">
        <v>21</v>
      </c>
      <c r="E179" s="14">
        <f t="shared" si="23"/>
        <v>9.055118110236221E-2</v>
      </c>
      <c r="F179" s="14">
        <f t="shared" si="24"/>
        <v>3.2761310452418098E-2</v>
      </c>
      <c r="G179" s="14">
        <f t="shared" si="26"/>
        <v>-0.54347826086956519</v>
      </c>
      <c r="H179" s="14">
        <f t="shared" si="25"/>
        <v>-4.9212598425196853E-2</v>
      </c>
    </row>
    <row r="180" spans="1:8" x14ac:dyDescent="0.2">
      <c r="A180" s="41"/>
      <c r="B180" s="12" t="s">
        <v>165</v>
      </c>
      <c r="C180" s="13">
        <v>0</v>
      </c>
      <c r="D180" s="13">
        <v>0</v>
      </c>
      <c r="E180" s="14" t="str">
        <f t="shared" si="23"/>
        <v/>
      </c>
      <c r="F180" s="14" t="str">
        <f t="shared" si="24"/>
        <v/>
      </c>
      <c r="G180" s="14" t="str">
        <f t="shared" si="26"/>
        <v xml:space="preserve"> 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0</v>
      </c>
      <c r="D181" s="13">
        <v>1</v>
      </c>
      <c r="E181" s="14" t="str">
        <f t="shared" si="23"/>
        <v/>
      </c>
      <c r="F181" s="14">
        <f t="shared" si="24"/>
        <v>1.5600624024960999E-3</v>
      </c>
      <c r="G181" s="14">
        <f t="shared" si="26"/>
        <v>1</v>
      </c>
      <c r="H181" s="14" t="str">
        <f t="shared" si="25"/>
        <v/>
      </c>
    </row>
    <row r="182" spans="1:8" x14ac:dyDescent="0.2">
      <c r="A182" s="41"/>
      <c r="B182" s="12" t="s">
        <v>167</v>
      </c>
      <c r="C182" s="13">
        <v>7</v>
      </c>
      <c r="D182" s="13">
        <v>1</v>
      </c>
      <c r="E182" s="14">
        <f t="shared" si="23"/>
        <v>1.3779527559055118E-2</v>
      </c>
      <c r="F182" s="14">
        <f t="shared" si="24"/>
        <v>1.5600624024960999E-3</v>
      </c>
      <c r="G182" s="14">
        <f t="shared" si="26"/>
        <v>-0.8571428571428571</v>
      </c>
      <c r="H182" s="14">
        <f t="shared" si="25"/>
        <v>-1.1811023622047244E-2</v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1</v>
      </c>
      <c r="E185" s="14" t="str">
        <f t="shared" si="23"/>
        <v/>
      </c>
      <c r="F185" s="14">
        <f t="shared" si="24"/>
        <v>1.5600624024960999E-3</v>
      </c>
      <c r="G185" s="14">
        <f t="shared" si="26"/>
        <v>1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10</v>
      </c>
      <c r="D186" s="13">
        <v>15</v>
      </c>
      <c r="E186" s="14">
        <f t="shared" si="23"/>
        <v>1.968503937007874E-2</v>
      </c>
      <c r="F186" s="14">
        <f t="shared" si="24"/>
        <v>2.3400936037441498E-2</v>
      </c>
      <c r="G186" s="14">
        <f t="shared" si="26"/>
        <v>0.5</v>
      </c>
      <c r="H186" s="14">
        <f t="shared" si="25"/>
        <v>9.8425196850393699E-3</v>
      </c>
    </row>
    <row r="187" spans="1:8" x14ac:dyDescent="0.2">
      <c r="A187" s="41"/>
      <c r="B187" s="12" t="s">
        <v>172</v>
      </c>
      <c r="C187" s="13">
        <v>12</v>
      </c>
      <c r="D187" s="13">
        <v>10</v>
      </c>
      <c r="E187" s="14">
        <f t="shared" si="23"/>
        <v>2.3622047244094488E-2</v>
      </c>
      <c r="F187" s="14">
        <f t="shared" si="24"/>
        <v>1.5600624024960999E-2</v>
      </c>
      <c r="G187" s="14">
        <f t="shared" si="26"/>
        <v>-0.16666666666666666</v>
      </c>
      <c r="H187" s="14">
        <f t="shared" si="25"/>
        <v>-3.937007874015748E-3</v>
      </c>
    </row>
    <row r="188" spans="1:8" ht="25.5" x14ac:dyDescent="0.2">
      <c r="A188" s="41"/>
      <c r="B188" s="12" t="s">
        <v>173</v>
      </c>
      <c r="C188" s="13">
        <v>1</v>
      </c>
      <c r="D188" s="13">
        <v>2</v>
      </c>
      <c r="E188" s="14">
        <f t="shared" si="23"/>
        <v>1.968503937007874E-3</v>
      </c>
      <c r="F188" s="14">
        <f t="shared" si="24"/>
        <v>3.1201248049921998E-3</v>
      </c>
      <c r="G188" s="14">
        <f t="shared" si="26"/>
        <v>1</v>
      </c>
      <c r="H188" s="14">
        <f t="shared" si="25"/>
        <v>1.968503937007874E-3</v>
      </c>
    </row>
    <row r="189" spans="1:8" ht="25.5" x14ac:dyDescent="0.2">
      <c r="A189" s="41"/>
      <c r="B189" s="12" t="s">
        <v>174</v>
      </c>
      <c r="C189" s="13">
        <v>1</v>
      </c>
      <c r="D189" s="13">
        <v>0</v>
      </c>
      <c r="E189" s="14">
        <f t="shared" si="23"/>
        <v>1.968503937007874E-3</v>
      </c>
      <c r="F189" s="14" t="str">
        <f t="shared" si="24"/>
        <v/>
      </c>
      <c r="G189" s="14">
        <f t="shared" si="26"/>
        <v>-1</v>
      </c>
      <c r="H189" s="14">
        <f t="shared" si="25"/>
        <v>-1.968503937007874E-3</v>
      </c>
    </row>
    <row r="190" spans="1:8" x14ac:dyDescent="0.2">
      <c r="A190" s="41"/>
      <c r="B190" s="12" t="s">
        <v>175</v>
      </c>
      <c r="C190" s="13">
        <v>2</v>
      </c>
      <c r="D190" s="13">
        <v>0</v>
      </c>
      <c r="E190" s="14">
        <f t="shared" si="23"/>
        <v>3.937007874015748E-3</v>
      </c>
      <c r="F190" s="14" t="str">
        <f t="shared" si="24"/>
        <v/>
      </c>
      <c r="G190" s="14">
        <f t="shared" si="26"/>
        <v>-1</v>
      </c>
      <c r="H190" s="14">
        <f t="shared" si="25"/>
        <v>-3.937007874015748E-3</v>
      </c>
    </row>
    <row r="191" spans="1:8" x14ac:dyDescent="0.2">
      <c r="A191" s="41"/>
      <c r="B191" s="12" t="s">
        <v>176</v>
      </c>
      <c r="C191" s="13">
        <v>2</v>
      </c>
      <c r="D191" s="13">
        <v>1</v>
      </c>
      <c r="E191" s="14">
        <f t="shared" si="23"/>
        <v>3.937007874015748E-3</v>
      </c>
      <c r="F191" s="14">
        <f t="shared" si="24"/>
        <v>1.5600624024960999E-3</v>
      </c>
      <c r="G191" s="14">
        <f t="shared" si="26"/>
        <v>-0.5</v>
      </c>
      <c r="H191" s="14">
        <f t="shared" si="25"/>
        <v>-1.968503937007874E-3</v>
      </c>
    </row>
    <row r="192" spans="1:8" x14ac:dyDescent="0.2">
      <c r="A192" s="41"/>
      <c r="B192" s="12" t="s">
        <v>177</v>
      </c>
      <c r="C192" s="13">
        <v>0</v>
      </c>
      <c r="D192" s="13">
        <v>1</v>
      </c>
      <c r="E192" s="14" t="str">
        <f t="shared" si="23"/>
        <v/>
      </c>
      <c r="F192" s="14">
        <f t="shared" si="24"/>
        <v>1.5600624024960999E-3</v>
      </c>
      <c r="G192" s="14">
        <f t="shared" si="26"/>
        <v>1</v>
      </c>
      <c r="H192" s="14" t="str">
        <f t="shared" si="25"/>
        <v/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1</v>
      </c>
      <c r="E193" s="14" t="str">
        <f t="shared" si="23"/>
        <v/>
      </c>
      <c r="F193" s="14">
        <f t="shared" si="24"/>
        <v>1.5600624024960999E-3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0</v>
      </c>
      <c r="D194" s="13">
        <v>0</v>
      </c>
      <c r="E194" s="14" t="str">
        <f t="shared" si="23"/>
        <v/>
      </c>
      <c r="F194" s="14" t="str">
        <f t="shared" si="24"/>
        <v/>
      </c>
      <c r="G194" s="14" t="str">
        <f t="shared" si="26"/>
        <v xml:space="preserve"> </v>
      </c>
      <c r="H194" s="14" t="str">
        <f t="shared" si="25"/>
        <v/>
      </c>
    </row>
    <row r="195" spans="1:8" x14ac:dyDescent="0.2">
      <c r="A195" s="41"/>
      <c r="B195" s="12" t="s">
        <v>180</v>
      </c>
      <c r="C195" s="13">
        <v>0</v>
      </c>
      <c r="D195" s="13">
        <v>0</v>
      </c>
      <c r="E195" s="14" t="str">
        <f t="shared" si="23"/>
        <v/>
      </c>
      <c r="F195" s="14" t="str">
        <f t="shared" si="24"/>
        <v/>
      </c>
      <c r="G195" s="14" t="str">
        <f t="shared" si="26"/>
        <v xml:space="preserve"> </v>
      </c>
      <c r="H195" s="14" t="str">
        <f t="shared" si="25"/>
        <v/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0</v>
      </c>
      <c r="D197" s="13">
        <v>0</v>
      </c>
      <c r="E197" s="14" t="str">
        <f t="shared" si="23"/>
        <v/>
      </c>
      <c r="F197" s="14" t="str">
        <f t="shared" si="24"/>
        <v/>
      </c>
      <c r="G197" s="14" t="str">
        <f t="shared" si="26"/>
        <v xml:space="preserve"> </v>
      </c>
      <c r="H197" s="14" t="str">
        <f t="shared" si="25"/>
        <v/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0</v>
      </c>
      <c r="D199" s="13">
        <v>1</v>
      </c>
      <c r="E199" s="14" t="str">
        <f t="shared" si="23"/>
        <v/>
      </c>
      <c r="F199" s="14">
        <f t="shared" si="24"/>
        <v>1.5600624024960999E-3</v>
      </c>
      <c r="G199" s="14">
        <f t="shared" si="26"/>
        <v>1</v>
      </c>
      <c r="H199" s="14" t="str">
        <f t="shared" si="25"/>
        <v/>
      </c>
    </row>
    <row r="200" spans="1:8" ht="25.5" x14ac:dyDescent="0.2">
      <c r="A200" s="41"/>
      <c r="B200" s="12" t="s">
        <v>185</v>
      </c>
      <c r="C200" s="13">
        <v>4</v>
      </c>
      <c r="D200" s="13">
        <v>1</v>
      </c>
      <c r="E200" s="14">
        <f t="shared" si="23"/>
        <v>7.874015748031496E-3</v>
      </c>
      <c r="F200" s="14">
        <f t="shared" si="24"/>
        <v>1.5600624024960999E-3</v>
      </c>
      <c r="G200" s="14">
        <f t="shared" si="26"/>
        <v>-0.75</v>
      </c>
      <c r="H200" s="14">
        <f t="shared" si="25"/>
        <v>-5.905511811023622E-3</v>
      </c>
    </row>
    <row r="201" spans="1:8" x14ac:dyDescent="0.2">
      <c r="A201" s="41"/>
      <c r="B201" s="12" t="s">
        <v>186</v>
      </c>
      <c r="C201" s="13">
        <v>0</v>
      </c>
      <c r="D201" s="13">
        <v>1</v>
      </c>
      <c r="E201" s="14" t="str">
        <f t="shared" si="23"/>
        <v/>
      </c>
      <c r="F201" s="14">
        <f t="shared" si="24"/>
        <v>1.5600624024960999E-3</v>
      </c>
      <c r="G201" s="14">
        <f t="shared" si="26"/>
        <v>1</v>
      </c>
      <c r="H201" s="14" t="str">
        <f t="shared" si="25"/>
        <v/>
      </c>
    </row>
    <row r="202" spans="1:8" x14ac:dyDescent="0.2">
      <c r="A202" s="41"/>
      <c r="B202" s="12" t="s">
        <v>187</v>
      </c>
      <c r="C202" s="13">
        <v>39</v>
      </c>
      <c r="D202" s="13">
        <v>182</v>
      </c>
      <c r="E202" s="14">
        <f t="shared" si="23"/>
        <v>7.6771653543307089E-2</v>
      </c>
      <c r="F202" s="14">
        <f t="shared" si="24"/>
        <v>0.2839313572542902</v>
      </c>
      <c r="G202" s="14">
        <f t="shared" si="26"/>
        <v>3.6666666666666665</v>
      </c>
      <c r="H202" s="14">
        <f t="shared" si="25"/>
        <v>0.28149606299212598</v>
      </c>
    </row>
    <row r="203" spans="1:8" x14ac:dyDescent="0.2">
      <c r="A203" s="41"/>
      <c r="B203" s="12" t="s">
        <v>188</v>
      </c>
      <c r="C203" s="13">
        <v>35</v>
      </c>
      <c r="D203" s="13">
        <v>29</v>
      </c>
      <c r="E203" s="14">
        <f t="shared" si="23"/>
        <v>6.8897637795275593E-2</v>
      </c>
      <c r="F203" s="14">
        <f t="shared" si="24"/>
        <v>4.5241809672386897E-2</v>
      </c>
      <c r="G203" s="14">
        <f t="shared" si="26"/>
        <v>-0.17142857142857143</v>
      </c>
      <c r="H203" s="14">
        <f t="shared" si="25"/>
        <v>-1.1811023622047244E-2</v>
      </c>
    </row>
    <row r="204" spans="1:8" x14ac:dyDescent="0.2">
      <c r="A204" s="41"/>
      <c r="B204" s="12" t="s">
        <v>189</v>
      </c>
      <c r="C204" s="13">
        <v>6</v>
      </c>
      <c r="D204" s="13">
        <v>19</v>
      </c>
      <c r="E204" s="14">
        <f t="shared" si="23"/>
        <v>1.1811023622047244E-2</v>
      </c>
      <c r="F204" s="14">
        <f t="shared" si="24"/>
        <v>2.9641185647425898E-2</v>
      </c>
      <c r="G204" s="14">
        <f t="shared" si="26"/>
        <v>2.1666666666666665</v>
      </c>
      <c r="H204" s="14">
        <f t="shared" si="25"/>
        <v>2.5590551181102358E-2</v>
      </c>
    </row>
    <row r="205" spans="1:8" x14ac:dyDescent="0.2">
      <c r="A205" s="41"/>
      <c r="B205" s="12" t="s">
        <v>190</v>
      </c>
      <c r="C205" s="13">
        <v>4</v>
      </c>
      <c r="D205" s="13">
        <v>0</v>
      </c>
      <c r="E205" s="14">
        <f t="shared" ref="E205:E236" si="27">+IF(C205=0,"",C205/C$173)</f>
        <v>7.874015748031496E-3</v>
      </c>
      <c r="F205" s="14" t="str">
        <f t="shared" ref="F205:F236" si="28">+IF(D205=0,"",D205/D$173)</f>
        <v/>
      </c>
      <c r="G205" s="14">
        <f t="shared" si="26"/>
        <v>-1</v>
      </c>
      <c r="H205" s="14">
        <f t="shared" ref="H205:H236" si="29">+IF(OR(AND(E205=""),(G205="")),"",E205*G205)</f>
        <v>-7.874015748031496E-3</v>
      </c>
    </row>
    <row r="206" spans="1:8" x14ac:dyDescent="0.2">
      <c r="A206" s="41"/>
      <c r="B206" s="12" t="s">
        <v>191</v>
      </c>
      <c r="C206" s="13">
        <v>20</v>
      </c>
      <c r="D206" s="13">
        <v>59</v>
      </c>
      <c r="E206" s="14">
        <f t="shared" si="27"/>
        <v>3.937007874015748E-2</v>
      </c>
      <c r="F206" s="14">
        <f t="shared" si="28"/>
        <v>9.2043681747269887E-2</v>
      </c>
      <c r="G206" s="14">
        <f t="shared" ref="G206:G237" si="30">+IF(AND(C206=0,D206=0)," ",IF(C206=0,1,IF(D206=0,-1,(D206-C206)/C206)))</f>
        <v>1.95</v>
      </c>
      <c r="H206" s="14">
        <f t="shared" si="29"/>
        <v>7.6771653543307089E-2</v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1</v>
      </c>
      <c r="D208" s="13">
        <v>0</v>
      </c>
      <c r="E208" s="14">
        <f t="shared" si="27"/>
        <v>1.968503937007874E-3</v>
      </c>
      <c r="F208" s="14" t="str">
        <f t="shared" si="28"/>
        <v/>
      </c>
      <c r="G208" s="14">
        <f t="shared" si="30"/>
        <v>-1</v>
      </c>
      <c r="H208" s="14">
        <f t="shared" si="29"/>
        <v>-1.968503937007874E-3</v>
      </c>
    </row>
    <row r="209" spans="1:8" x14ac:dyDescent="0.2">
      <c r="A209" s="41"/>
      <c r="B209" s="12" t="s">
        <v>194</v>
      </c>
      <c r="C209" s="13">
        <v>9</v>
      </c>
      <c r="D209" s="13">
        <v>7</v>
      </c>
      <c r="E209" s="14">
        <f t="shared" si="27"/>
        <v>1.7716535433070866E-2</v>
      </c>
      <c r="F209" s="14">
        <f t="shared" si="28"/>
        <v>1.0920436817472699E-2</v>
      </c>
      <c r="G209" s="14">
        <f t="shared" si="30"/>
        <v>-0.22222222222222221</v>
      </c>
      <c r="H209" s="14">
        <f t="shared" si="29"/>
        <v>-3.937007874015748E-3</v>
      </c>
    </row>
    <row r="210" spans="1:8" x14ac:dyDescent="0.2">
      <c r="A210" s="41"/>
      <c r="B210" s="12" t="s">
        <v>195</v>
      </c>
      <c r="C210" s="13">
        <v>6</v>
      </c>
      <c r="D210" s="13">
        <v>0</v>
      </c>
      <c r="E210" s="14">
        <f t="shared" si="27"/>
        <v>1.1811023622047244E-2</v>
      </c>
      <c r="F210" s="14" t="str">
        <f t="shared" si="28"/>
        <v/>
      </c>
      <c r="G210" s="14">
        <f t="shared" si="30"/>
        <v>-1</v>
      </c>
      <c r="H210" s="14">
        <f t="shared" si="29"/>
        <v>-1.1811023622047244E-2</v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57</v>
      </c>
      <c r="D213" s="13">
        <v>26</v>
      </c>
      <c r="E213" s="14">
        <f t="shared" si="27"/>
        <v>0.11220472440944881</v>
      </c>
      <c r="F213" s="14">
        <f t="shared" si="28"/>
        <v>4.0561622464898597E-2</v>
      </c>
      <c r="G213" s="14">
        <f t="shared" si="30"/>
        <v>-0.54385964912280704</v>
      </c>
      <c r="H213" s="14">
        <f t="shared" si="29"/>
        <v>-6.1023622047244097E-2</v>
      </c>
    </row>
    <row r="214" spans="1:8" x14ac:dyDescent="0.2">
      <c r="A214" s="41"/>
      <c r="B214" s="12" t="s">
        <v>199</v>
      </c>
      <c r="C214" s="13">
        <v>0</v>
      </c>
      <c r="D214" s="13">
        <v>2</v>
      </c>
      <c r="E214" s="14" t="str">
        <f t="shared" si="27"/>
        <v/>
      </c>
      <c r="F214" s="14">
        <f t="shared" si="28"/>
        <v>3.1201248049921998E-3</v>
      </c>
      <c r="G214" s="14">
        <f t="shared" si="30"/>
        <v>1</v>
      </c>
      <c r="H214" s="14" t="str">
        <f t="shared" si="29"/>
        <v/>
      </c>
    </row>
    <row r="215" spans="1:8" ht="25.5" x14ac:dyDescent="0.2">
      <c r="A215" s="41"/>
      <c r="B215" s="12" t="s">
        <v>200</v>
      </c>
      <c r="C215" s="13">
        <v>0</v>
      </c>
      <c r="D215" s="13">
        <v>0</v>
      </c>
      <c r="E215" s="14" t="str">
        <f t="shared" si="27"/>
        <v/>
      </c>
      <c r="F215" s="14" t="str">
        <f t="shared" si="28"/>
        <v/>
      </c>
      <c r="G215" s="14" t="str">
        <f t="shared" si="30"/>
        <v xml:space="preserve"> 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25</v>
      </c>
      <c r="E218" s="14" t="str">
        <f t="shared" si="27"/>
        <v/>
      </c>
      <c r="F218" s="14">
        <f t="shared" si="28"/>
        <v>3.9001560062402497E-2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43</v>
      </c>
      <c r="D221" s="13">
        <v>49</v>
      </c>
      <c r="E221" s="14">
        <f t="shared" si="27"/>
        <v>8.4645669291338585E-2</v>
      </c>
      <c r="F221" s="14">
        <f t="shared" si="28"/>
        <v>7.6443057722308888E-2</v>
      </c>
      <c r="G221" s="14">
        <f t="shared" si="30"/>
        <v>0.13953488372093023</v>
      </c>
      <c r="H221" s="14">
        <f t="shared" si="29"/>
        <v>1.1811023622047244E-2</v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2</v>
      </c>
      <c r="D224" s="13">
        <v>0</v>
      </c>
      <c r="E224" s="14">
        <f t="shared" si="27"/>
        <v>3.937007874015748E-3</v>
      </c>
      <c r="F224" s="14" t="str">
        <f t="shared" si="28"/>
        <v/>
      </c>
      <c r="G224" s="14">
        <f t="shared" si="30"/>
        <v>-1</v>
      </c>
      <c r="H224" s="14">
        <f t="shared" si="29"/>
        <v>-3.937007874015748E-3</v>
      </c>
    </row>
    <row r="225" spans="1:8" x14ac:dyDescent="0.2">
      <c r="A225" s="41"/>
      <c r="B225" s="12" t="s">
        <v>210</v>
      </c>
      <c r="C225" s="13">
        <v>0</v>
      </c>
      <c r="D225" s="13">
        <v>0</v>
      </c>
      <c r="E225" s="14" t="str">
        <f t="shared" si="27"/>
        <v/>
      </c>
      <c r="F225" s="14" t="str">
        <f t="shared" si="28"/>
        <v/>
      </c>
      <c r="G225" s="14" t="str">
        <f t="shared" si="30"/>
        <v xml:space="preserve"> </v>
      </c>
      <c r="H225" s="14" t="str">
        <f t="shared" si="29"/>
        <v/>
      </c>
    </row>
    <row r="226" spans="1:8" x14ac:dyDescent="0.2">
      <c r="A226" s="41"/>
      <c r="B226" s="12" t="s">
        <v>211</v>
      </c>
      <c r="C226" s="13">
        <v>0</v>
      </c>
      <c r="D226" s="13">
        <v>5</v>
      </c>
      <c r="E226" s="14" t="str">
        <f t="shared" si="27"/>
        <v/>
      </c>
      <c r="F226" s="14">
        <f t="shared" si="28"/>
        <v>7.8003120124804995E-3</v>
      </c>
      <c r="G226" s="14">
        <f t="shared" si="30"/>
        <v>1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0</v>
      </c>
      <c r="E227" s="14" t="str">
        <f t="shared" si="27"/>
        <v/>
      </c>
      <c r="F227" s="14" t="str">
        <f t="shared" si="28"/>
        <v/>
      </c>
      <c r="G227" s="14" t="str">
        <f t="shared" si="30"/>
        <v xml:space="preserve"> 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1</v>
      </c>
      <c r="D228" s="13">
        <v>8</v>
      </c>
      <c r="E228" s="14">
        <f t="shared" si="27"/>
        <v>1.968503937007874E-3</v>
      </c>
      <c r="F228" s="14">
        <f t="shared" si="28"/>
        <v>1.2480499219968799E-2</v>
      </c>
      <c r="G228" s="14">
        <f t="shared" si="30"/>
        <v>7</v>
      </c>
      <c r="H228" s="14">
        <f t="shared" si="29"/>
        <v>1.3779527559055118E-2</v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9</v>
      </c>
      <c r="E230" s="14" t="str">
        <f t="shared" si="27"/>
        <v/>
      </c>
      <c r="F230" s="14">
        <f t="shared" si="28"/>
        <v>1.4040561622464899E-2</v>
      </c>
      <c r="G230" s="14">
        <f t="shared" si="30"/>
        <v>1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0</v>
      </c>
      <c r="E232" s="14" t="str">
        <f t="shared" si="27"/>
        <v/>
      </c>
      <c r="F232" s="14" t="str">
        <f t="shared" si="28"/>
        <v/>
      </c>
      <c r="G232" s="14" t="str">
        <f t="shared" si="30"/>
        <v xml:space="preserve"> 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4</v>
      </c>
      <c r="E233" s="14" t="str">
        <f t="shared" si="27"/>
        <v/>
      </c>
      <c r="F233" s="14">
        <f t="shared" si="28"/>
        <v>6.2402496099843996E-3</v>
      </c>
      <c r="G233" s="14">
        <f t="shared" si="30"/>
        <v>1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33</v>
      </c>
      <c r="D236" s="13">
        <v>10</v>
      </c>
      <c r="E236" s="14">
        <f t="shared" si="27"/>
        <v>6.4960629921259838E-2</v>
      </c>
      <c r="F236" s="14">
        <f t="shared" si="28"/>
        <v>1.5600624024960999E-2</v>
      </c>
      <c r="G236" s="14">
        <f t="shared" si="30"/>
        <v>-0.69696969696969702</v>
      </c>
      <c r="H236" s="14">
        <f t="shared" si="29"/>
        <v>-4.5275590551181105E-2</v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3</v>
      </c>
      <c r="D238" s="13">
        <v>7</v>
      </c>
      <c r="E238" s="14">
        <f t="shared" si="31"/>
        <v>5.905511811023622E-3</v>
      </c>
      <c r="F238" s="14">
        <f t="shared" si="32"/>
        <v>1.0920436817472699E-2</v>
      </c>
      <c r="G238" s="14">
        <f t="shared" ref="G238:G269" si="34">+IF(AND(C238=0,D238=0)," ",IF(C238=0,1,IF(D238=0,-1,(D238-C238)/C238)))</f>
        <v>1.3333333333333333</v>
      </c>
      <c r="H238" s="14">
        <f t="shared" si="33"/>
        <v>7.874015748031496E-3</v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21</v>
      </c>
      <c r="D241" s="13">
        <v>0</v>
      </c>
      <c r="E241" s="14">
        <f t="shared" si="31"/>
        <v>4.1338582677165357E-2</v>
      </c>
      <c r="F241" s="14" t="str">
        <f t="shared" si="32"/>
        <v/>
      </c>
      <c r="G241" s="14">
        <f t="shared" si="34"/>
        <v>-1</v>
      </c>
      <c r="H241" s="14">
        <f t="shared" si="33"/>
        <v>-4.1338582677165357E-2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0</v>
      </c>
      <c r="D244" s="13">
        <v>1</v>
      </c>
      <c r="E244" s="14" t="str">
        <f t="shared" si="31"/>
        <v/>
      </c>
      <c r="F244" s="14">
        <f t="shared" si="32"/>
        <v>1.5600624024960999E-3</v>
      </c>
      <c r="G244" s="14">
        <f t="shared" si="34"/>
        <v>1</v>
      </c>
      <c r="H244" s="14" t="str">
        <f t="shared" si="33"/>
        <v/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0</v>
      </c>
      <c r="E246" s="14" t="str">
        <f t="shared" si="31"/>
        <v/>
      </c>
      <c r="F246" s="14" t="str">
        <f t="shared" si="32"/>
        <v/>
      </c>
      <c r="G246" s="14" t="str">
        <f t="shared" si="34"/>
        <v xml:space="preserve"> 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31"/>
        <v/>
      </c>
      <c r="F248" s="14" t="str">
        <f t="shared" si="32"/>
        <v/>
      </c>
      <c r="G248" s="14" t="str">
        <f t="shared" si="34"/>
        <v xml:space="preserve"> 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1</v>
      </c>
      <c r="D250" s="13">
        <v>1</v>
      </c>
      <c r="E250" s="14">
        <f t="shared" si="31"/>
        <v>1.968503937007874E-3</v>
      </c>
      <c r="F250" s="14">
        <f t="shared" si="32"/>
        <v>1.5600624024960999E-3</v>
      </c>
      <c r="G250" s="14">
        <f t="shared" si="34"/>
        <v>0</v>
      </c>
      <c r="H250" s="14">
        <f t="shared" si="33"/>
        <v>0</v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1</v>
      </c>
      <c r="D253" s="13">
        <v>0</v>
      </c>
      <c r="E253" s="14">
        <f t="shared" si="31"/>
        <v>1.968503937007874E-3</v>
      </c>
      <c r="F253" s="14" t="str">
        <f t="shared" si="32"/>
        <v/>
      </c>
      <c r="G253" s="14">
        <f t="shared" si="34"/>
        <v>-1</v>
      </c>
      <c r="H253" s="14">
        <f t="shared" si="33"/>
        <v>-1.968503937007874E-3</v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2</v>
      </c>
      <c r="D258" s="13">
        <v>0</v>
      </c>
      <c r="E258" s="14">
        <f t="shared" si="31"/>
        <v>3.937007874015748E-3</v>
      </c>
      <c r="F258" s="14" t="str">
        <f t="shared" si="32"/>
        <v/>
      </c>
      <c r="G258" s="14">
        <f t="shared" si="34"/>
        <v>-1</v>
      </c>
      <c r="H258" s="14">
        <f t="shared" si="33"/>
        <v>-3.937007874015748E-3</v>
      </c>
    </row>
    <row r="259" spans="1:8" ht="25.5" x14ac:dyDescent="0.2">
      <c r="A259" s="41"/>
      <c r="B259" s="12" t="s">
        <v>243</v>
      </c>
      <c r="C259" s="13">
        <v>0</v>
      </c>
      <c r="D259" s="13">
        <v>0</v>
      </c>
      <c r="E259" s="14" t="str">
        <f t="shared" si="31"/>
        <v/>
      </c>
      <c r="F259" s="14" t="str">
        <f t="shared" si="32"/>
        <v/>
      </c>
      <c r="G259" s="14" t="str">
        <f t="shared" si="34"/>
        <v xml:space="preserve"> 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1</v>
      </c>
      <c r="D262" s="13">
        <v>0</v>
      </c>
      <c r="E262" s="14">
        <f t="shared" si="31"/>
        <v>1.968503937007874E-3</v>
      </c>
      <c r="F262" s="14" t="str">
        <f t="shared" si="32"/>
        <v/>
      </c>
      <c r="G262" s="14">
        <f t="shared" si="34"/>
        <v>-1</v>
      </c>
      <c r="H262" s="14">
        <f t="shared" si="33"/>
        <v>-1.968503937007874E-3</v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0</v>
      </c>
      <c r="D264" s="13">
        <v>0</v>
      </c>
      <c r="E264" s="14" t="str">
        <f t="shared" si="31"/>
        <v/>
      </c>
      <c r="F264" s="14" t="str">
        <f t="shared" si="32"/>
        <v/>
      </c>
      <c r="G264" s="14" t="str">
        <f t="shared" si="34"/>
        <v xml:space="preserve"> </v>
      </c>
      <c r="H264" s="14" t="str">
        <f t="shared" si="33"/>
        <v/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1</v>
      </c>
      <c r="D269" s="13">
        <v>0</v>
      </c>
      <c r="E269" s="14">
        <f t="shared" ref="E269:E300" si="35">+IF(C269=0,"",C269/C$173)</f>
        <v>1.968503937007874E-3</v>
      </c>
      <c r="F269" s="14" t="str">
        <f t="shared" ref="F269:F300" si="36">+IF(D269=0,"",D269/D$173)</f>
        <v/>
      </c>
      <c r="G269" s="14">
        <f t="shared" si="34"/>
        <v>-1</v>
      </c>
      <c r="H269" s="14">
        <f t="shared" ref="H269:H300" si="37">+IF(OR(AND(E269=""),(G269="")),"",E269*G269)</f>
        <v>-1.968503937007874E-3</v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2</v>
      </c>
      <c r="D275" s="13">
        <v>1</v>
      </c>
      <c r="E275" s="14">
        <f t="shared" si="35"/>
        <v>3.937007874015748E-3</v>
      </c>
      <c r="F275" s="14">
        <f t="shared" si="36"/>
        <v>1.5600624024960999E-3</v>
      </c>
      <c r="G275" s="14">
        <f t="shared" si="38"/>
        <v>-0.5</v>
      </c>
      <c r="H275" s="14">
        <f t="shared" si="37"/>
        <v>-1.968503937007874E-3</v>
      </c>
    </row>
    <row r="276" spans="1:8" ht="25.5" x14ac:dyDescent="0.2">
      <c r="A276" s="41"/>
      <c r="B276" s="12" t="s">
        <v>260</v>
      </c>
      <c r="C276" s="13">
        <v>3</v>
      </c>
      <c r="D276" s="13">
        <v>4</v>
      </c>
      <c r="E276" s="14">
        <f t="shared" si="35"/>
        <v>5.905511811023622E-3</v>
      </c>
      <c r="F276" s="14">
        <f t="shared" si="36"/>
        <v>6.2402496099843996E-3</v>
      </c>
      <c r="G276" s="14">
        <f t="shared" si="38"/>
        <v>0.33333333333333331</v>
      </c>
      <c r="H276" s="14">
        <f t="shared" si="37"/>
        <v>1.968503937007874E-3</v>
      </c>
    </row>
    <row r="277" spans="1:8" x14ac:dyDescent="0.2">
      <c r="A277" s="41"/>
      <c r="B277" s="12" t="s">
        <v>261</v>
      </c>
      <c r="C277" s="13">
        <v>6</v>
      </c>
      <c r="D277" s="13">
        <v>0</v>
      </c>
      <c r="E277" s="14">
        <f t="shared" si="35"/>
        <v>1.1811023622047244E-2</v>
      </c>
      <c r="F277" s="14" t="str">
        <f t="shared" si="36"/>
        <v/>
      </c>
      <c r="G277" s="14">
        <f t="shared" si="38"/>
        <v>-1</v>
      </c>
      <c r="H277" s="14">
        <f t="shared" si="37"/>
        <v>-1.1811023622047244E-2</v>
      </c>
    </row>
    <row r="278" spans="1:8" x14ac:dyDescent="0.2">
      <c r="A278" s="41"/>
      <c r="B278" s="12" t="s">
        <v>262</v>
      </c>
      <c r="C278" s="13">
        <v>0</v>
      </c>
      <c r="D278" s="13">
        <v>1</v>
      </c>
      <c r="E278" s="14" t="str">
        <f t="shared" si="35"/>
        <v/>
      </c>
      <c r="F278" s="14">
        <f t="shared" si="36"/>
        <v>1.5600624024960999E-3</v>
      </c>
      <c r="G278" s="14">
        <f t="shared" si="38"/>
        <v>1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3</v>
      </c>
      <c r="D280" s="13">
        <v>0</v>
      </c>
      <c r="E280" s="14">
        <f t="shared" si="35"/>
        <v>5.905511811023622E-3</v>
      </c>
      <c r="F280" s="14" t="str">
        <f t="shared" si="36"/>
        <v/>
      </c>
      <c r="G280" s="14">
        <f t="shared" si="38"/>
        <v>-1</v>
      </c>
      <c r="H280" s="14">
        <f t="shared" si="37"/>
        <v>-5.905511811023622E-3</v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0</v>
      </c>
      <c r="E282" s="14" t="str">
        <f t="shared" si="35"/>
        <v/>
      </c>
      <c r="F282" s="14" t="str">
        <f t="shared" si="36"/>
        <v/>
      </c>
      <c r="G282" s="14" t="str">
        <f t="shared" si="38"/>
        <v xml:space="preserve"> 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1</v>
      </c>
      <c r="D283" s="13">
        <v>16</v>
      </c>
      <c r="E283" s="14">
        <f t="shared" si="35"/>
        <v>1.968503937007874E-3</v>
      </c>
      <c r="F283" s="14">
        <f t="shared" si="36"/>
        <v>2.4960998439937598E-2</v>
      </c>
      <c r="G283" s="14">
        <f t="shared" si="38"/>
        <v>15</v>
      </c>
      <c r="H283" s="14">
        <f t="shared" si="37"/>
        <v>2.952755905511811E-2</v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1</v>
      </c>
      <c r="E287" s="14" t="str">
        <f t="shared" si="35"/>
        <v/>
      </c>
      <c r="F287" s="14">
        <f t="shared" si="36"/>
        <v>1.5600624024960999E-3</v>
      </c>
      <c r="G287" s="14">
        <f t="shared" si="38"/>
        <v>1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6</v>
      </c>
      <c r="D288" s="13">
        <v>0</v>
      </c>
      <c r="E288" s="14">
        <f t="shared" si="35"/>
        <v>1.1811023622047244E-2</v>
      </c>
      <c r="F288" s="14" t="str">
        <f t="shared" si="36"/>
        <v/>
      </c>
      <c r="G288" s="14">
        <f t="shared" si="38"/>
        <v>-1</v>
      </c>
      <c r="H288" s="14">
        <f t="shared" si="37"/>
        <v>-1.1811023622047244E-2</v>
      </c>
    </row>
    <row r="289" spans="1:8" x14ac:dyDescent="0.2">
      <c r="A289" s="41"/>
      <c r="B289" s="12" t="s">
        <v>273</v>
      </c>
      <c r="C289" s="13">
        <v>2</v>
      </c>
      <c r="D289" s="13">
        <v>3</v>
      </c>
      <c r="E289" s="14">
        <f t="shared" si="35"/>
        <v>3.937007874015748E-3</v>
      </c>
      <c r="F289" s="14">
        <f t="shared" si="36"/>
        <v>4.6801872074882997E-3</v>
      </c>
      <c r="G289" s="14">
        <f t="shared" si="38"/>
        <v>0.5</v>
      </c>
      <c r="H289" s="14">
        <f t="shared" si="37"/>
        <v>1.968503937007874E-3</v>
      </c>
    </row>
    <row r="290" spans="1:8" x14ac:dyDescent="0.2">
      <c r="A290" s="41"/>
      <c r="B290" s="12" t="s">
        <v>274</v>
      </c>
      <c r="C290" s="13">
        <v>2</v>
      </c>
      <c r="D290" s="13">
        <v>0</v>
      </c>
      <c r="E290" s="14">
        <f t="shared" si="35"/>
        <v>3.937007874015748E-3</v>
      </c>
      <c r="F290" s="14" t="str">
        <f t="shared" si="36"/>
        <v/>
      </c>
      <c r="G290" s="14">
        <f t="shared" si="38"/>
        <v>-1</v>
      </c>
      <c r="H290" s="14">
        <f t="shared" si="37"/>
        <v>-3.937007874015748E-3</v>
      </c>
    </row>
    <row r="291" spans="1:8" x14ac:dyDescent="0.2">
      <c r="A291" s="41"/>
      <c r="B291" s="12" t="s">
        <v>275</v>
      </c>
      <c r="C291" s="13">
        <v>2</v>
      </c>
      <c r="D291" s="13">
        <v>0</v>
      </c>
      <c r="E291" s="14">
        <f t="shared" si="35"/>
        <v>3.937007874015748E-3</v>
      </c>
      <c r="F291" s="14" t="str">
        <f t="shared" si="36"/>
        <v/>
      </c>
      <c r="G291" s="14">
        <f t="shared" si="38"/>
        <v>-1</v>
      </c>
      <c r="H291" s="14">
        <f t="shared" si="37"/>
        <v>-3.937007874015748E-3</v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20</v>
      </c>
      <c r="D293" s="13">
        <v>0</v>
      </c>
      <c r="E293" s="14">
        <f t="shared" si="35"/>
        <v>3.937007874015748E-2</v>
      </c>
      <c r="F293" s="14" t="str">
        <f t="shared" si="36"/>
        <v/>
      </c>
      <c r="G293" s="14">
        <f t="shared" si="38"/>
        <v>-1</v>
      </c>
      <c r="H293" s="14">
        <f t="shared" si="37"/>
        <v>-3.937007874015748E-2</v>
      </c>
    </row>
    <row r="294" spans="1:8" x14ac:dyDescent="0.2">
      <c r="A294" s="41"/>
      <c r="B294" s="12" t="s">
        <v>278</v>
      </c>
      <c r="C294" s="13">
        <v>4</v>
      </c>
      <c r="D294" s="13">
        <v>0</v>
      </c>
      <c r="E294" s="14">
        <f t="shared" si="35"/>
        <v>7.874015748031496E-3</v>
      </c>
      <c r="F294" s="14" t="str">
        <f t="shared" si="36"/>
        <v/>
      </c>
      <c r="G294" s="14">
        <f t="shared" si="38"/>
        <v>-1</v>
      </c>
      <c r="H294" s="14">
        <f t="shared" si="37"/>
        <v>-7.874015748031496E-3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4</v>
      </c>
      <c r="E297" s="14" t="str">
        <f t="shared" si="35"/>
        <v/>
      </c>
      <c r="F297" s="14">
        <f t="shared" si="36"/>
        <v>6.2402496099843996E-3</v>
      </c>
      <c r="G297" s="14">
        <f t="shared" si="38"/>
        <v>1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0</v>
      </c>
      <c r="D300" s="13">
        <v>0</v>
      </c>
      <c r="E300" s="14" t="str">
        <f t="shared" si="35"/>
        <v/>
      </c>
      <c r="F300" s="14" t="str">
        <f t="shared" si="36"/>
        <v/>
      </c>
      <c r="G300" s="14" t="str">
        <f t="shared" si="38"/>
        <v xml:space="preserve"> </v>
      </c>
      <c r="H300" s="14" t="str">
        <f t="shared" si="37"/>
        <v/>
      </c>
    </row>
    <row r="301" spans="1:8" x14ac:dyDescent="0.2">
      <c r="A301" s="41"/>
      <c r="B301" s="12" t="s">
        <v>285</v>
      </c>
      <c r="C301" s="13">
        <v>11</v>
      </c>
      <c r="D301" s="13">
        <v>32</v>
      </c>
      <c r="E301" s="14">
        <f t="shared" ref="E301:E332" si="39">+IF(C301=0,"",C301/C$173)</f>
        <v>2.1653543307086614E-2</v>
      </c>
      <c r="F301" s="14">
        <f t="shared" ref="F301:F332" si="40">+IF(D301=0,"",D301/D$173)</f>
        <v>4.9921996879875197E-2</v>
      </c>
      <c r="G301" s="14">
        <f t="shared" si="38"/>
        <v>1.9090909090909092</v>
      </c>
      <c r="H301" s="14">
        <f t="shared" ref="H301:H332" si="41">+IF(OR(AND(E301=""),(G301="")),"",E301*G301)</f>
        <v>4.1338582677165357E-2</v>
      </c>
    </row>
    <row r="302" spans="1:8" ht="25.5" x14ac:dyDescent="0.2">
      <c r="A302" s="41"/>
      <c r="B302" s="12" t="s">
        <v>286</v>
      </c>
      <c r="C302" s="13">
        <v>32</v>
      </c>
      <c r="D302" s="13">
        <v>23</v>
      </c>
      <c r="E302" s="14">
        <f t="shared" si="39"/>
        <v>6.2992125984251968E-2</v>
      </c>
      <c r="F302" s="14">
        <f t="shared" si="40"/>
        <v>3.5881435257410298E-2</v>
      </c>
      <c r="G302" s="14">
        <f t="shared" ref="G302:G333" si="42">+IF(AND(C302=0,D302=0)," ",IF(C302=0,1,IF(D302=0,-1,(D302-C302)/C302)))</f>
        <v>-0.28125</v>
      </c>
      <c r="H302" s="14">
        <f t="shared" si="41"/>
        <v>-1.7716535433070866E-2</v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0</v>
      </c>
      <c r="D305" s="13">
        <v>0</v>
      </c>
      <c r="E305" s="14" t="str">
        <f t="shared" si="39"/>
        <v/>
      </c>
      <c r="F305" s="14" t="str">
        <f t="shared" si="40"/>
        <v/>
      </c>
      <c r="G305" s="14" t="str">
        <f t="shared" si="42"/>
        <v xml:space="preserve"> </v>
      </c>
      <c r="H305" s="14" t="str">
        <f t="shared" si="41"/>
        <v/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0</v>
      </c>
      <c r="D308" s="13">
        <v>1</v>
      </c>
      <c r="E308" s="14" t="str">
        <f t="shared" si="39"/>
        <v/>
      </c>
      <c r="F308" s="14">
        <f t="shared" si="40"/>
        <v>1.5600624024960999E-3</v>
      </c>
      <c r="G308" s="14">
        <f t="shared" si="42"/>
        <v>1</v>
      </c>
      <c r="H308" s="14" t="str">
        <f t="shared" si="41"/>
        <v/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0</v>
      </c>
      <c r="D313" s="13">
        <v>1</v>
      </c>
      <c r="E313" s="14" t="str">
        <f t="shared" si="39"/>
        <v/>
      </c>
      <c r="F313" s="14">
        <f t="shared" si="40"/>
        <v>1.5600624024960999E-3</v>
      </c>
      <c r="G313" s="14">
        <f t="shared" si="42"/>
        <v>1</v>
      </c>
      <c r="H313" s="14" t="str">
        <f t="shared" si="41"/>
        <v/>
      </c>
    </row>
    <row r="314" spans="1:8" ht="25.5" x14ac:dyDescent="0.2">
      <c r="A314" s="41"/>
      <c r="B314" s="12" t="s">
        <v>298</v>
      </c>
      <c r="C314" s="13">
        <v>0</v>
      </c>
      <c r="D314" s="13">
        <v>1</v>
      </c>
      <c r="E314" s="14" t="str">
        <f t="shared" si="39"/>
        <v/>
      </c>
      <c r="F314" s="14">
        <f t="shared" si="40"/>
        <v>1.5600624024960999E-3</v>
      </c>
      <c r="G314" s="14">
        <f t="shared" si="42"/>
        <v>1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5</v>
      </c>
      <c r="D315" s="13">
        <v>0</v>
      </c>
      <c r="E315" s="14">
        <f t="shared" si="39"/>
        <v>9.8425196850393699E-3</v>
      </c>
      <c r="F315" s="14" t="str">
        <f t="shared" si="40"/>
        <v/>
      </c>
      <c r="G315" s="14">
        <f t="shared" si="42"/>
        <v>-1</v>
      </c>
      <c r="H315" s="14">
        <f t="shared" si="41"/>
        <v>-9.8425196850393699E-3</v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1</v>
      </c>
      <c r="D317" s="13">
        <v>2</v>
      </c>
      <c r="E317" s="14">
        <f t="shared" si="39"/>
        <v>1.968503937007874E-3</v>
      </c>
      <c r="F317" s="14">
        <f t="shared" si="40"/>
        <v>3.1201248049921998E-3</v>
      </c>
      <c r="G317" s="14">
        <f t="shared" si="42"/>
        <v>1</v>
      </c>
      <c r="H317" s="14">
        <f t="shared" si="41"/>
        <v>1.968503937007874E-3</v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24</v>
      </c>
      <c r="D319" s="13">
        <v>16</v>
      </c>
      <c r="E319" s="14">
        <f t="shared" si="39"/>
        <v>4.7244094488188976E-2</v>
      </c>
      <c r="F319" s="14">
        <f t="shared" si="40"/>
        <v>2.4960998439937598E-2</v>
      </c>
      <c r="G319" s="14">
        <f t="shared" si="42"/>
        <v>-0.33333333333333331</v>
      </c>
      <c r="H319" s="14">
        <f t="shared" si="41"/>
        <v>-1.5748031496062992E-2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0</v>
      </c>
      <c r="D321" s="13">
        <v>0</v>
      </c>
      <c r="E321" s="14" t="str">
        <f t="shared" si="39"/>
        <v/>
      </c>
      <c r="F321" s="14" t="str">
        <f t="shared" si="40"/>
        <v/>
      </c>
      <c r="G321" s="14" t="str">
        <f t="shared" si="42"/>
        <v xml:space="preserve"> </v>
      </c>
      <c r="H321" s="14" t="str">
        <f t="shared" si="41"/>
        <v/>
      </c>
    </row>
    <row r="322" spans="1:8" x14ac:dyDescent="0.2">
      <c r="A322" s="41"/>
      <c r="B322" s="12" t="s">
        <v>306</v>
      </c>
      <c r="C322" s="13">
        <v>1</v>
      </c>
      <c r="D322" s="13">
        <v>0</v>
      </c>
      <c r="E322" s="14">
        <f t="shared" si="39"/>
        <v>1.968503937007874E-3</v>
      </c>
      <c r="F322" s="14" t="str">
        <f t="shared" si="40"/>
        <v/>
      </c>
      <c r="G322" s="14">
        <f t="shared" si="42"/>
        <v>-1</v>
      </c>
      <c r="H322" s="14">
        <f t="shared" si="41"/>
        <v>-1.968503937007874E-3</v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1</v>
      </c>
      <c r="D324" s="13">
        <v>1</v>
      </c>
      <c r="E324" s="14">
        <f t="shared" si="39"/>
        <v>1.968503937007874E-3</v>
      </c>
      <c r="F324" s="14">
        <f t="shared" si="40"/>
        <v>1.5600624024960999E-3</v>
      </c>
      <c r="G324" s="14">
        <f t="shared" si="42"/>
        <v>0</v>
      </c>
      <c r="H324" s="14">
        <f t="shared" si="41"/>
        <v>0</v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0</v>
      </c>
      <c r="D328" s="13">
        <v>0</v>
      </c>
      <c r="E328" s="14" t="str">
        <f t="shared" si="39"/>
        <v/>
      </c>
      <c r="F328" s="14" t="str">
        <f t="shared" si="40"/>
        <v/>
      </c>
      <c r="G328" s="14" t="str">
        <f t="shared" si="42"/>
        <v xml:space="preserve"> </v>
      </c>
      <c r="H328" s="14" t="str">
        <f t="shared" si="41"/>
        <v/>
      </c>
    </row>
    <row r="329" spans="1:8" x14ac:dyDescent="0.2">
      <c r="A329" s="41"/>
      <c r="B329" s="12" t="s">
        <v>313</v>
      </c>
      <c r="C329" s="13">
        <v>0</v>
      </c>
      <c r="D329" s="13">
        <v>1</v>
      </c>
      <c r="E329" s="14" t="str">
        <f t="shared" si="39"/>
        <v/>
      </c>
      <c r="F329" s="14">
        <f t="shared" si="40"/>
        <v>1.5600624024960999E-3</v>
      </c>
      <c r="G329" s="14">
        <f t="shared" si="42"/>
        <v>1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0</v>
      </c>
      <c r="D335" s="13">
        <v>0</v>
      </c>
      <c r="E335" s="14" t="str">
        <f t="shared" si="43"/>
        <v/>
      </c>
      <c r="F335" s="14" t="str">
        <f t="shared" si="44"/>
        <v/>
      </c>
      <c r="G335" s="14" t="str">
        <f t="shared" si="46"/>
        <v xml:space="preserve"> </v>
      </c>
      <c r="H335" s="14" t="str">
        <f t="shared" si="45"/>
        <v/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4</v>
      </c>
      <c r="D338" s="13">
        <v>0</v>
      </c>
      <c r="E338" s="14">
        <f t="shared" si="43"/>
        <v>7.874015748031496E-3</v>
      </c>
      <c r="F338" s="14" t="str">
        <f t="shared" si="44"/>
        <v/>
      </c>
      <c r="G338" s="14">
        <f t="shared" si="46"/>
        <v>-1</v>
      </c>
      <c r="H338" s="14">
        <f t="shared" si="45"/>
        <v>-7.874015748031496E-3</v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2168</v>
      </c>
      <c r="D349" s="17">
        <f>SUM(D350:D576)</f>
        <v>2111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-2.6291512915129153E-2</v>
      </c>
      <c r="H349" s="18">
        <f t="shared" ref="H349:H412" si="49">+IF(OR(AND(E349=""),(G349="")),"",E349*G349)</f>
        <v>-2.6291512915129153E-2</v>
      </c>
    </row>
    <row r="350" spans="1:8" x14ac:dyDescent="0.2">
      <c r="A350" s="41"/>
      <c r="B350" s="12" t="s">
        <v>328</v>
      </c>
      <c r="C350" s="13">
        <v>5</v>
      </c>
      <c r="D350" s="13">
        <v>1</v>
      </c>
      <c r="E350" s="14">
        <f t="shared" si="47"/>
        <v>2.3062730627306273E-3</v>
      </c>
      <c r="F350" s="14">
        <f t="shared" si="48"/>
        <v>4.7370914258645192E-4</v>
      </c>
      <c r="G350" s="14">
        <f t="shared" ref="G350:G413" si="50">+IF(AND(C350=0,D350=0)," ",IF(C350=0,1,IF(D350=0,-1,(D350-C350)/C350)))</f>
        <v>-0.8</v>
      </c>
      <c r="H350" s="14">
        <f t="shared" si="49"/>
        <v>-1.845018450184502E-3</v>
      </c>
    </row>
    <row r="351" spans="1:8" x14ac:dyDescent="0.2">
      <c r="A351" s="41"/>
      <c r="B351" s="12" t="s">
        <v>329</v>
      </c>
      <c r="C351" s="13">
        <v>10</v>
      </c>
      <c r="D351" s="13">
        <v>3</v>
      </c>
      <c r="E351" s="14">
        <f t="shared" si="47"/>
        <v>4.6125461254612546E-3</v>
      </c>
      <c r="F351" s="14">
        <f t="shared" si="48"/>
        <v>1.4211274277593558E-3</v>
      </c>
      <c r="G351" s="14">
        <f t="shared" si="50"/>
        <v>-0.7</v>
      </c>
      <c r="H351" s="14">
        <f t="shared" si="49"/>
        <v>-3.2287822878228779E-3</v>
      </c>
    </row>
    <row r="352" spans="1:8" x14ac:dyDescent="0.2">
      <c r="A352" s="41"/>
      <c r="B352" s="12" t="s">
        <v>330</v>
      </c>
      <c r="C352" s="13">
        <v>2</v>
      </c>
      <c r="D352" s="13">
        <v>0</v>
      </c>
      <c r="E352" s="14">
        <f t="shared" si="47"/>
        <v>9.225092250922509E-4</v>
      </c>
      <c r="F352" s="14" t="str">
        <f t="shared" si="48"/>
        <v/>
      </c>
      <c r="G352" s="14">
        <f t="shared" si="50"/>
        <v>-1</v>
      </c>
      <c r="H352" s="14">
        <f t="shared" si="49"/>
        <v>-9.225092250922509E-4</v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24</v>
      </c>
      <c r="D355" s="13">
        <v>31</v>
      </c>
      <c r="E355" s="14">
        <f t="shared" si="47"/>
        <v>1.107011070110701E-2</v>
      </c>
      <c r="F355" s="14">
        <f t="shared" si="48"/>
        <v>1.4684983420180009E-2</v>
      </c>
      <c r="G355" s="14">
        <f t="shared" si="50"/>
        <v>0.29166666666666669</v>
      </c>
      <c r="H355" s="14">
        <f t="shared" si="49"/>
        <v>3.2287822878228783E-3</v>
      </c>
    </row>
    <row r="356" spans="1:8" x14ac:dyDescent="0.2">
      <c r="A356" s="41"/>
      <c r="B356" s="12" t="s">
        <v>334</v>
      </c>
      <c r="C356" s="13">
        <v>5</v>
      </c>
      <c r="D356" s="13">
        <v>0</v>
      </c>
      <c r="E356" s="14">
        <f t="shared" si="47"/>
        <v>2.3062730627306273E-3</v>
      </c>
      <c r="F356" s="14" t="str">
        <f t="shared" si="48"/>
        <v/>
      </c>
      <c r="G356" s="14">
        <f t="shared" si="50"/>
        <v>-1</v>
      </c>
      <c r="H356" s="14">
        <f t="shared" si="49"/>
        <v>-2.3062730627306273E-3</v>
      </c>
    </row>
    <row r="357" spans="1:8" x14ac:dyDescent="0.2">
      <c r="A357" s="41"/>
      <c r="B357" s="12" t="s">
        <v>335</v>
      </c>
      <c r="C357" s="13">
        <v>1</v>
      </c>
      <c r="D357" s="13">
        <v>0</v>
      </c>
      <c r="E357" s="14">
        <f t="shared" si="47"/>
        <v>4.6125461254612545E-4</v>
      </c>
      <c r="F357" s="14" t="str">
        <f t="shared" si="48"/>
        <v/>
      </c>
      <c r="G357" s="14">
        <f t="shared" si="50"/>
        <v>-1</v>
      </c>
      <c r="H357" s="14">
        <f t="shared" si="49"/>
        <v>-4.6125461254612545E-4</v>
      </c>
    </row>
    <row r="358" spans="1:8" x14ac:dyDescent="0.2">
      <c r="A358" s="41"/>
      <c r="B358" s="12" t="s">
        <v>336</v>
      </c>
      <c r="C358" s="13">
        <v>5</v>
      </c>
      <c r="D358" s="13">
        <v>0</v>
      </c>
      <c r="E358" s="14">
        <f t="shared" si="47"/>
        <v>2.3062730627306273E-3</v>
      </c>
      <c r="F358" s="14" t="str">
        <f t="shared" si="48"/>
        <v/>
      </c>
      <c r="G358" s="14">
        <f t="shared" si="50"/>
        <v>-1</v>
      </c>
      <c r="H358" s="14">
        <f t="shared" si="49"/>
        <v>-2.3062730627306273E-3</v>
      </c>
    </row>
    <row r="359" spans="1:8" x14ac:dyDescent="0.2">
      <c r="A359" s="41"/>
      <c r="B359" s="12" t="s">
        <v>337</v>
      </c>
      <c r="C359" s="13">
        <v>2</v>
      </c>
      <c r="D359" s="13">
        <v>3</v>
      </c>
      <c r="E359" s="14">
        <f t="shared" si="47"/>
        <v>9.225092250922509E-4</v>
      </c>
      <c r="F359" s="14">
        <f t="shared" si="48"/>
        <v>1.4211274277593558E-3</v>
      </c>
      <c r="G359" s="14">
        <f t="shared" si="50"/>
        <v>0.5</v>
      </c>
      <c r="H359" s="14">
        <f t="shared" si="49"/>
        <v>4.6125461254612545E-4</v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39</v>
      </c>
      <c r="D361" s="13">
        <v>39</v>
      </c>
      <c r="E361" s="14">
        <f t="shared" si="47"/>
        <v>1.7988929889298892E-2</v>
      </c>
      <c r="F361" s="14">
        <f t="shared" si="48"/>
        <v>1.8474656560871626E-2</v>
      </c>
      <c r="G361" s="14">
        <f t="shared" si="50"/>
        <v>0</v>
      </c>
      <c r="H361" s="14">
        <f t="shared" si="49"/>
        <v>0</v>
      </c>
    </row>
    <row r="362" spans="1:8" x14ac:dyDescent="0.2">
      <c r="A362" s="41"/>
      <c r="B362" s="12" t="s">
        <v>340</v>
      </c>
      <c r="C362" s="13">
        <v>5</v>
      </c>
      <c r="D362" s="13">
        <v>2</v>
      </c>
      <c r="E362" s="14">
        <f t="shared" si="47"/>
        <v>2.3062730627306273E-3</v>
      </c>
      <c r="F362" s="14">
        <f t="shared" si="48"/>
        <v>9.4741828517290385E-4</v>
      </c>
      <c r="G362" s="14">
        <f t="shared" si="50"/>
        <v>-0.6</v>
      </c>
      <c r="H362" s="14">
        <f t="shared" si="49"/>
        <v>-1.3837638376383763E-3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11</v>
      </c>
      <c r="D364" s="13">
        <v>7</v>
      </c>
      <c r="E364" s="14">
        <f t="shared" si="47"/>
        <v>5.0738007380073799E-3</v>
      </c>
      <c r="F364" s="14">
        <f t="shared" si="48"/>
        <v>3.3159639981051635E-3</v>
      </c>
      <c r="G364" s="14">
        <f t="shared" si="50"/>
        <v>-0.36363636363636365</v>
      </c>
      <c r="H364" s="14">
        <f t="shared" si="49"/>
        <v>-1.8450184501845018E-3</v>
      </c>
    </row>
    <row r="365" spans="1:8" x14ac:dyDescent="0.2">
      <c r="A365" s="41"/>
      <c r="B365" s="12" t="s">
        <v>343</v>
      </c>
      <c r="C365" s="13">
        <v>3</v>
      </c>
      <c r="D365" s="13">
        <v>1</v>
      </c>
      <c r="E365" s="14">
        <f t="shared" si="47"/>
        <v>1.3837638376383763E-3</v>
      </c>
      <c r="F365" s="14">
        <f t="shared" si="48"/>
        <v>4.7370914258645192E-4</v>
      </c>
      <c r="G365" s="14">
        <f t="shared" si="50"/>
        <v>-0.66666666666666663</v>
      </c>
      <c r="H365" s="14">
        <f t="shared" si="49"/>
        <v>-9.2250922509225079E-4</v>
      </c>
    </row>
    <row r="366" spans="1:8" x14ac:dyDescent="0.2">
      <c r="A366" s="41"/>
      <c r="B366" s="12" t="s">
        <v>344</v>
      </c>
      <c r="C366" s="13">
        <v>5</v>
      </c>
      <c r="D366" s="13">
        <v>2</v>
      </c>
      <c r="E366" s="14">
        <f t="shared" si="47"/>
        <v>2.3062730627306273E-3</v>
      </c>
      <c r="F366" s="14">
        <f t="shared" si="48"/>
        <v>9.4741828517290385E-4</v>
      </c>
      <c r="G366" s="14">
        <f t="shared" si="50"/>
        <v>-0.6</v>
      </c>
      <c r="H366" s="14">
        <f t="shared" si="49"/>
        <v>-1.3837638376383763E-3</v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3</v>
      </c>
      <c r="D369" s="13">
        <v>33</v>
      </c>
      <c r="E369" s="14">
        <f t="shared" si="47"/>
        <v>1.3837638376383763E-3</v>
      </c>
      <c r="F369" s="14">
        <f t="shared" si="48"/>
        <v>1.5632401705352912E-2</v>
      </c>
      <c r="G369" s="14">
        <f t="shared" si="50"/>
        <v>10</v>
      </c>
      <c r="H369" s="14">
        <f t="shared" si="49"/>
        <v>1.3837638376383764E-2</v>
      </c>
    </row>
    <row r="370" spans="1:8" x14ac:dyDescent="0.2">
      <c r="A370" s="41"/>
      <c r="B370" s="12" t="s">
        <v>348</v>
      </c>
      <c r="C370" s="13">
        <v>0</v>
      </c>
      <c r="D370" s="13">
        <v>2</v>
      </c>
      <c r="E370" s="14" t="str">
        <f t="shared" si="47"/>
        <v/>
      </c>
      <c r="F370" s="14">
        <f t="shared" si="48"/>
        <v>9.4741828517290385E-4</v>
      </c>
      <c r="G370" s="14">
        <f t="shared" si="50"/>
        <v>1</v>
      </c>
      <c r="H370" s="14" t="str">
        <f t="shared" si="49"/>
        <v/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4</v>
      </c>
      <c r="D372" s="13">
        <v>4</v>
      </c>
      <c r="E372" s="14">
        <f t="shared" si="47"/>
        <v>1.8450184501845018E-3</v>
      </c>
      <c r="F372" s="14">
        <f t="shared" si="48"/>
        <v>1.8948365703458077E-3</v>
      </c>
      <c r="G372" s="14">
        <f t="shared" si="50"/>
        <v>0</v>
      </c>
      <c r="H372" s="14">
        <f t="shared" si="49"/>
        <v>0</v>
      </c>
    </row>
    <row r="373" spans="1:8" x14ac:dyDescent="0.2">
      <c r="A373" s="41"/>
      <c r="B373" s="12" t="s">
        <v>351</v>
      </c>
      <c r="C373" s="13">
        <v>51</v>
      </c>
      <c r="D373" s="13">
        <v>23</v>
      </c>
      <c r="E373" s="14">
        <f t="shared" si="47"/>
        <v>2.3523985239852399E-2</v>
      </c>
      <c r="F373" s="14">
        <f t="shared" si="48"/>
        <v>1.0895310279488394E-2</v>
      </c>
      <c r="G373" s="14">
        <f t="shared" si="50"/>
        <v>-0.5490196078431373</v>
      </c>
      <c r="H373" s="14">
        <f t="shared" si="49"/>
        <v>-1.2915129151291515E-2</v>
      </c>
    </row>
    <row r="374" spans="1:8" x14ac:dyDescent="0.2">
      <c r="A374" s="41"/>
      <c r="B374" s="12" t="s">
        <v>352</v>
      </c>
      <c r="C374" s="13">
        <v>104</v>
      </c>
      <c r="D374" s="13">
        <v>2</v>
      </c>
      <c r="E374" s="14">
        <f t="shared" si="47"/>
        <v>4.797047970479705E-2</v>
      </c>
      <c r="F374" s="14">
        <f t="shared" si="48"/>
        <v>9.4741828517290385E-4</v>
      </c>
      <c r="G374" s="14">
        <f t="shared" si="50"/>
        <v>-0.98076923076923073</v>
      </c>
      <c r="H374" s="14">
        <f t="shared" si="49"/>
        <v>-4.7047970479704798E-2</v>
      </c>
    </row>
    <row r="375" spans="1:8" x14ac:dyDescent="0.2">
      <c r="A375" s="41"/>
      <c r="B375" s="12" t="s">
        <v>353</v>
      </c>
      <c r="C375" s="13">
        <v>1</v>
      </c>
      <c r="D375" s="13">
        <v>0</v>
      </c>
      <c r="E375" s="14">
        <f t="shared" si="47"/>
        <v>4.6125461254612545E-4</v>
      </c>
      <c r="F375" s="14" t="str">
        <f t="shared" si="48"/>
        <v/>
      </c>
      <c r="G375" s="14">
        <f t="shared" si="50"/>
        <v>-1</v>
      </c>
      <c r="H375" s="14">
        <f t="shared" si="49"/>
        <v>-4.6125461254612545E-4</v>
      </c>
    </row>
    <row r="376" spans="1:8" x14ac:dyDescent="0.2">
      <c r="A376" s="41"/>
      <c r="B376" s="12" t="s">
        <v>354</v>
      </c>
      <c r="C376" s="13">
        <v>0</v>
      </c>
      <c r="D376" s="13">
        <v>0</v>
      </c>
      <c r="E376" s="14" t="str">
        <f t="shared" si="47"/>
        <v/>
      </c>
      <c r="F376" s="14" t="str">
        <f t="shared" si="48"/>
        <v/>
      </c>
      <c r="G376" s="14" t="str">
        <f t="shared" si="50"/>
        <v xml:space="preserve"> 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0</v>
      </c>
      <c r="D378" s="13">
        <v>0</v>
      </c>
      <c r="E378" s="14" t="str">
        <f t="shared" si="47"/>
        <v/>
      </c>
      <c r="F378" s="14" t="str">
        <f t="shared" si="48"/>
        <v/>
      </c>
      <c r="G378" s="14" t="str">
        <f t="shared" si="50"/>
        <v xml:space="preserve"> </v>
      </c>
      <c r="H378" s="14" t="str">
        <f t="shared" si="49"/>
        <v/>
      </c>
    </row>
    <row r="379" spans="1:8" x14ac:dyDescent="0.2">
      <c r="A379" s="41"/>
      <c r="B379" s="12" t="s">
        <v>357</v>
      </c>
      <c r="C379" s="13">
        <v>0</v>
      </c>
      <c r="D379" s="13">
        <v>6</v>
      </c>
      <c r="E379" s="14" t="str">
        <f t="shared" si="47"/>
        <v/>
      </c>
      <c r="F379" s="14">
        <f t="shared" si="48"/>
        <v>2.8422548555187117E-3</v>
      </c>
      <c r="G379" s="14">
        <f t="shared" si="50"/>
        <v>1</v>
      </c>
      <c r="H379" s="14" t="str">
        <f t="shared" si="49"/>
        <v/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0</v>
      </c>
      <c r="E380" s="14" t="str">
        <f t="shared" si="47"/>
        <v/>
      </c>
      <c r="F380" s="14" t="str">
        <f t="shared" si="48"/>
        <v/>
      </c>
      <c r="G380" s="14" t="str">
        <f t="shared" si="50"/>
        <v xml:space="preserve"> 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7</v>
      </c>
      <c r="D382" s="13">
        <v>16</v>
      </c>
      <c r="E382" s="14">
        <f t="shared" si="47"/>
        <v>3.2287822878228783E-3</v>
      </c>
      <c r="F382" s="14">
        <f t="shared" si="48"/>
        <v>7.5793462813832308E-3</v>
      </c>
      <c r="G382" s="14">
        <f t="shared" si="50"/>
        <v>1.2857142857142858</v>
      </c>
      <c r="H382" s="14">
        <f t="shared" si="49"/>
        <v>4.1512915129151293E-3</v>
      </c>
    </row>
    <row r="383" spans="1:8" ht="25.5" x14ac:dyDescent="0.2">
      <c r="A383" s="41"/>
      <c r="B383" s="12" t="s">
        <v>361</v>
      </c>
      <c r="C383" s="13">
        <v>5</v>
      </c>
      <c r="D383" s="13">
        <v>1</v>
      </c>
      <c r="E383" s="14">
        <f t="shared" si="47"/>
        <v>2.3062730627306273E-3</v>
      </c>
      <c r="F383" s="14">
        <f t="shared" si="48"/>
        <v>4.7370914258645192E-4</v>
      </c>
      <c r="G383" s="14">
        <f t="shared" si="50"/>
        <v>-0.8</v>
      </c>
      <c r="H383" s="14">
        <f t="shared" si="49"/>
        <v>-1.845018450184502E-3</v>
      </c>
    </row>
    <row r="384" spans="1:8" x14ac:dyDescent="0.2">
      <c r="A384" s="41"/>
      <c r="B384" s="12" t="s">
        <v>362</v>
      </c>
      <c r="C384" s="13">
        <v>108</v>
      </c>
      <c r="D384" s="13">
        <v>226</v>
      </c>
      <c r="E384" s="14">
        <f t="shared" si="47"/>
        <v>4.9815498154981548E-2</v>
      </c>
      <c r="F384" s="14">
        <f t="shared" si="48"/>
        <v>0.10705826622453814</v>
      </c>
      <c r="G384" s="14">
        <f t="shared" si="50"/>
        <v>1.0925925925925926</v>
      </c>
      <c r="H384" s="14">
        <f t="shared" si="49"/>
        <v>5.4428044280442803E-2</v>
      </c>
    </row>
    <row r="385" spans="1:8" x14ac:dyDescent="0.2">
      <c r="A385" s="41"/>
      <c r="B385" s="12" t="s">
        <v>363</v>
      </c>
      <c r="C385" s="13">
        <v>0</v>
      </c>
      <c r="D385" s="13">
        <v>0</v>
      </c>
      <c r="E385" s="14" t="str">
        <f t="shared" si="47"/>
        <v/>
      </c>
      <c r="F385" s="14" t="str">
        <f t="shared" si="48"/>
        <v/>
      </c>
      <c r="G385" s="14" t="str">
        <f t="shared" si="50"/>
        <v xml:space="preserve"> </v>
      </c>
      <c r="H385" s="14" t="str">
        <f t="shared" si="49"/>
        <v/>
      </c>
    </row>
    <row r="386" spans="1:8" x14ac:dyDescent="0.2">
      <c r="A386" s="41"/>
      <c r="B386" s="12" t="s">
        <v>364</v>
      </c>
      <c r="C386" s="13">
        <v>0</v>
      </c>
      <c r="D386" s="13">
        <v>0</v>
      </c>
      <c r="E386" s="14" t="str">
        <f t="shared" si="47"/>
        <v/>
      </c>
      <c r="F386" s="14" t="str">
        <f t="shared" si="48"/>
        <v/>
      </c>
      <c r="G386" s="14" t="str">
        <f t="shared" si="50"/>
        <v xml:space="preserve"> </v>
      </c>
      <c r="H386" s="14" t="str">
        <f t="shared" si="49"/>
        <v/>
      </c>
    </row>
    <row r="387" spans="1:8" x14ac:dyDescent="0.2">
      <c r="A387" s="41"/>
      <c r="B387" s="12" t="s">
        <v>365</v>
      </c>
      <c r="C387" s="13">
        <v>0</v>
      </c>
      <c r="D387" s="13">
        <v>0</v>
      </c>
      <c r="E387" s="14" t="str">
        <f t="shared" si="47"/>
        <v/>
      </c>
      <c r="F387" s="14" t="str">
        <f t="shared" si="48"/>
        <v/>
      </c>
      <c r="G387" s="14" t="str">
        <f t="shared" si="50"/>
        <v xml:space="preserve"> 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20</v>
      </c>
      <c r="D388" s="13">
        <v>11</v>
      </c>
      <c r="E388" s="14">
        <f t="shared" si="47"/>
        <v>9.2250922509225092E-3</v>
      </c>
      <c r="F388" s="14">
        <f t="shared" si="48"/>
        <v>5.210800568450971E-3</v>
      </c>
      <c r="G388" s="14">
        <f t="shared" si="50"/>
        <v>-0.45</v>
      </c>
      <c r="H388" s="14">
        <f t="shared" si="49"/>
        <v>-4.1512915129151293E-3</v>
      </c>
    </row>
    <row r="389" spans="1:8" x14ac:dyDescent="0.2">
      <c r="A389" s="41"/>
      <c r="B389" s="12" t="s">
        <v>367</v>
      </c>
      <c r="C389" s="13">
        <v>0</v>
      </c>
      <c r="D389" s="13">
        <v>12</v>
      </c>
      <c r="E389" s="14" t="str">
        <f t="shared" si="47"/>
        <v/>
      </c>
      <c r="F389" s="14">
        <f t="shared" si="48"/>
        <v>5.6845097110374233E-3</v>
      </c>
      <c r="G389" s="14">
        <f t="shared" si="50"/>
        <v>1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24</v>
      </c>
      <c r="D391" s="13">
        <v>0</v>
      </c>
      <c r="E391" s="14">
        <f t="shared" si="47"/>
        <v>1.107011070110701E-2</v>
      </c>
      <c r="F391" s="14" t="str">
        <f t="shared" si="48"/>
        <v/>
      </c>
      <c r="G391" s="14">
        <f t="shared" si="50"/>
        <v>-1</v>
      </c>
      <c r="H391" s="14">
        <f t="shared" si="49"/>
        <v>-1.107011070110701E-2</v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156</v>
      </c>
      <c r="D395" s="13">
        <v>53</v>
      </c>
      <c r="E395" s="14">
        <f t="shared" si="47"/>
        <v>7.1955719557195569E-2</v>
      </c>
      <c r="F395" s="14">
        <f t="shared" si="48"/>
        <v>2.5106584557081951E-2</v>
      </c>
      <c r="G395" s="14">
        <f t="shared" si="50"/>
        <v>-0.66025641025641024</v>
      </c>
      <c r="H395" s="14">
        <f t="shared" si="49"/>
        <v>-4.7509225092250917E-2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1</v>
      </c>
      <c r="E396" s="14" t="str">
        <f t="shared" si="47"/>
        <v/>
      </c>
      <c r="F396" s="14">
        <f t="shared" si="48"/>
        <v>4.7370914258645192E-4</v>
      </c>
      <c r="G396" s="14">
        <f t="shared" si="50"/>
        <v>1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31</v>
      </c>
      <c r="D397" s="13">
        <v>4</v>
      </c>
      <c r="E397" s="14">
        <f t="shared" si="47"/>
        <v>1.429889298892989E-2</v>
      </c>
      <c r="F397" s="14">
        <f t="shared" si="48"/>
        <v>1.8948365703458077E-3</v>
      </c>
      <c r="G397" s="14">
        <f t="shared" si="50"/>
        <v>-0.87096774193548387</v>
      </c>
      <c r="H397" s="14">
        <f t="shared" si="49"/>
        <v>-1.2453874538745389E-2</v>
      </c>
    </row>
    <row r="398" spans="1:8" x14ac:dyDescent="0.2">
      <c r="A398" s="41"/>
      <c r="B398" s="12" t="s">
        <v>376</v>
      </c>
      <c r="C398" s="13">
        <v>74</v>
      </c>
      <c r="D398" s="13">
        <v>78</v>
      </c>
      <c r="E398" s="14">
        <f t="shared" si="47"/>
        <v>3.4132841328413287E-2</v>
      </c>
      <c r="F398" s="14">
        <f t="shared" si="48"/>
        <v>3.6949313121743252E-2</v>
      </c>
      <c r="G398" s="14">
        <f t="shared" si="50"/>
        <v>5.4054054054054057E-2</v>
      </c>
      <c r="H398" s="14">
        <f t="shared" si="49"/>
        <v>1.845018450184502E-3</v>
      </c>
    </row>
    <row r="399" spans="1:8" x14ac:dyDescent="0.2">
      <c r="A399" s="41"/>
      <c r="B399" s="12" t="s">
        <v>377</v>
      </c>
      <c r="C399" s="13">
        <v>26</v>
      </c>
      <c r="D399" s="13">
        <v>26</v>
      </c>
      <c r="E399" s="14">
        <f t="shared" si="47"/>
        <v>1.1992619926199263E-2</v>
      </c>
      <c r="F399" s="14">
        <f t="shared" si="48"/>
        <v>1.2316437707247749E-2</v>
      </c>
      <c r="G399" s="14">
        <f t="shared" si="50"/>
        <v>0</v>
      </c>
      <c r="H399" s="14">
        <f t="shared" si="49"/>
        <v>0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0</v>
      </c>
      <c r="D401" s="13">
        <v>0</v>
      </c>
      <c r="E401" s="14" t="str">
        <f t="shared" si="47"/>
        <v/>
      </c>
      <c r="F401" s="14" t="str">
        <f t="shared" si="48"/>
        <v/>
      </c>
      <c r="G401" s="14" t="str">
        <f t="shared" si="50"/>
        <v xml:space="preserve"> </v>
      </c>
      <c r="H401" s="14" t="str">
        <f t="shared" si="49"/>
        <v/>
      </c>
    </row>
    <row r="402" spans="1:8" ht="25.5" x14ac:dyDescent="0.2">
      <c r="A402" s="41"/>
      <c r="B402" s="12" t="s">
        <v>380</v>
      </c>
      <c r="C402" s="13">
        <v>0</v>
      </c>
      <c r="D402" s="13">
        <v>1</v>
      </c>
      <c r="E402" s="14" t="str">
        <f t="shared" si="47"/>
        <v/>
      </c>
      <c r="F402" s="14">
        <f t="shared" si="48"/>
        <v>4.7370914258645192E-4</v>
      </c>
      <c r="G402" s="14">
        <f t="shared" si="50"/>
        <v>1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13</v>
      </c>
      <c r="D403" s="13">
        <v>2</v>
      </c>
      <c r="E403" s="14">
        <f t="shared" si="47"/>
        <v>5.9963099630996313E-3</v>
      </c>
      <c r="F403" s="14">
        <f t="shared" si="48"/>
        <v>9.4741828517290385E-4</v>
      </c>
      <c r="G403" s="14">
        <f t="shared" si="50"/>
        <v>-0.84615384615384615</v>
      </c>
      <c r="H403" s="14">
        <f t="shared" si="49"/>
        <v>-5.0738007380073799E-3</v>
      </c>
    </row>
    <row r="404" spans="1:8" x14ac:dyDescent="0.2">
      <c r="A404" s="41"/>
      <c r="B404" s="12" t="s">
        <v>382</v>
      </c>
      <c r="C404" s="13">
        <v>1</v>
      </c>
      <c r="D404" s="13">
        <v>0</v>
      </c>
      <c r="E404" s="14">
        <f t="shared" si="47"/>
        <v>4.6125461254612545E-4</v>
      </c>
      <c r="F404" s="14" t="str">
        <f t="shared" si="48"/>
        <v/>
      </c>
      <c r="G404" s="14">
        <f t="shared" si="50"/>
        <v>-1</v>
      </c>
      <c r="H404" s="14">
        <f t="shared" si="49"/>
        <v>-4.6125461254612545E-4</v>
      </c>
    </row>
    <row r="405" spans="1:8" x14ac:dyDescent="0.2">
      <c r="A405" s="41"/>
      <c r="B405" s="12" t="s">
        <v>383</v>
      </c>
      <c r="C405" s="13">
        <v>1</v>
      </c>
      <c r="D405" s="13">
        <v>4</v>
      </c>
      <c r="E405" s="14">
        <f t="shared" si="47"/>
        <v>4.6125461254612545E-4</v>
      </c>
      <c r="F405" s="14">
        <f t="shared" si="48"/>
        <v>1.8948365703458077E-3</v>
      </c>
      <c r="G405" s="14">
        <f t="shared" si="50"/>
        <v>3</v>
      </c>
      <c r="H405" s="14">
        <f t="shared" si="49"/>
        <v>1.3837638376383763E-3</v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0</v>
      </c>
      <c r="D408" s="13">
        <v>0</v>
      </c>
      <c r="E408" s="14" t="str">
        <f t="shared" si="47"/>
        <v/>
      </c>
      <c r="F408" s="14" t="str">
        <f t="shared" si="48"/>
        <v/>
      </c>
      <c r="G408" s="14" t="str">
        <f t="shared" si="50"/>
        <v xml:space="preserve"> </v>
      </c>
      <c r="H408" s="14" t="str">
        <f t="shared" si="49"/>
        <v/>
      </c>
    </row>
    <row r="409" spans="1:8" x14ac:dyDescent="0.2">
      <c r="A409" s="41"/>
      <c r="B409" s="12" t="s">
        <v>387</v>
      </c>
      <c r="C409" s="13">
        <v>9</v>
      </c>
      <c r="D409" s="13">
        <v>0</v>
      </c>
      <c r="E409" s="14">
        <f t="shared" si="47"/>
        <v>4.1512915129151293E-3</v>
      </c>
      <c r="F409" s="14" t="str">
        <f t="shared" si="48"/>
        <v/>
      </c>
      <c r="G409" s="14">
        <f t="shared" si="50"/>
        <v>-1</v>
      </c>
      <c r="H409" s="14">
        <f t="shared" si="49"/>
        <v>-4.1512915129151293E-3</v>
      </c>
    </row>
    <row r="410" spans="1:8" x14ac:dyDescent="0.2">
      <c r="A410" s="41"/>
      <c r="B410" s="12" t="s">
        <v>388</v>
      </c>
      <c r="C410" s="13">
        <v>283</v>
      </c>
      <c r="D410" s="13">
        <v>51</v>
      </c>
      <c r="E410" s="14">
        <f t="shared" si="47"/>
        <v>0.13053505535055351</v>
      </c>
      <c r="F410" s="14">
        <f t="shared" si="48"/>
        <v>2.4159166271909047E-2</v>
      </c>
      <c r="G410" s="14">
        <f t="shared" si="50"/>
        <v>-0.81978798586572443</v>
      </c>
      <c r="H410" s="14">
        <f t="shared" si="49"/>
        <v>-0.10701107011070111</v>
      </c>
    </row>
    <row r="411" spans="1:8" x14ac:dyDescent="0.2">
      <c r="A411" s="41"/>
      <c r="B411" s="12" t="s">
        <v>389</v>
      </c>
      <c r="C411" s="13">
        <v>7</v>
      </c>
      <c r="D411" s="13">
        <v>1</v>
      </c>
      <c r="E411" s="14">
        <f t="shared" si="47"/>
        <v>3.2287822878228783E-3</v>
      </c>
      <c r="F411" s="14">
        <f t="shared" si="48"/>
        <v>4.7370914258645192E-4</v>
      </c>
      <c r="G411" s="14">
        <f t="shared" si="50"/>
        <v>-0.8571428571428571</v>
      </c>
      <c r="H411" s="14">
        <f t="shared" si="49"/>
        <v>-2.7675276752767526E-3</v>
      </c>
    </row>
    <row r="412" spans="1:8" x14ac:dyDescent="0.2">
      <c r="A412" s="41"/>
      <c r="B412" s="12" t="s">
        <v>390</v>
      </c>
      <c r="C412" s="13">
        <v>11</v>
      </c>
      <c r="D412" s="13">
        <v>1</v>
      </c>
      <c r="E412" s="14">
        <f t="shared" si="47"/>
        <v>5.0738007380073799E-3</v>
      </c>
      <c r="F412" s="14">
        <f t="shared" si="48"/>
        <v>4.7370914258645192E-4</v>
      </c>
      <c r="G412" s="14">
        <f t="shared" si="50"/>
        <v>-0.90909090909090906</v>
      </c>
      <c r="H412" s="14">
        <f t="shared" si="49"/>
        <v>-4.6125461254612546E-3</v>
      </c>
    </row>
    <row r="413" spans="1:8" x14ac:dyDescent="0.2">
      <c r="A413" s="41"/>
      <c r="B413" s="12" t="s">
        <v>391</v>
      </c>
      <c r="C413" s="13">
        <v>1</v>
      </c>
      <c r="D413" s="13">
        <v>0</v>
      </c>
      <c r="E413" s="14">
        <f t="shared" ref="E413:E476" si="51">+IF(C413=0,"",C413/C$349)</f>
        <v>4.6125461254612545E-4</v>
      </c>
      <c r="F413" s="14" t="str">
        <f t="shared" ref="F413:F476" si="52">+IF(D413=0,"",D413/D$349)</f>
        <v/>
      </c>
      <c r="G413" s="14">
        <f t="shared" si="50"/>
        <v>-1</v>
      </c>
      <c r="H413" s="14">
        <f t="shared" ref="H413:H476" si="53">+IF(OR(AND(E413=""),(G413="")),"",E413*G413)</f>
        <v>-4.6125461254612545E-4</v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0</v>
      </c>
      <c r="D416" s="13">
        <v>0</v>
      </c>
      <c r="E416" s="14" t="str">
        <f t="shared" si="51"/>
        <v/>
      </c>
      <c r="F416" s="14" t="str">
        <f t="shared" si="52"/>
        <v/>
      </c>
      <c r="G416" s="14" t="str">
        <f t="shared" si="54"/>
        <v xml:space="preserve"> 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58</v>
      </c>
      <c r="D420" s="13">
        <v>337</v>
      </c>
      <c r="E420" s="14">
        <f t="shared" si="51"/>
        <v>2.6752767527675275E-2</v>
      </c>
      <c r="F420" s="14">
        <f t="shared" si="52"/>
        <v>0.15963998105163429</v>
      </c>
      <c r="G420" s="14">
        <f t="shared" si="54"/>
        <v>4.8103448275862073</v>
      </c>
      <c r="H420" s="14">
        <f t="shared" si="53"/>
        <v>0.12869003690036901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0</v>
      </c>
      <c r="E423" s="14" t="str">
        <f t="shared" si="51"/>
        <v/>
      </c>
      <c r="F423" s="14" t="str">
        <f t="shared" si="52"/>
        <v/>
      </c>
      <c r="G423" s="14" t="str">
        <f t="shared" si="54"/>
        <v xml:space="preserve"> 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18</v>
      </c>
      <c r="D424" s="13">
        <v>0</v>
      </c>
      <c r="E424" s="14">
        <f t="shared" si="51"/>
        <v>8.3025830258302586E-3</v>
      </c>
      <c r="F424" s="14" t="str">
        <f t="shared" si="52"/>
        <v/>
      </c>
      <c r="G424" s="14">
        <f t="shared" si="54"/>
        <v>-1</v>
      </c>
      <c r="H424" s="14">
        <f t="shared" si="53"/>
        <v>-8.3025830258302586E-3</v>
      </c>
    </row>
    <row r="425" spans="1:8" x14ac:dyDescent="0.2">
      <c r="A425" s="41"/>
      <c r="B425" s="12" t="s">
        <v>403</v>
      </c>
      <c r="C425" s="13">
        <v>0</v>
      </c>
      <c r="D425" s="13">
        <v>22</v>
      </c>
      <c r="E425" s="14" t="str">
        <f t="shared" si="51"/>
        <v/>
      </c>
      <c r="F425" s="14">
        <f t="shared" si="52"/>
        <v>1.0421601136901942E-2</v>
      </c>
      <c r="G425" s="14">
        <f t="shared" si="54"/>
        <v>1</v>
      </c>
      <c r="H425" s="14" t="str">
        <f t="shared" si="53"/>
        <v/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10</v>
      </c>
      <c r="D428" s="13">
        <v>0</v>
      </c>
      <c r="E428" s="14">
        <f t="shared" si="51"/>
        <v>4.6125461254612546E-3</v>
      </c>
      <c r="F428" s="14" t="str">
        <f t="shared" si="52"/>
        <v/>
      </c>
      <c r="G428" s="14">
        <f t="shared" si="54"/>
        <v>-1</v>
      </c>
      <c r="H428" s="14">
        <f t="shared" si="53"/>
        <v>-4.6125461254612546E-3</v>
      </c>
    </row>
    <row r="429" spans="1:8" x14ac:dyDescent="0.2">
      <c r="A429" s="41"/>
      <c r="B429" s="12" t="s">
        <v>407</v>
      </c>
      <c r="C429" s="13">
        <v>6</v>
      </c>
      <c r="D429" s="13">
        <v>0</v>
      </c>
      <c r="E429" s="14">
        <f t="shared" si="51"/>
        <v>2.7675276752767526E-3</v>
      </c>
      <c r="F429" s="14" t="str">
        <f t="shared" si="52"/>
        <v/>
      </c>
      <c r="G429" s="14">
        <f t="shared" si="54"/>
        <v>-1</v>
      </c>
      <c r="H429" s="14">
        <f t="shared" si="53"/>
        <v>-2.7675276752767526E-3</v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8</v>
      </c>
      <c r="D431" s="13">
        <v>0</v>
      </c>
      <c r="E431" s="14">
        <f t="shared" si="51"/>
        <v>3.6900369003690036E-3</v>
      </c>
      <c r="F431" s="14" t="str">
        <f t="shared" si="52"/>
        <v/>
      </c>
      <c r="G431" s="14">
        <f t="shared" si="54"/>
        <v>-1</v>
      </c>
      <c r="H431" s="14">
        <f t="shared" si="53"/>
        <v>-3.6900369003690036E-3</v>
      </c>
    </row>
    <row r="432" spans="1:8" ht="25.5" x14ac:dyDescent="0.2">
      <c r="A432" s="41"/>
      <c r="B432" s="12" t="s">
        <v>410</v>
      </c>
      <c r="C432" s="13">
        <v>64</v>
      </c>
      <c r="D432" s="13">
        <v>15</v>
      </c>
      <c r="E432" s="14">
        <f t="shared" si="51"/>
        <v>2.9520295202952029E-2</v>
      </c>
      <c r="F432" s="14">
        <f t="shared" si="52"/>
        <v>7.1056371387967785E-3</v>
      </c>
      <c r="G432" s="14">
        <f t="shared" si="54"/>
        <v>-0.765625</v>
      </c>
      <c r="H432" s="14">
        <f t="shared" si="53"/>
        <v>-2.2601476014760147E-2</v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5</v>
      </c>
      <c r="D434" s="13">
        <v>0</v>
      </c>
      <c r="E434" s="14">
        <f t="shared" si="51"/>
        <v>2.3062730627306273E-3</v>
      </c>
      <c r="F434" s="14" t="str">
        <f t="shared" si="52"/>
        <v/>
      </c>
      <c r="G434" s="14">
        <f t="shared" si="54"/>
        <v>-1</v>
      </c>
      <c r="H434" s="14">
        <f t="shared" si="53"/>
        <v>-2.3062730627306273E-3</v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0</v>
      </c>
      <c r="E436" s="14" t="str">
        <f t="shared" si="51"/>
        <v/>
      </c>
      <c r="F436" s="14" t="str">
        <f t="shared" si="52"/>
        <v/>
      </c>
      <c r="G436" s="14" t="str">
        <f t="shared" si="54"/>
        <v xml:space="preserve"> 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0</v>
      </c>
      <c r="E437" s="14" t="str">
        <f t="shared" si="51"/>
        <v/>
      </c>
      <c r="F437" s="14" t="str">
        <f t="shared" si="52"/>
        <v/>
      </c>
      <c r="G437" s="14" t="str">
        <f t="shared" si="54"/>
        <v xml:space="preserve"> 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4</v>
      </c>
      <c r="E438" s="14" t="str">
        <f t="shared" si="51"/>
        <v/>
      </c>
      <c r="F438" s="14">
        <f t="shared" si="52"/>
        <v>1.8948365703458077E-3</v>
      </c>
      <c r="G438" s="14">
        <f t="shared" si="54"/>
        <v>1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0</v>
      </c>
      <c r="E439" s="14" t="str">
        <f t="shared" si="51"/>
        <v/>
      </c>
      <c r="F439" s="14" t="str">
        <f t="shared" si="52"/>
        <v/>
      </c>
      <c r="G439" s="14" t="str">
        <f t="shared" si="54"/>
        <v xml:space="preserve"> 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1</v>
      </c>
      <c r="D440" s="13">
        <v>0</v>
      </c>
      <c r="E440" s="14">
        <f t="shared" si="51"/>
        <v>4.6125461254612545E-4</v>
      </c>
      <c r="F440" s="14" t="str">
        <f t="shared" si="52"/>
        <v/>
      </c>
      <c r="G440" s="14">
        <f t="shared" si="54"/>
        <v>-1</v>
      </c>
      <c r="H440" s="14">
        <f t="shared" si="53"/>
        <v>-4.6125461254612545E-4</v>
      </c>
    </row>
    <row r="441" spans="1:8" x14ac:dyDescent="0.2">
      <c r="A441" s="41"/>
      <c r="B441" s="12" t="s">
        <v>419</v>
      </c>
      <c r="C441" s="13">
        <v>21</v>
      </c>
      <c r="D441" s="13">
        <v>0</v>
      </c>
      <c r="E441" s="14">
        <f t="shared" si="51"/>
        <v>9.6863468634686353E-3</v>
      </c>
      <c r="F441" s="14" t="str">
        <f t="shared" si="52"/>
        <v/>
      </c>
      <c r="G441" s="14">
        <f t="shared" si="54"/>
        <v>-1</v>
      </c>
      <c r="H441" s="14">
        <f t="shared" si="53"/>
        <v>-9.6863468634686353E-3</v>
      </c>
    </row>
    <row r="442" spans="1:8" x14ac:dyDescent="0.2">
      <c r="A442" s="41"/>
      <c r="B442" s="12" t="s">
        <v>420</v>
      </c>
      <c r="C442" s="13">
        <v>5</v>
      </c>
      <c r="D442" s="13">
        <v>0</v>
      </c>
      <c r="E442" s="14">
        <f t="shared" si="51"/>
        <v>2.3062730627306273E-3</v>
      </c>
      <c r="F442" s="14" t="str">
        <f t="shared" si="52"/>
        <v/>
      </c>
      <c r="G442" s="14">
        <f t="shared" si="54"/>
        <v>-1</v>
      </c>
      <c r="H442" s="14">
        <f t="shared" si="53"/>
        <v>-2.3062730627306273E-3</v>
      </c>
    </row>
    <row r="443" spans="1:8" x14ac:dyDescent="0.2">
      <c r="A443" s="41"/>
      <c r="B443" s="12" t="s">
        <v>421</v>
      </c>
      <c r="C443" s="13">
        <v>0</v>
      </c>
      <c r="D443" s="13">
        <v>2</v>
      </c>
      <c r="E443" s="14" t="str">
        <f t="shared" si="51"/>
        <v/>
      </c>
      <c r="F443" s="14">
        <f t="shared" si="52"/>
        <v>9.4741828517290385E-4</v>
      </c>
      <c r="G443" s="14">
        <f t="shared" si="54"/>
        <v>1</v>
      </c>
      <c r="H443" s="14" t="str">
        <f t="shared" si="53"/>
        <v/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0</v>
      </c>
      <c r="D445" s="13">
        <v>1</v>
      </c>
      <c r="E445" s="14" t="str">
        <f t="shared" si="51"/>
        <v/>
      </c>
      <c r="F445" s="14">
        <f t="shared" si="52"/>
        <v>4.7370914258645192E-4</v>
      </c>
      <c r="G445" s="14">
        <f t="shared" si="54"/>
        <v>1</v>
      </c>
      <c r="H445" s="14" t="str">
        <f t="shared" si="53"/>
        <v/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8</v>
      </c>
      <c r="D453" s="13">
        <v>0</v>
      </c>
      <c r="E453" s="14">
        <f t="shared" si="51"/>
        <v>3.6900369003690036E-3</v>
      </c>
      <c r="F453" s="14" t="str">
        <f t="shared" si="52"/>
        <v/>
      </c>
      <c r="G453" s="14">
        <f t="shared" si="54"/>
        <v>-1</v>
      </c>
      <c r="H453" s="14">
        <f t="shared" si="53"/>
        <v>-3.6900369003690036E-3</v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10</v>
      </c>
      <c r="D455" s="13">
        <v>35</v>
      </c>
      <c r="E455" s="14">
        <f t="shared" si="51"/>
        <v>4.6125461254612546E-3</v>
      </c>
      <c r="F455" s="14">
        <f t="shared" si="52"/>
        <v>1.6579819990525817E-2</v>
      </c>
      <c r="G455" s="14">
        <f t="shared" si="54"/>
        <v>2.5</v>
      </c>
      <c r="H455" s="14">
        <f t="shared" si="53"/>
        <v>1.1531365313653136E-2</v>
      </c>
    </row>
    <row r="456" spans="1:8" x14ac:dyDescent="0.2">
      <c r="A456" s="41"/>
      <c r="B456" s="12" t="s">
        <v>434</v>
      </c>
      <c r="C456" s="13">
        <v>32</v>
      </c>
      <c r="D456" s="13">
        <v>63</v>
      </c>
      <c r="E456" s="14">
        <f t="shared" si="51"/>
        <v>1.4760147601476014E-2</v>
      </c>
      <c r="F456" s="14">
        <f t="shared" si="52"/>
        <v>2.9843675982946471E-2</v>
      </c>
      <c r="G456" s="14">
        <f t="shared" si="54"/>
        <v>0.96875</v>
      </c>
      <c r="H456" s="14">
        <f t="shared" si="53"/>
        <v>1.4298892988929888E-2</v>
      </c>
    </row>
    <row r="457" spans="1:8" x14ac:dyDescent="0.2">
      <c r="A457" s="41"/>
      <c r="B457" s="12" t="s">
        <v>435</v>
      </c>
      <c r="C457" s="13">
        <v>0</v>
      </c>
      <c r="D457" s="13">
        <v>3</v>
      </c>
      <c r="E457" s="14" t="str">
        <f t="shared" si="51"/>
        <v/>
      </c>
      <c r="F457" s="14">
        <f t="shared" si="52"/>
        <v>1.4211274277593558E-3</v>
      </c>
      <c r="G457" s="14">
        <f t="shared" si="54"/>
        <v>1</v>
      </c>
      <c r="H457" s="14" t="str">
        <f t="shared" si="53"/>
        <v/>
      </c>
    </row>
    <row r="458" spans="1:8" ht="25.5" x14ac:dyDescent="0.2">
      <c r="A458" s="41"/>
      <c r="B458" s="12" t="s">
        <v>436</v>
      </c>
      <c r="C458" s="13">
        <v>5</v>
      </c>
      <c r="D458" s="13">
        <v>0</v>
      </c>
      <c r="E458" s="14">
        <f t="shared" si="51"/>
        <v>2.3062730627306273E-3</v>
      </c>
      <c r="F458" s="14" t="str">
        <f t="shared" si="52"/>
        <v/>
      </c>
      <c r="G458" s="14">
        <f t="shared" si="54"/>
        <v>-1</v>
      </c>
      <c r="H458" s="14">
        <f t="shared" si="53"/>
        <v>-2.3062730627306273E-3</v>
      </c>
    </row>
    <row r="459" spans="1:8" ht="25.5" x14ac:dyDescent="0.2">
      <c r="A459" s="41"/>
      <c r="B459" s="12" t="s">
        <v>437</v>
      </c>
      <c r="C459" s="13">
        <v>5</v>
      </c>
      <c r="D459" s="13">
        <v>0</v>
      </c>
      <c r="E459" s="14">
        <f t="shared" si="51"/>
        <v>2.3062730627306273E-3</v>
      </c>
      <c r="F459" s="14" t="str">
        <f t="shared" si="52"/>
        <v/>
      </c>
      <c r="G459" s="14">
        <f t="shared" si="54"/>
        <v>-1</v>
      </c>
      <c r="H459" s="14">
        <f t="shared" si="53"/>
        <v>-2.3062730627306273E-3</v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1</v>
      </c>
      <c r="D461" s="13">
        <v>20</v>
      </c>
      <c r="E461" s="14">
        <f t="shared" si="51"/>
        <v>4.6125461254612545E-4</v>
      </c>
      <c r="F461" s="14">
        <f t="shared" si="52"/>
        <v>9.4741828517290391E-3</v>
      </c>
      <c r="G461" s="14">
        <f t="shared" si="54"/>
        <v>19</v>
      </c>
      <c r="H461" s="14">
        <f t="shared" si="53"/>
        <v>8.763837638376383E-3</v>
      </c>
    </row>
    <row r="462" spans="1:8" ht="25.5" x14ac:dyDescent="0.2">
      <c r="A462" s="41"/>
      <c r="B462" s="12" t="s">
        <v>440</v>
      </c>
      <c r="C462" s="13">
        <v>0</v>
      </c>
      <c r="D462" s="13">
        <v>7</v>
      </c>
      <c r="E462" s="14" t="str">
        <f t="shared" si="51"/>
        <v/>
      </c>
      <c r="F462" s="14">
        <f t="shared" si="52"/>
        <v>3.3159639981051635E-3</v>
      </c>
      <c r="G462" s="14">
        <f t="shared" si="54"/>
        <v>1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0</v>
      </c>
      <c r="D463" s="13">
        <v>1</v>
      </c>
      <c r="E463" s="14" t="str">
        <f t="shared" si="51"/>
        <v/>
      </c>
      <c r="F463" s="14">
        <f t="shared" si="52"/>
        <v>4.7370914258645192E-4</v>
      </c>
      <c r="G463" s="14">
        <f t="shared" si="54"/>
        <v>1</v>
      </c>
      <c r="H463" s="14" t="str">
        <f t="shared" si="53"/>
        <v/>
      </c>
    </row>
    <row r="464" spans="1:8" x14ac:dyDescent="0.2">
      <c r="A464" s="41"/>
      <c r="B464" s="12" t="s">
        <v>442</v>
      </c>
      <c r="C464" s="13">
        <v>88</v>
      </c>
      <c r="D464" s="13">
        <v>116</v>
      </c>
      <c r="E464" s="14">
        <f t="shared" si="51"/>
        <v>4.0590405904059039E-2</v>
      </c>
      <c r="F464" s="14">
        <f t="shared" si="52"/>
        <v>5.4950260540028426E-2</v>
      </c>
      <c r="G464" s="14">
        <f t="shared" si="54"/>
        <v>0.31818181818181818</v>
      </c>
      <c r="H464" s="14">
        <f t="shared" si="53"/>
        <v>1.2915129151291511E-2</v>
      </c>
    </row>
    <row r="465" spans="1:8" x14ac:dyDescent="0.2">
      <c r="A465" s="41"/>
      <c r="B465" s="12" t="s">
        <v>443</v>
      </c>
      <c r="C465" s="13">
        <v>76</v>
      </c>
      <c r="D465" s="13">
        <v>205</v>
      </c>
      <c r="E465" s="14">
        <f t="shared" si="51"/>
        <v>3.5055350553505532E-2</v>
      </c>
      <c r="F465" s="14">
        <f t="shared" si="52"/>
        <v>9.7110374230222646E-2</v>
      </c>
      <c r="G465" s="14">
        <f t="shared" si="54"/>
        <v>1.6973684210526316</v>
      </c>
      <c r="H465" s="14">
        <f t="shared" si="53"/>
        <v>5.9501845018450183E-2</v>
      </c>
    </row>
    <row r="466" spans="1:8" x14ac:dyDescent="0.2">
      <c r="A466" s="41"/>
      <c r="B466" s="12" t="s">
        <v>444</v>
      </c>
      <c r="C466" s="13">
        <v>51</v>
      </c>
      <c r="D466" s="13">
        <v>29</v>
      </c>
      <c r="E466" s="14">
        <f t="shared" si="51"/>
        <v>2.3523985239852399E-2</v>
      </c>
      <c r="F466" s="14">
        <f t="shared" si="52"/>
        <v>1.3737565135007106E-2</v>
      </c>
      <c r="G466" s="14">
        <f t="shared" si="54"/>
        <v>-0.43137254901960786</v>
      </c>
      <c r="H466" s="14">
        <f t="shared" si="53"/>
        <v>-1.0147601476014761E-2</v>
      </c>
    </row>
    <row r="467" spans="1:8" x14ac:dyDescent="0.2">
      <c r="A467" s="41"/>
      <c r="B467" s="12" t="s">
        <v>445</v>
      </c>
      <c r="C467" s="13">
        <v>2</v>
      </c>
      <c r="D467" s="13">
        <v>13</v>
      </c>
      <c r="E467" s="14">
        <f t="shared" si="51"/>
        <v>9.225092250922509E-4</v>
      </c>
      <c r="F467" s="14">
        <f t="shared" si="52"/>
        <v>6.1582188536238747E-3</v>
      </c>
      <c r="G467" s="14">
        <f t="shared" si="54"/>
        <v>5.5</v>
      </c>
      <c r="H467" s="14">
        <f t="shared" si="53"/>
        <v>5.0738007380073799E-3</v>
      </c>
    </row>
    <row r="468" spans="1:8" x14ac:dyDescent="0.2">
      <c r="A468" s="41"/>
      <c r="B468" s="12" t="s">
        <v>446</v>
      </c>
      <c r="C468" s="13">
        <v>52</v>
      </c>
      <c r="D468" s="13">
        <v>20</v>
      </c>
      <c r="E468" s="14">
        <f t="shared" si="51"/>
        <v>2.3985239852398525E-2</v>
      </c>
      <c r="F468" s="14">
        <f t="shared" si="52"/>
        <v>9.4741828517290391E-3</v>
      </c>
      <c r="G468" s="14">
        <f t="shared" si="54"/>
        <v>-0.61538461538461542</v>
      </c>
      <c r="H468" s="14">
        <f t="shared" si="53"/>
        <v>-1.4760147601476016E-2</v>
      </c>
    </row>
    <row r="469" spans="1:8" x14ac:dyDescent="0.2">
      <c r="A469" s="41"/>
      <c r="B469" s="12" t="s">
        <v>447</v>
      </c>
      <c r="C469" s="13">
        <v>0</v>
      </c>
      <c r="D469" s="13">
        <v>2</v>
      </c>
      <c r="E469" s="14" t="str">
        <f t="shared" si="51"/>
        <v/>
      </c>
      <c r="F469" s="14">
        <f t="shared" si="52"/>
        <v>9.4741828517290385E-4</v>
      </c>
      <c r="G469" s="14">
        <f t="shared" si="54"/>
        <v>1</v>
      </c>
      <c r="H469" s="14" t="str">
        <f t="shared" si="53"/>
        <v/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51"/>
        <v/>
      </c>
      <c r="F470" s="14" t="str">
        <f t="shared" si="52"/>
        <v/>
      </c>
      <c r="G470" s="14" t="str">
        <f t="shared" si="54"/>
        <v xml:space="preserve"> 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95</v>
      </c>
      <c r="D471" s="13">
        <v>165</v>
      </c>
      <c r="E471" s="14">
        <f t="shared" si="51"/>
        <v>4.3819188191881922E-2</v>
      </c>
      <c r="F471" s="14">
        <f t="shared" si="52"/>
        <v>7.8162008526764568E-2</v>
      </c>
      <c r="G471" s="14">
        <f t="shared" si="54"/>
        <v>0.73684210526315785</v>
      </c>
      <c r="H471" s="14">
        <f t="shared" si="53"/>
        <v>3.2287822878228782E-2</v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5</v>
      </c>
      <c r="E473" s="14" t="str">
        <f t="shared" si="51"/>
        <v/>
      </c>
      <c r="F473" s="14">
        <f t="shared" si="52"/>
        <v>2.3685457129322598E-3</v>
      </c>
      <c r="G473" s="14">
        <f t="shared" si="54"/>
        <v>1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3</v>
      </c>
      <c r="D475" s="13">
        <v>36</v>
      </c>
      <c r="E475" s="14">
        <f t="shared" si="51"/>
        <v>1.3837638376383763E-3</v>
      </c>
      <c r="F475" s="14">
        <f t="shared" si="52"/>
        <v>1.7053529133112269E-2</v>
      </c>
      <c r="G475" s="14">
        <f t="shared" si="54"/>
        <v>11</v>
      </c>
      <c r="H475" s="14">
        <f t="shared" si="53"/>
        <v>1.5221402214022139E-2</v>
      </c>
    </row>
    <row r="476" spans="1:8" x14ac:dyDescent="0.2">
      <c r="A476" s="41"/>
      <c r="B476" s="12" t="s">
        <v>454</v>
      </c>
      <c r="C476" s="13">
        <v>5</v>
      </c>
      <c r="D476" s="13">
        <v>1</v>
      </c>
      <c r="E476" s="14">
        <f t="shared" si="51"/>
        <v>2.3062730627306273E-3</v>
      </c>
      <c r="F476" s="14">
        <f t="shared" si="52"/>
        <v>4.7370914258645192E-4</v>
      </c>
      <c r="G476" s="14">
        <f t="shared" si="54"/>
        <v>-0.8</v>
      </c>
      <c r="H476" s="14">
        <f t="shared" si="53"/>
        <v>-1.845018450184502E-3</v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25</v>
      </c>
      <c r="D479" s="13">
        <v>21</v>
      </c>
      <c r="E479" s="14">
        <f t="shared" si="55"/>
        <v>1.1531365313653136E-2</v>
      </c>
      <c r="F479" s="14">
        <f t="shared" si="56"/>
        <v>9.9478919943154897E-3</v>
      </c>
      <c r="G479" s="14">
        <f t="shared" si="58"/>
        <v>-0.16</v>
      </c>
      <c r="H479" s="14">
        <f t="shared" si="57"/>
        <v>-1.8450184501845018E-3</v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2</v>
      </c>
      <c r="D481" s="13">
        <v>0</v>
      </c>
      <c r="E481" s="14">
        <f t="shared" si="55"/>
        <v>9.225092250922509E-4</v>
      </c>
      <c r="F481" s="14" t="str">
        <f t="shared" si="56"/>
        <v/>
      </c>
      <c r="G481" s="14">
        <f t="shared" si="58"/>
        <v>-1</v>
      </c>
      <c r="H481" s="14">
        <f t="shared" si="57"/>
        <v>-9.225092250922509E-4</v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5</v>
      </c>
      <c r="D483" s="13">
        <v>0</v>
      </c>
      <c r="E483" s="14">
        <f t="shared" si="55"/>
        <v>2.3062730627306273E-3</v>
      </c>
      <c r="F483" s="14" t="str">
        <f t="shared" si="56"/>
        <v/>
      </c>
      <c r="G483" s="14">
        <f t="shared" si="58"/>
        <v>-1</v>
      </c>
      <c r="H483" s="14">
        <f t="shared" si="57"/>
        <v>-2.3062730627306273E-3</v>
      </c>
    </row>
    <row r="484" spans="1:8" x14ac:dyDescent="0.2">
      <c r="A484" s="41"/>
      <c r="B484" s="12" t="s">
        <v>462</v>
      </c>
      <c r="C484" s="13">
        <v>7</v>
      </c>
      <c r="D484" s="13">
        <v>3</v>
      </c>
      <c r="E484" s="14">
        <f t="shared" si="55"/>
        <v>3.2287822878228783E-3</v>
      </c>
      <c r="F484" s="14">
        <f t="shared" si="56"/>
        <v>1.4211274277593558E-3</v>
      </c>
      <c r="G484" s="14">
        <f t="shared" si="58"/>
        <v>-0.5714285714285714</v>
      </c>
      <c r="H484" s="14">
        <f t="shared" si="57"/>
        <v>-1.8450184501845018E-3</v>
      </c>
    </row>
    <row r="485" spans="1:8" x14ac:dyDescent="0.2">
      <c r="A485" s="41"/>
      <c r="B485" s="12" t="s">
        <v>463</v>
      </c>
      <c r="C485" s="13">
        <v>0</v>
      </c>
      <c r="D485" s="13">
        <v>0</v>
      </c>
      <c r="E485" s="14" t="str">
        <f t="shared" si="55"/>
        <v/>
      </c>
      <c r="F485" s="14" t="str">
        <f t="shared" si="56"/>
        <v/>
      </c>
      <c r="G485" s="14" t="str">
        <f t="shared" si="58"/>
        <v xml:space="preserve"> </v>
      </c>
      <c r="H485" s="14" t="str">
        <f t="shared" si="57"/>
        <v/>
      </c>
    </row>
    <row r="486" spans="1:8" x14ac:dyDescent="0.2">
      <c r="A486" s="41"/>
      <c r="B486" s="12" t="s">
        <v>464</v>
      </c>
      <c r="C486" s="13">
        <v>0</v>
      </c>
      <c r="D486" s="13">
        <v>0</v>
      </c>
      <c r="E486" s="14" t="str">
        <f t="shared" si="55"/>
        <v/>
      </c>
      <c r="F486" s="14" t="str">
        <f t="shared" si="56"/>
        <v/>
      </c>
      <c r="G486" s="14" t="str">
        <f t="shared" si="58"/>
        <v xml:space="preserve"> </v>
      </c>
      <c r="H486" s="14" t="str">
        <f t="shared" si="57"/>
        <v/>
      </c>
    </row>
    <row r="487" spans="1:8" x14ac:dyDescent="0.2">
      <c r="A487" s="41"/>
      <c r="B487" s="12" t="s">
        <v>465</v>
      </c>
      <c r="C487" s="13">
        <v>4</v>
      </c>
      <c r="D487" s="13">
        <v>1</v>
      </c>
      <c r="E487" s="14">
        <f t="shared" si="55"/>
        <v>1.8450184501845018E-3</v>
      </c>
      <c r="F487" s="14">
        <f t="shared" si="56"/>
        <v>4.7370914258645192E-4</v>
      </c>
      <c r="G487" s="14">
        <f t="shared" si="58"/>
        <v>-0.75</v>
      </c>
      <c r="H487" s="14">
        <f t="shared" si="57"/>
        <v>-1.3837638376383763E-3</v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8</v>
      </c>
      <c r="D489" s="13">
        <v>3</v>
      </c>
      <c r="E489" s="14">
        <f t="shared" si="55"/>
        <v>3.6900369003690036E-3</v>
      </c>
      <c r="F489" s="14">
        <f t="shared" si="56"/>
        <v>1.4211274277593558E-3</v>
      </c>
      <c r="G489" s="14">
        <f t="shared" si="58"/>
        <v>-0.625</v>
      </c>
      <c r="H489" s="14">
        <f t="shared" si="57"/>
        <v>-2.3062730627306273E-3</v>
      </c>
    </row>
    <row r="490" spans="1:8" x14ac:dyDescent="0.2">
      <c r="A490" s="41"/>
      <c r="B490" s="12" t="s">
        <v>468</v>
      </c>
      <c r="C490" s="13">
        <v>10</v>
      </c>
      <c r="D490" s="13">
        <v>1</v>
      </c>
      <c r="E490" s="14">
        <f t="shared" si="55"/>
        <v>4.6125461254612546E-3</v>
      </c>
      <c r="F490" s="14">
        <f t="shared" si="56"/>
        <v>4.7370914258645192E-4</v>
      </c>
      <c r="G490" s="14">
        <f t="shared" si="58"/>
        <v>-0.9</v>
      </c>
      <c r="H490" s="14">
        <f t="shared" si="57"/>
        <v>-4.1512915129151293E-3</v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1</v>
      </c>
      <c r="E492" s="14" t="str">
        <f t="shared" si="55"/>
        <v/>
      </c>
      <c r="F492" s="14">
        <f t="shared" si="56"/>
        <v>4.7370914258645192E-4</v>
      </c>
      <c r="G492" s="14">
        <f t="shared" si="58"/>
        <v>1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0</v>
      </c>
      <c r="D495" s="13">
        <v>0</v>
      </c>
      <c r="E495" s="14" t="str">
        <f t="shared" si="55"/>
        <v/>
      </c>
      <c r="F495" s="14" t="str">
        <f t="shared" si="56"/>
        <v/>
      </c>
      <c r="G495" s="14" t="str">
        <f t="shared" si="58"/>
        <v xml:space="preserve"> </v>
      </c>
      <c r="H495" s="14" t="str">
        <f t="shared" si="57"/>
        <v/>
      </c>
    </row>
    <row r="496" spans="1:8" ht="25.5" x14ac:dyDescent="0.2">
      <c r="A496" s="41"/>
      <c r="B496" s="12" t="s">
        <v>474</v>
      </c>
      <c r="C496" s="13">
        <v>3</v>
      </c>
      <c r="D496" s="13">
        <v>0</v>
      </c>
      <c r="E496" s="14">
        <f t="shared" si="55"/>
        <v>1.3837638376383763E-3</v>
      </c>
      <c r="F496" s="14" t="str">
        <f t="shared" si="56"/>
        <v/>
      </c>
      <c r="G496" s="14">
        <f t="shared" si="58"/>
        <v>-1</v>
      </c>
      <c r="H496" s="14">
        <f t="shared" si="57"/>
        <v>-1.3837638376383763E-3</v>
      </c>
    </row>
    <row r="497" spans="1:8" x14ac:dyDescent="0.2">
      <c r="A497" s="41"/>
      <c r="B497" s="12" t="s">
        <v>475</v>
      </c>
      <c r="C497" s="13">
        <v>22</v>
      </c>
      <c r="D497" s="13">
        <v>15</v>
      </c>
      <c r="E497" s="14">
        <f t="shared" si="55"/>
        <v>1.014760147601476E-2</v>
      </c>
      <c r="F497" s="14">
        <f t="shared" si="56"/>
        <v>7.1056371387967785E-3</v>
      </c>
      <c r="G497" s="14">
        <f t="shared" si="58"/>
        <v>-0.31818181818181818</v>
      </c>
      <c r="H497" s="14">
        <f t="shared" si="57"/>
        <v>-3.2287822878228779E-3</v>
      </c>
    </row>
    <row r="498" spans="1:8" ht="25.5" x14ac:dyDescent="0.2">
      <c r="A498" s="41"/>
      <c r="B498" s="12" t="s">
        <v>476</v>
      </c>
      <c r="C498" s="13">
        <v>2</v>
      </c>
      <c r="D498" s="13">
        <v>0</v>
      </c>
      <c r="E498" s="14">
        <f t="shared" si="55"/>
        <v>9.225092250922509E-4</v>
      </c>
      <c r="F498" s="14" t="str">
        <f t="shared" si="56"/>
        <v/>
      </c>
      <c r="G498" s="14">
        <f t="shared" si="58"/>
        <v>-1</v>
      </c>
      <c r="H498" s="14">
        <f t="shared" si="57"/>
        <v>-9.225092250922509E-4</v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0</v>
      </c>
      <c r="D500" s="13">
        <v>0</v>
      </c>
      <c r="E500" s="14" t="str">
        <f t="shared" si="55"/>
        <v/>
      </c>
      <c r="F500" s="14" t="str">
        <f t="shared" si="56"/>
        <v/>
      </c>
      <c r="G500" s="14" t="str">
        <f t="shared" si="58"/>
        <v xml:space="preserve"> </v>
      </c>
      <c r="H500" s="14" t="str">
        <f t="shared" si="57"/>
        <v/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0</v>
      </c>
      <c r="D510" s="13">
        <v>0</v>
      </c>
      <c r="E510" s="14" t="str">
        <f t="shared" si="55"/>
        <v/>
      </c>
      <c r="F510" s="14" t="str">
        <f t="shared" si="56"/>
        <v/>
      </c>
      <c r="G510" s="14" t="str">
        <f t="shared" si="58"/>
        <v xml:space="preserve"> </v>
      </c>
      <c r="H510" s="14" t="str">
        <f t="shared" si="57"/>
        <v/>
      </c>
    </row>
    <row r="511" spans="1:8" x14ac:dyDescent="0.2">
      <c r="A511" s="41"/>
      <c r="B511" s="12" t="s">
        <v>489</v>
      </c>
      <c r="C511" s="13">
        <v>0</v>
      </c>
      <c r="D511" s="13">
        <v>0</v>
      </c>
      <c r="E511" s="14" t="str">
        <f t="shared" si="55"/>
        <v/>
      </c>
      <c r="F511" s="14" t="str">
        <f t="shared" si="56"/>
        <v/>
      </c>
      <c r="G511" s="14" t="str">
        <f t="shared" si="58"/>
        <v xml:space="preserve"> </v>
      </c>
      <c r="H511" s="14" t="str">
        <f t="shared" si="57"/>
        <v/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6</v>
      </c>
      <c r="D514" s="13">
        <v>1</v>
      </c>
      <c r="E514" s="14">
        <f t="shared" si="55"/>
        <v>2.7675276752767526E-3</v>
      </c>
      <c r="F514" s="14">
        <f t="shared" si="56"/>
        <v>4.7370914258645192E-4</v>
      </c>
      <c r="G514" s="14">
        <f t="shared" si="58"/>
        <v>-0.83333333333333337</v>
      </c>
      <c r="H514" s="14">
        <f t="shared" si="57"/>
        <v>-2.3062730627306273E-3</v>
      </c>
    </row>
    <row r="515" spans="1:8" ht="25.5" x14ac:dyDescent="0.2">
      <c r="A515" s="41"/>
      <c r="B515" s="12" t="s">
        <v>493</v>
      </c>
      <c r="C515" s="13">
        <v>0</v>
      </c>
      <c r="D515" s="13">
        <v>4</v>
      </c>
      <c r="E515" s="14" t="str">
        <f t="shared" si="55"/>
        <v/>
      </c>
      <c r="F515" s="14">
        <f t="shared" si="56"/>
        <v>1.8948365703458077E-3</v>
      </c>
      <c r="G515" s="14">
        <f t="shared" si="58"/>
        <v>1</v>
      </c>
      <c r="H515" s="14" t="str">
        <f t="shared" si="57"/>
        <v/>
      </c>
    </row>
    <row r="516" spans="1:8" x14ac:dyDescent="0.2">
      <c r="A516" s="41"/>
      <c r="B516" s="12" t="s">
        <v>494</v>
      </c>
      <c r="C516" s="13">
        <v>1</v>
      </c>
      <c r="D516" s="13">
        <v>0</v>
      </c>
      <c r="E516" s="14">
        <f t="shared" si="55"/>
        <v>4.6125461254612545E-4</v>
      </c>
      <c r="F516" s="14" t="str">
        <f t="shared" si="56"/>
        <v/>
      </c>
      <c r="G516" s="14">
        <f t="shared" si="58"/>
        <v>-1</v>
      </c>
      <c r="H516" s="14">
        <f t="shared" si="57"/>
        <v>-4.6125461254612545E-4</v>
      </c>
    </row>
    <row r="517" spans="1:8" ht="25.5" x14ac:dyDescent="0.2">
      <c r="A517" s="41"/>
      <c r="B517" s="12" t="s">
        <v>495</v>
      </c>
      <c r="C517" s="13">
        <v>0</v>
      </c>
      <c r="D517" s="13">
        <v>1</v>
      </c>
      <c r="E517" s="14" t="str">
        <f t="shared" si="55"/>
        <v/>
      </c>
      <c r="F517" s="14">
        <f t="shared" si="56"/>
        <v>4.7370914258645192E-4</v>
      </c>
      <c r="G517" s="14">
        <f t="shared" si="58"/>
        <v>1</v>
      </c>
      <c r="H517" s="14" t="str">
        <f t="shared" si="57"/>
        <v/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0</v>
      </c>
      <c r="E520" s="14" t="str">
        <f t="shared" si="55"/>
        <v/>
      </c>
      <c r="F520" s="14" t="str">
        <f t="shared" si="56"/>
        <v/>
      </c>
      <c r="G520" s="14" t="str">
        <f t="shared" si="58"/>
        <v xml:space="preserve"> 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1</v>
      </c>
      <c r="D521" s="13">
        <v>0</v>
      </c>
      <c r="E521" s="14">
        <f t="shared" si="55"/>
        <v>4.6125461254612545E-4</v>
      </c>
      <c r="F521" s="14" t="str">
        <f t="shared" si="56"/>
        <v/>
      </c>
      <c r="G521" s="14">
        <f t="shared" si="58"/>
        <v>-1</v>
      </c>
      <c r="H521" s="14">
        <f t="shared" si="57"/>
        <v>-4.6125461254612545E-4</v>
      </c>
    </row>
    <row r="522" spans="1:8" ht="25.5" x14ac:dyDescent="0.2">
      <c r="A522" s="41"/>
      <c r="B522" s="12" t="s">
        <v>500</v>
      </c>
      <c r="C522" s="13">
        <v>1</v>
      </c>
      <c r="D522" s="13">
        <v>0</v>
      </c>
      <c r="E522" s="14">
        <f t="shared" si="55"/>
        <v>4.6125461254612545E-4</v>
      </c>
      <c r="F522" s="14" t="str">
        <f t="shared" si="56"/>
        <v/>
      </c>
      <c r="G522" s="14">
        <f t="shared" si="58"/>
        <v>-1</v>
      </c>
      <c r="H522" s="14">
        <f t="shared" si="57"/>
        <v>-4.6125461254612545E-4</v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12</v>
      </c>
      <c r="D524" s="13">
        <v>0</v>
      </c>
      <c r="E524" s="14">
        <f t="shared" si="55"/>
        <v>5.5350553505535052E-3</v>
      </c>
      <c r="F524" s="14" t="str">
        <f t="shared" si="56"/>
        <v/>
      </c>
      <c r="G524" s="14">
        <f t="shared" si="58"/>
        <v>-1</v>
      </c>
      <c r="H524" s="14">
        <f t="shared" si="57"/>
        <v>-5.5350553505535052E-3</v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1</v>
      </c>
      <c r="D526" s="13">
        <v>0</v>
      </c>
      <c r="E526" s="14">
        <f t="shared" si="55"/>
        <v>4.6125461254612545E-4</v>
      </c>
      <c r="F526" s="14" t="str">
        <f t="shared" si="56"/>
        <v/>
      </c>
      <c r="G526" s="14">
        <f t="shared" si="58"/>
        <v>-1</v>
      </c>
      <c r="H526" s="14">
        <f t="shared" si="57"/>
        <v>-4.6125461254612545E-4</v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2</v>
      </c>
      <c r="D530" s="13">
        <v>22</v>
      </c>
      <c r="E530" s="14">
        <f t="shared" si="55"/>
        <v>9.225092250922509E-4</v>
      </c>
      <c r="F530" s="14">
        <f t="shared" si="56"/>
        <v>1.0421601136901942E-2</v>
      </c>
      <c r="G530" s="14">
        <f t="shared" si="58"/>
        <v>10</v>
      </c>
      <c r="H530" s="14">
        <f t="shared" si="57"/>
        <v>9.2250922509225092E-3</v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24</v>
      </c>
      <c r="D532" s="13">
        <v>7</v>
      </c>
      <c r="E532" s="14">
        <f t="shared" si="55"/>
        <v>1.107011070110701E-2</v>
      </c>
      <c r="F532" s="14">
        <f t="shared" si="56"/>
        <v>3.3159639981051635E-3</v>
      </c>
      <c r="G532" s="14">
        <f t="shared" si="58"/>
        <v>-0.70833333333333337</v>
      </c>
      <c r="H532" s="14">
        <f t="shared" si="57"/>
        <v>-7.8413284132841325E-3</v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0</v>
      </c>
      <c r="D534" s="13">
        <v>0</v>
      </c>
      <c r="E534" s="14" t="str">
        <f t="shared" si="55"/>
        <v/>
      </c>
      <c r="F534" s="14" t="str">
        <f t="shared" si="56"/>
        <v/>
      </c>
      <c r="G534" s="14" t="str">
        <f t="shared" si="58"/>
        <v xml:space="preserve"> </v>
      </c>
      <c r="H534" s="14" t="str">
        <f t="shared" si="57"/>
        <v/>
      </c>
    </row>
    <row r="535" spans="1:8" x14ac:dyDescent="0.2">
      <c r="A535" s="41"/>
      <c r="B535" s="12" t="s">
        <v>513</v>
      </c>
      <c r="C535" s="13">
        <v>58</v>
      </c>
      <c r="D535" s="13">
        <v>7</v>
      </c>
      <c r="E535" s="14">
        <f t="shared" si="55"/>
        <v>2.6752767527675275E-2</v>
      </c>
      <c r="F535" s="14">
        <f t="shared" si="56"/>
        <v>3.3159639981051635E-3</v>
      </c>
      <c r="G535" s="14">
        <f t="shared" si="58"/>
        <v>-0.87931034482758619</v>
      </c>
      <c r="H535" s="14">
        <f t="shared" si="57"/>
        <v>-2.3523985239852396E-2</v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28</v>
      </c>
      <c r="D538" s="13">
        <v>43</v>
      </c>
      <c r="E538" s="14">
        <f t="shared" si="55"/>
        <v>1.2915129151291513E-2</v>
      </c>
      <c r="F538" s="14">
        <f t="shared" si="56"/>
        <v>2.0369493131217432E-2</v>
      </c>
      <c r="G538" s="14">
        <f t="shared" si="58"/>
        <v>0.5357142857142857</v>
      </c>
      <c r="H538" s="14">
        <f t="shared" si="57"/>
        <v>6.9188191881918819E-3</v>
      </c>
    </row>
    <row r="539" spans="1:8" x14ac:dyDescent="0.2">
      <c r="A539" s="41"/>
      <c r="B539" s="12" t="s">
        <v>517</v>
      </c>
      <c r="C539" s="13">
        <v>18</v>
      </c>
      <c r="D539" s="13">
        <v>11</v>
      </c>
      <c r="E539" s="14">
        <f t="shared" si="55"/>
        <v>8.3025830258302586E-3</v>
      </c>
      <c r="F539" s="14">
        <f t="shared" si="56"/>
        <v>5.210800568450971E-3</v>
      </c>
      <c r="G539" s="14">
        <f t="shared" si="58"/>
        <v>-0.3888888888888889</v>
      </c>
      <c r="H539" s="14">
        <f t="shared" si="57"/>
        <v>-3.2287822878228783E-3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2</v>
      </c>
      <c r="D548" s="13">
        <v>30</v>
      </c>
      <c r="E548" s="14">
        <f t="shared" si="59"/>
        <v>9.225092250922509E-4</v>
      </c>
      <c r="F548" s="14">
        <f t="shared" si="60"/>
        <v>1.4211274277593557E-2</v>
      </c>
      <c r="G548" s="14">
        <f t="shared" si="62"/>
        <v>14</v>
      </c>
      <c r="H548" s="14">
        <f t="shared" si="61"/>
        <v>1.2915129151291513E-2</v>
      </c>
    </row>
    <row r="549" spans="1:8" ht="25.5" x14ac:dyDescent="0.2">
      <c r="A549" s="41"/>
      <c r="B549" s="12" t="s">
        <v>526</v>
      </c>
      <c r="C549" s="13">
        <v>0</v>
      </c>
      <c r="D549" s="13">
        <v>0</v>
      </c>
      <c r="E549" s="14" t="str">
        <f t="shared" si="59"/>
        <v/>
      </c>
      <c r="F549" s="14" t="str">
        <f t="shared" si="60"/>
        <v/>
      </c>
      <c r="G549" s="14" t="str">
        <f t="shared" si="62"/>
        <v xml:space="preserve"> </v>
      </c>
      <c r="H549" s="14" t="str">
        <f t="shared" si="61"/>
        <v/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4</v>
      </c>
      <c r="D551" s="13">
        <v>10</v>
      </c>
      <c r="E551" s="14">
        <f t="shared" si="59"/>
        <v>1.8450184501845018E-3</v>
      </c>
      <c r="F551" s="14">
        <f t="shared" si="60"/>
        <v>4.7370914258645196E-3</v>
      </c>
      <c r="G551" s="14">
        <f t="shared" si="62"/>
        <v>1.5</v>
      </c>
      <c r="H551" s="14">
        <f t="shared" si="61"/>
        <v>2.7675276752767526E-3</v>
      </c>
    </row>
    <row r="552" spans="1:8" ht="25.5" x14ac:dyDescent="0.2">
      <c r="A552" s="41"/>
      <c r="B552" s="12" t="s">
        <v>529</v>
      </c>
      <c r="C552" s="13">
        <v>0</v>
      </c>
      <c r="D552" s="13">
        <v>0</v>
      </c>
      <c r="E552" s="14" t="str">
        <f t="shared" si="59"/>
        <v/>
      </c>
      <c r="F552" s="14" t="str">
        <f t="shared" si="60"/>
        <v/>
      </c>
      <c r="G552" s="14" t="str">
        <f t="shared" si="62"/>
        <v xml:space="preserve"> 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26</v>
      </c>
      <c r="D554" s="13">
        <v>31</v>
      </c>
      <c r="E554" s="14">
        <f t="shared" si="59"/>
        <v>1.1992619926199263E-2</v>
      </c>
      <c r="F554" s="14">
        <f t="shared" si="60"/>
        <v>1.4684983420180009E-2</v>
      </c>
      <c r="G554" s="14">
        <f t="shared" si="62"/>
        <v>0.19230769230769232</v>
      </c>
      <c r="H554" s="14">
        <f t="shared" si="61"/>
        <v>2.3062730627306277E-3</v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0</v>
      </c>
      <c r="D556" s="13">
        <v>1</v>
      </c>
      <c r="E556" s="14" t="str">
        <f t="shared" si="59"/>
        <v/>
      </c>
      <c r="F556" s="14">
        <f t="shared" si="60"/>
        <v>4.7370914258645192E-4</v>
      </c>
      <c r="G556" s="14">
        <f t="shared" si="62"/>
        <v>1</v>
      </c>
      <c r="H556" s="14" t="str">
        <f t="shared" si="61"/>
        <v/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28</v>
      </c>
      <c r="D559" s="13">
        <v>9</v>
      </c>
      <c r="E559" s="14">
        <f t="shared" si="59"/>
        <v>1.2915129151291513E-2</v>
      </c>
      <c r="F559" s="14">
        <f t="shared" si="60"/>
        <v>4.2633822832780673E-3</v>
      </c>
      <c r="G559" s="14">
        <f t="shared" si="62"/>
        <v>-0.6785714285714286</v>
      </c>
      <c r="H559" s="14">
        <f t="shared" si="61"/>
        <v>-8.7638376383763848E-3</v>
      </c>
    </row>
    <row r="560" spans="1:8" ht="25.5" x14ac:dyDescent="0.2">
      <c r="A560" s="41"/>
      <c r="B560" s="12" t="s">
        <v>537</v>
      </c>
      <c r="C560" s="13">
        <v>3</v>
      </c>
      <c r="D560" s="13">
        <v>1</v>
      </c>
      <c r="E560" s="14">
        <f t="shared" si="59"/>
        <v>1.3837638376383763E-3</v>
      </c>
      <c r="F560" s="14">
        <f t="shared" si="60"/>
        <v>4.7370914258645192E-4</v>
      </c>
      <c r="G560" s="14">
        <f t="shared" si="62"/>
        <v>-0.66666666666666663</v>
      </c>
      <c r="H560" s="14">
        <f t="shared" si="61"/>
        <v>-9.2250922509225079E-4</v>
      </c>
    </row>
    <row r="561" spans="1:8" x14ac:dyDescent="0.2">
      <c r="A561" s="41"/>
      <c r="B561" s="12" t="s">
        <v>538</v>
      </c>
      <c r="C561" s="13">
        <v>49</v>
      </c>
      <c r="D561" s="13">
        <v>21</v>
      </c>
      <c r="E561" s="14">
        <f t="shared" si="59"/>
        <v>2.2601476014760147E-2</v>
      </c>
      <c r="F561" s="14">
        <f t="shared" si="60"/>
        <v>9.9478919943154897E-3</v>
      </c>
      <c r="G561" s="14">
        <f t="shared" si="62"/>
        <v>-0.5714285714285714</v>
      </c>
      <c r="H561" s="14">
        <f t="shared" si="61"/>
        <v>-1.2915129151291511E-2</v>
      </c>
    </row>
    <row r="562" spans="1:8" x14ac:dyDescent="0.2">
      <c r="A562" s="41"/>
      <c r="B562" s="12" t="s">
        <v>539</v>
      </c>
      <c r="C562" s="13">
        <v>0</v>
      </c>
      <c r="D562" s="13">
        <v>2</v>
      </c>
      <c r="E562" s="14" t="str">
        <f t="shared" si="59"/>
        <v/>
      </c>
      <c r="F562" s="14">
        <f t="shared" si="60"/>
        <v>9.4741828517290385E-4</v>
      </c>
      <c r="G562" s="14">
        <f t="shared" si="62"/>
        <v>1</v>
      </c>
      <c r="H562" s="14" t="str">
        <f t="shared" si="61"/>
        <v/>
      </c>
    </row>
    <row r="563" spans="1:8" x14ac:dyDescent="0.2">
      <c r="A563" s="41"/>
      <c r="B563" s="12" t="s">
        <v>540</v>
      </c>
      <c r="C563" s="13">
        <v>18</v>
      </c>
      <c r="D563" s="13">
        <v>21</v>
      </c>
      <c r="E563" s="14">
        <f t="shared" si="59"/>
        <v>8.3025830258302586E-3</v>
      </c>
      <c r="F563" s="14">
        <f t="shared" si="60"/>
        <v>9.9478919943154897E-3</v>
      </c>
      <c r="G563" s="14">
        <f t="shared" si="62"/>
        <v>0.16666666666666666</v>
      </c>
      <c r="H563" s="14">
        <f t="shared" si="61"/>
        <v>1.3837638376383763E-3</v>
      </c>
    </row>
    <row r="564" spans="1:8" x14ac:dyDescent="0.2">
      <c r="A564" s="41"/>
      <c r="B564" s="12" t="s">
        <v>541</v>
      </c>
      <c r="C564" s="13">
        <v>3</v>
      </c>
      <c r="D564" s="13">
        <v>0</v>
      </c>
      <c r="E564" s="14">
        <f t="shared" si="59"/>
        <v>1.3837638376383763E-3</v>
      </c>
      <c r="F564" s="14" t="str">
        <f t="shared" si="60"/>
        <v/>
      </c>
      <c r="G564" s="14">
        <f t="shared" si="62"/>
        <v>-1</v>
      </c>
      <c r="H564" s="14">
        <f t="shared" si="61"/>
        <v>-1.3837638376383763E-3</v>
      </c>
    </row>
    <row r="565" spans="1:8" x14ac:dyDescent="0.2">
      <c r="A565" s="41"/>
      <c r="B565" s="12" t="s">
        <v>542</v>
      </c>
      <c r="C565" s="13">
        <v>11</v>
      </c>
      <c r="D565" s="13">
        <v>70</v>
      </c>
      <c r="E565" s="14">
        <f t="shared" si="59"/>
        <v>5.0738007380073799E-3</v>
      </c>
      <c r="F565" s="14">
        <f t="shared" si="60"/>
        <v>3.3159639981051633E-2</v>
      </c>
      <c r="G565" s="14">
        <f t="shared" si="62"/>
        <v>5.3636363636363633</v>
      </c>
      <c r="H565" s="14">
        <f t="shared" si="61"/>
        <v>2.7214022140221398E-2</v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1</v>
      </c>
      <c r="D567" s="13">
        <v>0</v>
      </c>
      <c r="E567" s="14">
        <f t="shared" si="59"/>
        <v>4.6125461254612545E-4</v>
      </c>
      <c r="F567" s="14" t="str">
        <f t="shared" si="60"/>
        <v/>
      </c>
      <c r="G567" s="14">
        <f t="shared" si="62"/>
        <v>-1</v>
      </c>
      <c r="H567" s="14">
        <f t="shared" si="61"/>
        <v>-4.6125461254612545E-4</v>
      </c>
    </row>
    <row r="568" spans="1:8" x14ac:dyDescent="0.2">
      <c r="A568" s="41"/>
      <c r="B568" s="12" t="s">
        <v>545</v>
      </c>
      <c r="C568" s="13">
        <v>80</v>
      </c>
      <c r="D568" s="13">
        <v>12</v>
      </c>
      <c r="E568" s="14">
        <f t="shared" si="59"/>
        <v>3.6900369003690037E-2</v>
      </c>
      <c r="F568" s="14">
        <f t="shared" si="60"/>
        <v>5.6845097110374233E-3</v>
      </c>
      <c r="G568" s="14">
        <f t="shared" si="62"/>
        <v>-0.85</v>
      </c>
      <c r="H568" s="14">
        <f t="shared" si="61"/>
        <v>-3.136531365313653E-2</v>
      </c>
    </row>
    <row r="569" spans="1:8" x14ac:dyDescent="0.2">
      <c r="A569" s="41"/>
      <c r="B569" s="12" t="s">
        <v>546</v>
      </c>
      <c r="C569" s="13">
        <v>4</v>
      </c>
      <c r="D569" s="13">
        <v>11</v>
      </c>
      <c r="E569" s="14">
        <f t="shared" si="59"/>
        <v>1.8450184501845018E-3</v>
      </c>
      <c r="F569" s="14">
        <f t="shared" si="60"/>
        <v>5.210800568450971E-3</v>
      </c>
      <c r="G569" s="14">
        <f t="shared" si="62"/>
        <v>1.75</v>
      </c>
      <c r="H569" s="14">
        <f t="shared" si="61"/>
        <v>3.2287822878228783E-3</v>
      </c>
    </row>
    <row r="570" spans="1:8" x14ac:dyDescent="0.2">
      <c r="A570" s="41"/>
      <c r="B570" s="12" t="s">
        <v>547</v>
      </c>
      <c r="C570" s="13">
        <v>5</v>
      </c>
      <c r="D570" s="13">
        <v>2</v>
      </c>
      <c r="E570" s="14">
        <f t="shared" si="59"/>
        <v>2.3062730627306273E-3</v>
      </c>
      <c r="F570" s="14">
        <f t="shared" si="60"/>
        <v>9.4741828517290385E-4</v>
      </c>
      <c r="G570" s="14">
        <f t="shared" si="62"/>
        <v>-0.6</v>
      </c>
      <c r="H570" s="14">
        <f t="shared" si="61"/>
        <v>-1.3837638376383763E-3</v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6</v>
      </c>
      <c r="D572" s="13">
        <v>0</v>
      </c>
      <c r="E572" s="14">
        <f t="shared" si="59"/>
        <v>2.7675276752767526E-3</v>
      </c>
      <c r="F572" s="14" t="str">
        <f t="shared" si="60"/>
        <v/>
      </c>
      <c r="G572" s="14">
        <f t="shared" si="62"/>
        <v>-1</v>
      </c>
      <c r="H572" s="14">
        <f t="shared" si="61"/>
        <v>-2.7675276752767526E-3</v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2</v>
      </c>
      <c r="D574" s="13">
        <v>0</v>
      </c>
      <c r="E574" s="14">
        <f t="shared" si="59"/>
        <v>9.225092250922509E-4</v>
      </c>
      <c r="F574" s="14" t="str">
        <f t="shared" si="60"/>
        <v/>
      </c>
      <c r="G574" s="14">
        <f t="shared" si="62"/>
        <v>-1</v>
      </c>
      <c r="H574" s="14">
        <f t="shared" si="61"/>
        <v>-9.225092250922509E-4</v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1622</v>
      </c>
      <c r="D582" s="17">
        <f>SUM(D583:D609)</f>
        <v>949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-0.4149198520345253</v>
      </c>
      <c r="H582" s="18">
        <f t="shared" ref="H582:H609" si="65">+IF(OR(AND(E582=""),(G582="")),"",E582*G582)</f>
        <v>-0.4149198520345253</v>
      </c>
    </row>
    <row r="583" spans="1:8" x14ac:dyDescent="0.2">
      <c r="A583" s="41"/>
      <c r="B583" s="12" t="s">
        <v>554</v>
      </c>
      <c r="C583" s="13">
        <v>0</v>
      </c>
      <c r="D583" s="13">
        <v>0</v>
      </c>
      <c r="E583" s="14" t="str">
        <f t="shared" si="63"/>
        <v/>
      </c>
      <c r="F583" s="14" t="str">
        <f t="shared" si="64"/>
        <v/>
      </c>
      <c r="G583" s="14" t="str">
        <f t="shared" ref="G583:G609" si="66">+IF(AND(C583=0,D583=0)," ",IF(C583=0,1,IF(D583=0,-1,(D583-C583)/C583)))</f>
        <v xml:space="preserve"> </v>
      </c>
      <c r="H583" s="14" t="str">
        <f t="shared" si="65"/>
        <v/>
      </c>
    </row>
    <row r="584" spans="1:8" x14ac:dyDescent="0.2">
      <c r="A584" s="41"/>
      <c r="B584" s="12" t="s">
        <v>555</v>
      </c>
      <c r="C584" s="13">
        <v>43</v>
      </c>
      <c r="D584" s="13">
        <v>20</v>
      </c>
      <c r="E584" s="14">
        <f t="shared" si="63"/>
        <v>2.6510480887792849E-2</v>
      </c>
      <c r="F584" s="14">
        <f t="shared" si="64"/>
        <v>2.107481559536354E-2</v>
      </c>
      <c r="G584" s="14">
        <f t="shared" si="66"/>
        <v>-0.53488372093023251</v>
      </c>
      <c r="H584" s="14">
        <f t="shared" si="65"/>
        <v>-1.4180024660912453E-2</v>
      </c>
    </row>
    <row r="585" spans="1:8" ht="25.5" x14ac:dyDescent="0.2">
      <c r="A585" s="41"/>
      <c r="B585" s="12" t="s">
        <v>556</v>
      </c>
      <c r="C585" s="13">
        <v>224</v>
      </c>
      <c r="D585" s="13">
        <v>56</v>
      </c>
      <c r="E585" s="14">
        <f t="shared" si="63"/>
        <v>0.13810110974106041</v>
      </c>
      <c r="F585" s="14">
        <f t="shared" si="64"/>
        <v>5.9009483667017915E-2</v>
      </c>
      <c r="G585" s="14">
        <f t="shared" si="66"/>
        <v>-0.75</v>
      </c>
      <c r="H585" s="14">
        <f t="shared" si="65"/>
        <v>-0.10357583230579531</v>
      </c>
    </row>
    <row r="586" spans="1:8" x14ac:dyDescent="0.2">
      <c r="A586" s="41"/>
      <c r="B586" s="12" t="s">
        <v>557</v>
      </c>
      <c r="C586" s="13">
        <v>93</v>
      </c>
      <c r="D586" s="13">
        <v>182</v>
      </c>
      <c r="E586" s="14">
        <f t="shared" si="63"/>
        <v>5.7336621454993832E-2</v>
      </c>
      <c r="F586" s="14">
        <f t="shared" si="64"/>
        <v>0.19178082191780821</v>
      </c>
      <c r="G586" s="14">
        <f t="shared" si="66"/>
        <v>0.956989247311828</v>
      </c>
      <c r="H586" s="14">
        <f t="shared" si="65"/>
        <v>5.4870530209617754E-2</v>
      </c>
    </row>
    <row r="587" spans="1:8" x14ac:dyDescent="0.2">
      <c r="A587" s="41"/>
      <c r="B587" s="12" t="s">
        <v>558</v>
      </c>
      <c r="C587" s="13">
        <v>51</v>
      </c>
      <c r="D587" s="13">
        <v>20</v>
      </c>
      <c r="E587" s="14">
        <f t="shared" si="63"/>
        <v>3.1442663378545004E-2</v>
      </c>
      <c r="F587" s="14">
        <f t="shared" si="64"/>
        <v>2.107481559536354E-2</v>
      </c>
      <c r="G587" s="14">
        <f t="shared" si="66"/>
        <v>-0.60784313725490191</v>
      </c>
      <c r="H587" s="14">
        <f t="shared" si="65"/>
        <v>-1.9112207151664607E-2</v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6</v>
      </c>
      <c r="D589" s="13">
        <v>9</v>
      </c>
      <c r="E589" s="14">
        <f t="shared" si="63"/>
        <v>3.6991368680641184E-3</v>
      </c>
      <c r="F589" s="14">
        <f t="shared" si="64"/>
        <v>9.4836670179135937E-3</v>
      </c>
      <c r="G589" s="14">
        <f t="shared" si="66"/>
        <v>0.5</v>
      </c>
      <c r="H589" s="14">
        <f t="shared" si="65"/>
        <v>1.8495684340320592E-3</v>
      </c>
    </row>
    <row r="590" spans="1:8" x14ac:dyDescent="0.2">
      <c r="A590" s="41"/>
      <c r="B590" s="12" t="s">
        <v>561</v>
      </c>
      <c r="C590" s="13">
        <v>0</v>
      </c>
      <c r="D590" s="13">
        <v>0</v>
      </c>
      <c r="E590" s="14" t="str">
        <f t="shared" si="63"/>
        <v/>
      </c>
      <c r="F590" s="14" t="str">
        <f t="shared" si="64"/>
        <v/>
      </c>
      <c r="G590" s="14" t="str">
        <f t="shared" si="66"/>
        <v xml:space="preserve"> 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3</v>
      </c>
      <c r="D591" s="13">
        <v>0</v>
      </c>
      <c r="E591" s="14">
        <f t="shared" si="63"/>
        <v>1.8495684340320592E-3</v>
      </c>
      <c r="F591" s="14" t="str">
        <f t="shared" si="64"/>
        <v/>
      </c>
      <c r="G591" s="14">
        <f t="shared" si="66"/>
        <v>-1</v>
      </c>
      <c r="H591" s="14">
        <f t="shared" si="65"/>
        <v>-1.8495684340320592E-3</v>
      </c>
    </row>
    <row r="592" spans="1:8" ht="25.5" x14ac:dyDescent="0.2">
      <c r="A592" s="41"/>
      <c r="B592" s="12" t="s">
        <v>563</v>
      </c>
      <c r="C592" s="13">
        <v>0</v>
      </c>
      <c r="D592" s="13">
        <v>0</v>
      </c>
      <c r="E592" s="14" t="str">
        <f t="shared" si="63"/>
        <v/>
      </c>
      <c r="F592" s="14" t="str">
        <f t="shared" si="64"/>
        <v/>
      </c>
      <c r="G592" s="14" t="str">
        <f t="shared" si="66"/>
        <v xml:space="preserve"> </v>
      </c>
      <c r="H592" s="14" t="str">
        <f t="shared" si="65"/>
        <v/>
      </c>
    </row>
    <row r="593" spans="1:8" x14ac:dyDescent="0.2">
      <c r="A593" s="41"/>
      <c r="B593" s="12" t="s">
        <v>564</v>
      </c>
      <c r="C593" s="13">
        <v>42</v>
      </c>
      <c r="D593" s="13">
        <v>16</v>
      </c>
      <c r="E593" s="14">
        <f t="shared" si="63"/>
        <v>2.5893958076448828E-2</v>
      </c>
      <c r="F593" s="14">
        <f t="shared" si="64"/>
        <v>1.6859852476290831E-2</v>
      </c>
      <c r="G593" s="14">
        <f t="shared" si="66"/>
        <v>-0.61904761904761907</v>
      </c>
      <c r="H593" s="14">
        <f t="shared" si="65"/>
        <v>-1.6029593094944512E-2</v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0</v>
      </c>
      <c r="D596" s="13">
        <v>0</v>
      </c>
      <c r="E596" s="14" t="str">
        <f t="shared" si="63"/>
        <v/>
      </c>
      <c r="F596" s="14" t="str">
        <f t="shared" si="64"/>
        <v/>
      </c>
      <c r="G596" s="14" t="str">
        <f t="shared" si="66"/>
        <v xml:space="preserve"> </v>
      </c>
      <c r="H596" s="14" t="str">
        <f t="shared" si="65"/>
        <v/>
      </c>
    </row>
    <row r="597" spans="1:8" ht="25.5" x14ac:dyDescent="0.2">
      <c r="A597" s="41"/>
      <c r="B597" s="12" t="s">
        <v>568</v>
      </c>
      <c r="C597" s="13">
        <v>299</v>
      </c>
      <c r="D597" s="13">
        <v>122</v>
      </c>
      <c r="E597" s="14">
        <f t="shared" si="63"/>
        <v>0.18434032059186189</v>
      </c>
      <c r="F597" s="14">
        <f t="shared" si="64"/>
        <v>0.12855637513171761</v>
      </c>
      <c r="G597" s="14">
        <f t="shared" si="66"/>
        <v>-0.59197324414715724</v>
      </c>
      <c r="H597" s="14">
        <f t="shared" si="65"/>
        <v>-0.10912453760789149</v>
      </c>
    </row>
    <row r="598" spans="1:8" x14ac:dyDescent="0.2">
      <c r="A598" s="41"/>
      <c r="B598" s="12" t="s">
        <v>569</v>
      </c>
      <c r="C598" s="13">
        <v>0</v>
      </c>
      <c r="D598" s="13">
        <v>0</v>
      </c>
      <c r="E598" s="14" t="str">
        <f t="shared" si="63"/>
        <v/>
      </c>
      <c r="F598" s="14" t="str">
        <f t="shared" si="64"/>
        <v/>
      </c>
      <c r="G598" s="14" t="str">
        <f t="shared" si="66"/>
        <v xml:space="preserve"> </v>
      </c>
      <c r="H598" s="14" t="str">
        <f t="shared" si="65"/>
        <v/>
      </c>
    </row>
    <row r="599" spans="1:8" x14ac:dyDescent="0.2">
      <c r="A599" s="41"/>
      <c r="B599" s="12" t="s">
        <v>570</v>
      </c>
      <c r="C599" s="13">
        <v>33</v>
      </c>
      <c r="D599" s="13">
        <v>9</v>
      </c>
      <c r="E599" s="14">
        <f t="shared" si="63"/>
        <v>2.0345252774352653E-2</v>
      </c>
      <c r="F599" s="14">
        <f t="shared" si="64"/>
        <v>9.4836670179135937E-3</v>
      </c>
      <c r="G599" s="14">
        <f t="shared" si="66"/>
        <v>-0.72727272727272729</v>
      </c>
      <c r="H599" s="14">
        <f t="shared" si="65"/>
        <v>-1.4796547472256475E-2</v>
      </c>
    </row>
    <row r="600" spans="1:8" x14ac:dyDescent="0.2">
      <c r="A600" s="41"/>
      <c r="B600" s="12" t="s">
        <v>571</v>
      </c>
      <c r="C600" s="13">
        <v>565</v>
      </c>
      <c r="D600" s="13">
        <v>358</v>
      </c>
      <c r="E600" s="14">
        <f t="shared" si="63"/>
        <v>0.34833538840937117</v>
      </c>
      <c r="F600" s="14">
        <f t="shared" si="64"/>
        <v>0.37723919915700738</v>
      </c>
      <c r="G600" s="14">
        <f t="shared" si="66"/>
        <v>-0.36637168141592918</v>
      </c>
      <c r="H600" s="14">
        <f t="shared" si="65"/>
        <v>-0.1276202219482121</v>
      </c>
    </row>
    <row r="601" spans="1:8" x14ac:dyDescent="0.2">
      <c r="A601" s="41"/>
      <c r="B601" s="12" t="s">
        <v>572</v>
      </c>
      <c r="C601" s="13">
        <v>23</v>
      </c>
      <c r="D601" s="13">
        <v>68</v>
      </c>
      <c r="E601" s="14">
        <f t="shared" si="63"/>
        <v>1.4180024660912454E-2</v>
      </c>
      <c r="F601" s="14">
        <f t="shared" si="64"/>
        <v>7.1654373024236037E-2</v>
      </c>
      <c r="G601" s="14">
        <f t="shared" si="66"/>
        <v>1.9565217391304348</v>
      </c>
      <c r="H601" s="14">
        <f t="shared" si="65"/>
        <v>2.7743526510480888E-2</v>
      </c>
    </row>
    <row r="602" spans="1:8" x14ac:dyDescent="0.2">
      <c r="A602" s="41"/>
      <c r="B602" s="12" t="s">
        <v>573</v>
      </c>
      <c r="C602" s="13">
        <v>45</v>
      </c>
      <c r="D602" s="13">
        <v>8</v>
      </c>
      <c r="E602" s="14">
        <f t="shared" si="63"/>
        <v>2.7743526510480888E-2</v>
      </c>
      <c r="F602" s="14">
        <f t="shared" si="64"/>
        <v>8.4299262381454156E-3</v>
      </c>
      <c r="G602" s="14">
        <f t="shared" si="66"/>
        <v>-0.82222222222222219</v>
      </c>
      <c r="H602" s="14">
        <f t="shared" si="65"/>
        <v>-2.281134401972873E-2</v>
      </c>
    </row>
    <row r="603" spans="1:8" x14ac:dyDescent="0.2">
      <c r="A603" s="41"/>
      <c r="B603" s="12" t="s">
        <v>574</v>
      </c>
      <c r="C603" s="13">
        <v>10</v>
      </c>
      <c r="D603" s="13">
        <v>0</v>
      </c>
      <c r="E603" s="14">
        <f t="shared" si="63"/>
        <v>6.1652281134401974E-3</v>
      </c>
      <c r="F603" s="14" t="str">
        <f t="shared" si="64"/>
        <v/>
      </c>
      <c r="G603" s="14">
        <f t="shared" si="66"/>
        <v>-1</v>
      </c>
      <c r="H603" s="14">
        <f t="shared" si="65"/>
        <v>-6.1652281134401974E-3</v>
      </c>
    </row>
    <row r="604" spans="1:8" ht="25.5" x14ac:dyDescent="0.2">
      <c r="A604" s="41"/>
      <c r="B604" s="12" t="s">
        <v>575</v>
      </c>
      <c r="C604" s="13">
        <v>0</v>
      </c>
      <c r="D604" s="13">
        <v>0</v>
      </c>
      <c r="E604" s="14" t="str">
        <f t="shared" si="63"/>
        <v/>
      </c>
      <c r="F604" s="14" t="str">
        <f t="shared" si="64"/>
        <v/>
      </c>
      <c r="G604" s="14" t="str">
        <f t="shared" si="66"/>
        <v xml:space="preserve"> 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140</v>
      </c>
      <c r="D605" s="13">
        <v>78</v>
      </c>
      <c r="E605" s="14">
        <f t="shared" si="63"/>
        <v>8.6313193588162765E-2</v>
      </c>
      <c r="F605" s="14">
        <f t="shared" si="64"/>
        <v>8.2191780821917804E-2</v>
      </c>
      <c r="G605" s="14">
        <f t="shared" si="66"/>
        <v>-0.44285714285714284</v>
      </c>
      <c r="H605" s="14">
        <f t="shared" si="65"/>
        <v>-3.8224414303329221E-2</v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2</v>
      </c>
      <c r="D607" s="13">
        <v>0</v>
      </c>
      <c r="E607" s="14">
        <f t="shared" si="63"/>
        <v>1.2330456226880395E-3</v>
      </c>
      <c r="F607" s="14" t="str">
        <f t="shared" si="64"/>
        <v/>
      </c>
      <c r="G607" s="14">
        <f t="shared" si="66"/>
        <v>-1</v>
      </c>
      <c r="H607" s="14">
        <f t="shared" si="65"/>
        <v>-1.2330456226880395E-3</v>
      </c>
    </row>
    <row r="608" spans="1:8" ht="25.5" x14ac:dyDescent="0.2">
      <c r="A608" s="41"/>
      <c r="B608" s="12" t="s">
        <v>579</v>
      </c>
      <c r="C608" s="13">
        <v>1</v>
      </c>
      <c r="D608" s="13">
        <v>0</v>
      </c>
      <c r="E608" s="14">
        <f t="shared" si="63"/>
        <v>6.1652281134401974E-4</v>
      </c>
      <c r="F608" s="14" t="str">
        <f t="shared" si="64"/>
        <v/>
      </c>
      <c r="G608" s="14">
        <f t="shared" si="66"/>
        <v>-1</v>
      </c>
      <c r="H608" s="14">
        <f t="shared" si="65"/>
        <v>-6.1652281134401974E-4</v>
      </c>
    </row>
    <row r="609" spans="1:8" ht="25.5" x14ac:dyDescent="0.2">
      <c r="A609" s="41"/>
      <c r="B609" s="12" t="s">
        <v>580</v>
      </c>
      <c r="C609" s="13">
        <v>42</v>
      </c>
      <c r="D609" s="13">
        <v>3</v>
      </c>
      <c r="E609" s="14">
        <f t="shared" si="63"/>
        <v>2.5893958076448828E-2</v>
      </c>
      <c r="F609" s="14">
        <f t="shared" si="64"/>
        <v>3.1612223393045311E-3</v>
      </c>
      <c r="G609" s="14">
        <f t="shared" si="66"/>
        <v>-0.9285714285714286</v>
      </c>
      <c r="H609" s="14">
        <f t="shared" si="65"/>
        <v>-2.4044389642416768E-2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.75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593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594</v>
      </c>
      <c r="C8" s="10">
        <f>+C19+C75+C173+C349+C582</f>
        <v>4180</v>
      </c>
      <c r="D8" s="11">
        <f>+D19+D75+D173+D349+D582</f>
        <v>3955</v>
      </c>
      <c r="E8" s="8">
        <f>SUM(E9:E13)</f>
        <v>0.99999999999999989</v>
      </c>
      <c r="F8" s="8">
        <f>SUM(F9:F13)</f>
        <v>1</v>
      </c>
      <c r="G8" s="8">
        <f t="shared" ref="G8:G13" si="0">+IF(AND(C8=0,D8=0),"",IF(C8=0,1,IF(D8=0,-1,(D8-C8)/C8)))</f>
        <v>-5.3827751196172252E-2</v>
      </c>
      <c r="H8" s="9">
        <f t="shared" ref="H8:H13" si="1">+IF(OR(AND(E8=""),(G8="")),"",E8*G8)</f>
        <v>-5.3827751196172245E-2</v>
      </c>
    </row>
    <row r="9" spans="1:8" x14ac:dyDescent="0.2">
      <c r="A9" s="41"/>
      <c r="B9" s="12" t="s">
        <v>8</v>
      </c>
      <c r="C9" s="13">
        <f>+C19</f>
        <v>29</v>
      </c>
      <c r="D9" s="13">
        <f>+D19</f>
        <v>18</v>
      </c>
      <c r="E9" s="14">
        <f t="shared" ref="E9:F13" si="2">+C9/C$8</f>
        <v>6.9377990430622011E-3</v>
      </c>
      <c r="F9" s="14">
        <f t="shared" si="2"/>
        <v>4.5512010113780022E-3</v>
      </c>
      <c r="G9" s="14">
        <f t="shared" si="0"/>
        <v>-0.37931034482758619</v>
      </c>
      <c r="H9" s="14">
        <f t="shared" si="1"/>
        <v>-2.631578947368421E-3</v>
      </c>
    </row>
    <row r="10" spans="1:8" ht="25.5" x14ac:dyDescent="0.2">
      <c r="A10" s="41"/>
      <c r="B10" s="12" t="s">
        <v>9</v>
      </c>
      <c r="C10" s="13">
        <f>+C75</f>
        <v>382</v>
      </c>
      <c r="D10" s="13">
        <f>+D75</f>
        <v>481</v>
      </c>
      <c r="E10" s="14">
        <f t="shared" si="2"/>
        <v>9.1387559808612434E-2</v>
      </c>
      <c r="F10" s="14">
        <f t="shared" si="2"/>
        <v>0.12161820480404552</v>
      </c>
      <c r="G10" s="14">
        <f t="shared" si="0"/>
        <v>0.25916230366492149</v>
      </c>
      <c r="H10" s="14">
        <f t="shared" si="1"/>
        <v>2.368421052631579E-2</v>
      </c>
    </row>
    <row r="11" spans="1:8" ht="25.5" x14ac:dyDescent="0.2">
      <c r="A11" s="41"/>
      <c r="B11" s="12" t="s">
        <v>10</v>
      </c>
      <c r="C11" s="13">
        <f>+C173</f>
        <v>783</v>
      </c>
      <c r="D11" s="13">
        <f>+D173</f>
        <v>695</v>
      </c>
      <c r="E11" s="14">
        <f t="shared" si="2"/>
        <v>0.18732057416267942</v>
      </c>
      <c r="F11" s="14">
        <f t="shared" si="2"/>
        <v>0.17572692793931732</v>
      </c>
      <c r="G11" s="14">
        <f t="shared" si="0"/>
        <v>-0.1123882503192848</v>
      </c>
      <c r="H11" s="14">
        <f t="shared" si="1"/>
        <v>-2.1052631578947368E-2</v>
      </c>
    </row>
    <row r="12" spans="1:8" ht="25.5" x14ac:dyDescent="0.2">
      <c r="A12" s="41"/>
      <c r="B12" s="12" t="s">
        <v>11</v>
      </c>
      <c r="C12" s="13">
        <f>+C349</f>
        <v>2078</v>
      </c>
      <c r="D12" s="13">
        <f>+D349</f>
        <v>1833</v>
      </c>
      <c r="E12" s="14">
        <f t="shared" si="2"/>
        <v>0.49712918660287081</v>
      </c>
      <c r="F12" s="14">
        <f t="shared" si="2"/>
        <v>0.46346396965865994</v>
      </c>
      <c r="G12" s="14">
        <f t="shared" si="0"/>
        <v>-0.11790182868142444</v>
      </c>
      <c r="H12" s="14">
        <f t="shared" si="1"/>
        <v>-5.861244019138756E-2</v>
      </c>
    </row>
    <row r="13" spans="1:8" ht="25.5" x14ac:dyDescent="0.2">
      <c r="A13" s="41"/>
      <c r="B13" s="12" t="s">
        <v>12</v>
      </c>
      <c r="C13" s="13">
        <f>+C582</f>
        <v>908</v>
      </c>
      <c r="D13" s="13">
        <f>+D582</f>
        <v>928</v>
      </c>
      <c r="E13" s="14">
        <f t="shared" si="2"/>
        <v>0.21722488038277513</v>
      </c>
      <c r="F13" s="14">
        <f t="shared" si="2"/>
        <v>0.23463969658659925</v>
      </c>
      <c r="G13" s="14">
        <f t="shared" si="0"/>
        <v>2.2026431718061675E-2</v>
      </c>
      <c r="H13" s="14">
        <f t="shared" si="1"/>
        <v>4.7846889952153117E-3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29</v>
      </c>
      <c r="D19" s="17">
        <f>SUM(D20:D69)</f>
        <v>18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-0.37931034482758619</v>
      </c>
      <c r="H19" s="18">
        <f t="shared" ref="H19:H50" si="5">+IF(OR(AND(E19=""),(G19="")),"",E19*G19)</f>
        <v>-0.37931034482758619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0</v>
      </c>
      <c r="D25" s="13">
        <v>1</v>
      </c>
      <c r="E25" s="14" t="str">
        <f t="shared" si="3"/>
        <v/>
      </c>
      <c r="F25" s="14">
        <f t="shared" si="4"/>
        <v>5.5555555555555552E-2</v>
      </c>
      <c r="G25" s="14">
        <f t="shared" si="6"/>
        <v>1</v>
      </c>
      <c r="H25" s="14" t="str">
        <f t="shared" si="5"/>
        <v/>
      </c>
    </row>
    <row r="26" spans="1:8" ht="25.5" x14ac:dyDescent="0.2">
      <c r="A26" s="41"/>
      <c r="B26" s="12" t="s">
        <v>22</v>
      </c>
      <c r="C26" s="13">
        <v>1</v>
      </c>
      <c r="D26" s="13">
        <v>0</v>
      </c>
      <c r="E26" s="14">
        <f t="shared" si="3"/>
        <v>3.4482758620689655E-2</v>
      </c>
      <c r="F26" s="14" t="str">
        <f t="shared" si="4"/>
        <v/>
      </c>
      <c r="G26" s="14">
        <f t="shared" si="6"/>
        <v>-1</v>
      </c>
      <c r="H26" s="14">
        <f t="shared" si="5"/>
        <v>-3.4482758620689655E-2</v>
      </c>
    </row>
    <row r="27" spans="1:8" x14ac:dyDescent="0.2">
      <c r="A27" s="41"/>
      <c r="B27" s="12" t="s">
        <v>23</v>
      </c>
      <c r="C27" s="13">
        <v>4</v>
      </c>
      <c r="D27" s="13">
        <v>1</v>
      </c>
      <c r="E27" s="14">
        <f t="shared" si="3"/>
        <v>0.13793103448275862</v>
      </c>
      <c r="F27" s="14">
        <f t="shared" si="4"/>
        <v>5.5555555555555552E-2</v>
      </c>
      <c r="G27" s="14">
        <f t="shared" si="6"/>
        <v>-0.75</v>
      </c>
      <c r="H27" s="14">
        <f t="shared" si="5"/>
        <v>-0.10344827586206896</v>
      </c>
    </row>
    <row r="28" spans="1:8" x14ac:dyDescent="0.2">
      <c r="A28" s="41"/>
      <c r="B28" s="12" t="s">
        <v>24</v>
      </c>
      <c r="C28" s="13">
        <v>1</v>
      </c>
      <c r="D28" s="13">
        <v>0</v>
      </c>
      <c r="E28" s="14">
        <f t="shared" si="3"/>
        <v>3.4482758620689655E-2</v>
      </c>
      <c r="F28" s="14" t="str">
        <f t="shared" si="4"/>
        <v/>
      </c>
      <c r="G28" s="14">
        <f t="shared" si="6"/>
        <v>-1</v>
      </c>
      <c r="H28" s="14">
        <f t="shared" si="5"/>
        <v>-3.4482758620689655E-2</v>
      </c>
    </row>
    <row r="29" spans="1:8" x14ac:dyDescent="0.2">
      <c r="A29" s="41"/>
      <c r="B29" s="12" t="s">
        <v>25</v>
      </c>
      <c r="C29" s="13">
        <v>0</v>
      </c>
      <c r="D29" s="13">
        <v>1</v>
      </c>
      <c r="E29" s="14" t="str">
        <f t="shared" si="3"/>
        <v/>
      </c>
      <c r="F29" s="14">
        <f t="shared" si="4"/>
        <v>5.5555555555555552E-2</v>
      </c>
      <c r="G29" s="14">
        <f t="shared" si="6"/>
        <v>1</v>
      </c>
      <c r="H29" s="14" t="str">
        <f t="shared" si="5"/>
        <v/>
      </c>
    </row>
    <row r="30" spans="1:8" x14ac:dyDescent="0.2">
      <c r="A30" s="41"/>
      <c r="B30" s="12" t="s">
        <v>26</v>
      </c>
      <c r="C30" s="13">
        <v>7</v>
      </c>
      <c r="D30" s="13">
        <v>1</v>
      </c>
      <c r="E30" s="14">
        <f t="shared" si="3"/>
        <v>0.2413793103448276</v>
      </c>
      <c r="F30" s="14">
        <f t="shared" si="4"/>
        <v>5.5555555555555552E-2</v>
      </c>
      <c r="G30" s="14">
        <f t="shared" si="6"/>
        <v>-0.8571428571428571</v>
      </c>
      <c r="H30" s="14">
        <f t="shared" si="5"/>
        <v>-0.20689655172413793</v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2</v>
      </c>
      <c r="D36" s="13">
        <v>1</v>
      </c>
      <c r="E36" s="14">
        <f t="shared" si="3"/>
        <v>6.8965517241379309E-2</v>
      </c>
      <c r="F36" s="14">
        <f t="shared" si="4"/>
        <v>5.5555555555555552E-2</v>
      </c>
      <c r="G36" s="14">
        <f t="shared" si="6"/>
        <v>-0.5</v>
      </c>
      <c r="H36" s="14">
        <f t="shared" si="5"/>
        <v>-3.4482758620689655E-2</v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0</v>
      </c>
      <c r="D38" s="13">
        <v>0</v>
      </c>
      <c r="E38" s="14" t="str">
        <f t="shared" si="3"/>
        <v/>
      </c>
      <c r="F38" s="14" t="str">
        <f t="shared" si="4"/>
        <v/>
      </c>
      <c r="G38" s="14" t="str">
        <f t="shared" si="6"/>
        <v xml:space="preserve"> </v>
      </c>
      <c r="H38" s="14" t="str">
        <f t="shared" si="5"/>
        <v/>
      </c>
    </row>
    <row r="39" spans="1:8" x14ac:dyDescent="0.2">
      <c r="A39" s="41"/>
      <c r="B39" s="12" t="s">
        <v>35</v>
      </c>
      <c r="C39" s="13">
        <v>1</v>
      </c>
      <c r="D39" s="13">
        <v>1</v>
      </c>
      <c r="E39" s="14">
        <f t="shared" si="3"/>
        <v>3.4482758620689655E-2</v>
      </c>
      <c r="F39" s="14">
        <f t="shared" si="4"/>
        <v>5.5555555555555552E-2</v>
      </c>
      <c r="G39" s="14">
        <f t="shared" si="6"/>
        <v>0</v>
      </c>
      <c r="H39" s="14">
        <f t="shared" si="5"/>
        <v>0</v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1</v>
      </c>
      <c r="E44" s="14" t="str">
        <f t="shared" si="3"/>
        <v/>
      </c>
      <c r="F44" s="14">
        <f t="shared" si="4"/>
        <v>5.5555555555555552E-2</v>
      </c>
      <c r="G44" s="14">
        <f t="shared" si="6"/>
        <v>1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1</v>
      </c>
      <c r="E45" s="14" t="str">
        <f t="shared" si="3"/>
        <v/>
      </c>
      <c r="F45" s="14">
        <f t="shared" si="4"/>
        <v>5.5555555555555552E-2</v>
      </c>
      <c r="G45" s="14">
        <f t="shared" si="6"/>
        <v>1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1</v>
      </c>
      <c r="E48" s="14" t="str">
        <f t="shared" si="3"/>
        <v/>
      </c>
      <c r="F48" s="14">
        <f t="shared" si="4"/>
        <v>5.5555555555555552E-2</v>
      </c>
      <c r="G48" s="14">
        <f t="shared" si="6"/>
        <v>1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0</v>
      </c>
      <c r="D49" s="13">
        <v>0</v>
      </c>
      <c r="E49" s="14" t="str">
        <f t="shared" si="3"/>
        <v/>
      </c>
      <c r="F49" s="14" t="str">
        <f t="shared" si="4"/>
        <v/>
      </c>
      <c r="G49" s="14" t="str">
        <f t="shared" si="6"/>
        <v xml:space="preserve"> </v>
      </c>
      <c r="H49" s="14" t="str">
        <f t="shared" si="5"/>
        <v/>
      </c>
    </row>
    <row r="50" spans="1:8" x14ac:dyDescent="0.2">
      <c r="A50" s="41"/>
      <c r="B50" s="12" t="s">
        <v>46</v>
      </c>
      <c r="C50" s="13">
        <v>4</v>
      </c>
      <c r="D50" s="13">
        <v>3</v>
      </c>
      <c r="E50" s="14">
        <f t="shared" si="3"/>
        <v>0.13793103448275862</v>
      </c>
      <c r="F50" s="14">
        <f t="shared" si="4"/>
        <v>0.16666666666666666</v>
      </c>
      <c r="G50" s="14">
        <f t="shared" si="6"/>
        <v>-0.25</v>
      </c>
      <c r="H50" s="14">
        <f t="shared" si="5"/>
        <v>-3.4482758620689655E-2</v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5</v>
      </c>
      <c r="D54" s="13">
        <v>1</v>
      </c>
      <c r="E54" s="14">
        <f t="shared" si="7"/>
        <v>0.17241379310344829</v>
      </c>
      <c r="F54" s="14">
        <f t="shared" si="8"/>
        <v>5.5555555555555552E-2</v>
      </c>
      <c r="G54" s="14">
        <f t="shared" si="10"/>
        <v>-0.8</v>
      </c>
      <c r="H54" s="14">
        <f t="shared" si="9"/>
        <v>-0.13793103448275865</v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0</v>
      </c>
      <c r="E61" s="14" t="str">
        <f t="shared" si="7"/>
        <v/>
      </c>
      <c r="F61" s="14" t="str">
        <f t="shared" si="8"/>
        <v/>
      </c>
      <c r="G61" s="14" t="str">
        <f t="shared" si="10"/>
        <v xml:space="preserve"> 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0</v>
      </c>
      <c r="D62" s="13">
        <v>1</v>
      </c>
      <c r="E62" s="14" t="str">
        <f t="shared" si="7"/>
        <v/>
      </c>
      <c r="F62" s="14">
        <f t="shared" si="8"/>
        <v>5.5555555555555552E-2</v>
      </c>
      <c r="G62" s="14">
        <f t="shared" si="10"/>
        <v>1</v>
      </c>
      <c r="H62" s="14" t="str">
        <f t="shared" si="9"/>
        <v/>
      </c>
    </row>
    <row r="63" spans="1:8" x14ac:dyDescent="0.2">
      <c r="A63" s="41"/>
      <c r="B63" s="12" t="s">
        <v>59</v>
      </c>
      <c r="C63" s="13">
        <v>1</v>
      </c>
      <c r="D63" s="13">
        <v>0</v>
      </c>
      <c r="E63" s="14">
        <f t="shared" si="7"/>
        <v>3.4482758620689655E-2</v>
      </c>
      <c r="F63" s="14" t="str">
        <f t="shared" si="8"/>
        <v/>
      </c>
      <c r="G63" s="14">
        <f t="shared" si="10"/>
        <v>-1</v>
      </c>
      <c r="H63" s="14">
        <f t="shared" si="9"/>
        <v>-3.4482758620689655E-2</v>
      </c>
    </row>
    <row r="64" spans="1:8" x14ac:dyDescent="0.2">
      <c r="A64" s="41"/>
      <c r="B64" s="12" t="s">
        <v>60</v>
      </c>
      <c r="C64" s="13">
        <v>1</v>
      </c>
      <c r="D64" s="13">
        <v>1</v>
      </c>
      <c r="E64" s="14">
        <f t="shared" si="7"/>
        <v>3.4482758620689655E-2</v>
      </c>
      <c r="F64" s="14">
        <f t="shared" si="8"/>
        <v>5.5555555555555552E-2</v>
      </c>
      <c r="G64" s="14">
        <f t="shared" si="10"/>
        <v>0</v>
      </c>
      <c r="H64" s="14">
        <f t="shared" si="9"/>
        <v>0</v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2</v>
      </c>
      <c r="D67" s="13">
        <v>2</v>
      </c>
      <c r="E67" s="14">
        <f t="shared" si="7"/>
        <v>6.8965517241379309E-2</v>
      </c>
      <c r="F67" s="14">
        <f t="shared" si="8"/>
        <v>0.1111111111111111</v>
      </c>
      <c r="G67" s="14">
        <f t="shared" si="10"/>
        <v>0</v>
      </c>
      <c r="H67" s="14">
        <f t="shared" si="9"/>
        <v>0</v>
      </c>
    </row>
    <row r="68" spans="1:8" x14ac:dyDescent="0.2">
      <c r="A68" s="41"/>
      <c r="B68" s="12" t="s">
        <v>64</v>
      </c>
      <c r="C68" s="13">
        <v>0</v>
      </c>
      <c r="D68" s="13">
        <v>1</v>
      </c>
      <c r="E68" s="14" t="str">
        <f t="shared" si="7"/>
        <v/>
      </c>
      <c r="F68" s="14">
        <f t="shared" si="8"/>
        <v>5.5555555555555552E-2</v>
      </c>
      <c r="G68" s="14">
        <f t="shared" si="10"/>
        <v>1</v>
      </c>
      <c r="H68" s="14" t="str">
        <f t="shared" si="9"/>
        <v/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382</v>
      </c>
      <c r="D75" s="17">
        <f>SUM(D76:D167)</f>
        <v>481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0.25916230366492149</v>
      </c>
      <c r="H75" s="18">
        <f t="shared" ref="H75:H106" si="13">+IF(OR(AND(E75=""),(G75="")),"",E75*G75)</f>
        <v>0.25916230366492149</v>
      </c>
    </row>
    <row r="76" spans="1:8" x14ac:dyDescent="0.2">
      <c r="A76" s="41"/>
      <c r="B76" s="12" t="s">
        <v>66</v>
      </c>
      <c r="C76" s="13">
        <v>9</v>
      </c>
      <c r="D76" s="13">
        <v>75</v>
      </c>
      <c r="E76" s="14">
        <f t="shared" si="11"/>
        <v>2.356020942408377E-2</v>
      </c>
      <c r="F76" s="14">
        <f t="shared" si="12"/>
        <v>0.15592515592515593</v>
      </c>
      <c r="G76" s="14">
        <f t="shared" ref="G76:G107" si="14">+IF(AND(C76=0,D76=0)," ",IF(C76=0,1,IF(D76=0,-1,(D76-C76)/C76)))</f>
        <v>7.333333333333333</v>
      </c>
      <c r="H76" s="14">
        <f t="shared" si="13"/>
        <v>0.17277486910994763</v>
      </c>
    </row>
    <row r="77" spans="1:8" ht="25.5" x14ac:dyDescent="0.2">
      <c r="A77" s="41"/>
      <c r="B77" s="12" t="s">
        <v>67</v>
      </c>
      <c r="C77" s="13">
        <v>21</v>
      </c>
      <c r="D77" s="13">
        <v>1</v>
      </c>
      <c r="E77" s="14">
        <f t="shared" si="11"/>
        <v>5.4973821989528798E-2</v>
      </c>
      <c r="F77" s="14">
        <f t="shared" si="12"/>
        <v>2.0790020790020791E-3</v>
      </c>
      <c r="G77" s="14">
        <f t="shared" si="14"/>
        <v>-0.95238095238095233</v>
      </c>
      <c r="H77" s="14">
        <f t="shared" si="13"/>
        <v>-5.2356020942408377E-2</v>
      </c>
    </row>
    <row r="78" spans="1:8" x14ac:dyDescent="0.2">
      <c r="A78" s="41"/>
      <c r="B78" s="12" t="s">
        <v>68</v>
      </c>
      <c r="C78" s="13">
        <v>0</v>
      </c>
      <c r="D78" s="13">
        <v>0</v>
      </c>
      <c r="E78" s="14" t="str">
        <f t="shared" si="11"/>
        <v/>
      </c>
      <c r="F78" s="14" t="str">
        <f t="shared" si="12"/>
        <v/>
      </c>
      <c r="G78" s="14" t="str">
        <f t="shared" si="14"/>
        <v xml:space="preserve"> </v>
      </c>
      <c r="H78" s="14" t="str">
        <f t="shared" si="13"/>
        <v/>
      </c>
    </row>
    <row r="79" spans="1:8" x14ac:dyDescent="0.2">
      <c r="A79" s="41"/>
      <c r="B79" s="12" t="s">
        <v>69</v>
      </c>
      <c r="C79" s="13">
        <v>31</v>
      </c>
      <c r="D79" s="13">
        <v>24</v>
      </c>
      <c r="E79" s="14">
        <f t="shared" si="11"/>
        <v>8.1151832460732987E-2</v>
      </c>
      <c r="F79" s="14">
        <f t="shared" si="12"/>
        <v>4.9896049896049899E-2</v>
      </c>
      <c r="G79" s="14">
        <f t="shared" si="14"/>
        <v>-0.22580645161290322</v>
      </c>
      <c r="H79" s="14">
        <f t="shared" si="13"/>
        <v>-1.832460732984293E-2</v>
      </c>
    </row>
    <row r="80" spans="1:8" ht="25.5" x14ac:dyDescent="0.2">
      <c r="A80" s="41"/>
      <c r="B80" s="12" t="s">
        <v>70</v>
      </c>
      <c r="C80" s="13">
        <v>10</v>
      </c>
      <c r="D80" s="13">
        <v>20</v>
      </c>
      <c r="E80" s="14">
        <f t="shared" si="11"/>
        <v>2.6178010471204188E-2</v>
      </c>
      <c r="F80" s="14">
        <f t="shared" si="12"/>
        <v>4.1580041580041582E-2</v>
      </c>
      <c r="G80" s="14">
        <f t="shared" si="14"/>
        <v>1</v>
      </c>
      <c r="H80" s="14">
        <f t="shared" si="13"/>
        <v>2.6178010471204188E-2</v>
      </c>
    </row>
    <row r="81" spans="1:8" x14ac:dyDescent="0.2">
      <c r="A81" s="41"/>
      <c r="B81" s="12" t="s">
        <v>71</v>
      </c>
      <c r="C81" s="13">
        <v>0</v>
      </c>
      <c r="D81" s="13">
        <v>0</v>
      </c>
      <c r="E81" s="14" t="str">
        <f t="shared" si="11"/>
        <v/>
      </c>
      <c r="F81" s="14" t="str">
        <f t="shared" si="12"/>
        <v/>
      </c>
      <c r="G81" s="14" t="str">
        <f t="shared" si="14"/>
        <v xml:space="preserve"> 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0</v>
      </c>
      <c r="D82" s="13">
        <v>1</v>
      </c>
      <c r="E82" s="14" t="str">
        <f t="shared" si="11"/>
        <v/>
      </c>
      <c r="F82" s="14">
        <f t="shared" si="12"/>
        <v>2.0790020790020791E-3</v>
      </c>
      <c r="G82" s="14">
        <f t="shared" si="14"/>
        <v>1</v>
      </c>
      <c r="H82" s="14" t="str">
        <f t="shared" si="13"/>
        <v/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3</v>
      </c>
      <c r="D84" s="13">
        <v>1</v>
      </c>
      <c r="E84" s="14">
        <f t="shared" si="11"/>
        <v>7.8534031413612562E-3</v>
      </c>
      <c r="F84" s="14">
        <f t="shared" si="12"/>
        <v>2.0790020790020791E-3</v>
      </c>
      <c r="G84" s="14">
        <f t="shared" si="14"/>
        <v>-0.66666666666666663</v>
      </c>
      <c r="H84" s="14">
        <f t="shared" si="13"/>
        <v>-5.2356020942408371E-3</v>
      </c>
    </row>
    <row r="85" spans="1:8" x14ac:dyDescent="0.2">
      <c r="A85" s="41"/>
      <c r="B85" s="12" t="s">
        <v>75</v>
      </c>
      <c r="C85" s="13">
        <v>1</v>
      </c>
      <c r="D85" s="13">
        <v>6</v>
      </c>
      <c r="E85" s="14">
        <f t="shared" si="11"/>
        <v>2.617801047120419E-3</v>
      </c>
      <c r="F85" s="14">
        <f t="shared" si="12"/>
        <v>1.2474012474012475E-2</v>
      </c>
      <c r="G85" s="14">
        <f t="shared" si="14"/>
        <v>5</v>
      </c>
      <c r="H85" s="14">
        <f t="shared" si="13"/>
        <v>1.3089005235602094E-2</v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0</v>
      </c>
      <c r="D87" s="13">
        <v>14</v>
      </c>
      <c r="E87" s="14" t="str">
        <f t="shared" si="11"/>
        <v/>
      </c>
      <c r="F87" s="14">
        <f t="shared" si="12"/>
        <v>2.9106029106029108E-2</v>
      </c>
      <c r="G87" s="14">
        <f t="shared" si="14"/>
        <v>1</v>
      </c>
      <c r="H87" s="14" t="str">
        <f t="shared" si="13"/>
        <v/>
      </c>
    </row>
    <row r="88" spans="1:8" x14ac:dyDescent="0.2">
      <c r="A88" s="41"/>
      <c r="B88" s="12" t="s">
        <v>78</v>
      </c>
      <c r="C88" s="13">
        <v>0</v>
      </c>
      <c r="D88" s="13">
        <v>3</v>
      </c>
      <c r="E88" s="14" t="str">
        <f t="shared" si="11"/>
        <v/>
      </c>
      <c r="F88" s="14">
        <f t="shared" si="12"/>
        <v>6.2370062370062374E-3</v>
      </c>
      <c r="G88" s="14">
        <f t="shared" si="14"/>
        <v>1</v>
      </c>
      <c r="H88" s="14" t="str">
        <f t="shared" si="13"/>
        <v/>
      </c>
    </row>
    <row r="89" spans="1:8" x14ac:dyDescent="0.2">
      <c r="A89" s="41"/>
      <c r="B89" s="12" t="s">
        <v>79</v>
      </c>
      <c r="C89" s="13">
        <v>8</v>
      </c>
      <c r="D89" s="13">
        <v>17</v>
      </c>
      <c r="E89" s="14">
        <f t="shared" si="11"/>
        <v>2.0942408376963352E-2</v>
      </c>
      <c r="F89" s="14">
        <f t="shared" si="12"/>
        <v>3.5343035343035345E-2</v>
      </c>
      <c r="G89" s="14">
        <f t="shared" si="14"/>
        <v>1.125</v>
      </c>
      <c r="H89" s="14">
        <f t="shared" si="13"/>
        <v>2.356020942408377E-2</v>
      </c>
    </row>
    <row r="90" spans="1:8" x14ac:dyDescent="0.2">
      <c r="A90" s="41"/>
      <c r="B90" s="12" t="s">
        <v>80</v>
      </c>
      <c r="C90" s="13">
        <v>10</v>
      </c>
      <c r="D90" s="13">
        <v>4</v>
      </c>
      <c r="E90" s="14">
        <f t="shared" si="11"/>
        <v>2.6178010471204188E-2</v>
      </c>
      <c r="F90" s="14">
        <f t="shared" si="12"/>
        <v>8.3160083160083165E-3</v>
      </c>
      <c r="G90" s="14">
        <f t="shared" si="14"/>
        <v>-0.6</v>
      </c>
      <c r="H90" s="14">
        <f t="shared" si="13"/>
        <v>-1.5706806282722512E-2</v>
      </c>
    </row>
    <row r="91" spans="1:8" x14ac:dyDescent="0.2">
      <c r="A91" s="41"/>
      <c r="B91" s="12" t="s">
        <v>81</v>
      </c>
      <c r="C91" s="13">
        <v>7</v>
      </c>
      <c r="D91" s="13">
        <v>23</v>
      </c>
      <c r="E91" s="14">
        <f t="shared" si="11"/>
        <v>1.832460732984293E-2</v>
      </c>
      <c r="F91" s="14">
        <f t="shared" si="12"/>
        <v>4.781704781704782E-2</v>
      </c>
      <c r="G91" s="14">
        <f t="shared" si="14"/>
        <v>2.2857142857142856</v>
      </c>
      <c r="H91" s="14">
        <f t="shared" si="13"/>
        <v>4.1884816753926697E-2</v>
      </c>
    </row>
    <row r="92" spans="1:8" x14ac:dyDescent="0.2">
      <c r="A92" s="41"/>
      <c r="B92" s="12" t="s">
        <v>82</v>
      </c>
      <c r="C92" s="13">
        <v>7</v>
      </c>
      <c r="D92" s="13">
        <v>2</v>
      </c>
      <c r="E92" s="14">
        <f t="shared" si="11"/>
        <v>1.832460732984293E-2</v>
      </c>
      <c r="F92" s="14">
        <f t="shared" si="12"/>
        <v>4.1580041580041582E-3</v>
      </c>
      <c r="G92" s="14">
        <f t="shared" si="14"/>
        <v>-0.7142857142857143</v>
      </c>
      <c r="H92" s="14">
        <f t="shared" si="13"/>
        <v>-1.3089005235602094E-2</v>
      </c>
    </row>
    <row r="93" spans="1:8" x14ac:dyDescent="0.2">
      <c r="A93" s="41"/>
      <c r="B93" s="12" t="s">
        <v>83</v>
      </c>
      <c r="C93" s="13">
        <v>7</v>
      </c>
      <c r="D93" s="13">
        <v>5</v>
      </c>
      <c r="E93" s="14">
        <f t="shared" si="11"/>
        <v>1.832460732984293E-2</v>
      </c>
      <c r="F93" s="14">
        <f t="shared" si="12"/>
        <v>1.0395010395010396E-2</v>
      </c>
      <c r="G93" s="14">
        <f t="shared" si="14"/>
        <v>-0.2857142857142857</v>
      </c>
      <c r="H93" s="14">
        <f t="shared" si="13"/>
        <v>-5.2356020942408371E-3</v>
      </c>
    </row>
    <row r="94" spans="1:8" x14ac:dyDescent="0.2">
      <c r="A94" s="41"/>
      <c r="B94" s="12" t="s">
        <v>84</v>
      </c>
      <c r="C94" s="13">
        <v>3</v>
      </c>
      <c r="D94" s="13">
        <v>4</v>
      </c>
      <c r="E94" s="14">
        <f t="shared" si="11"/>
        <v>7.8534031413612562E-3</v>
      </c>
      <c r="F94" s="14">
        <f t="shared" si="12"/>
        <v>8.3160083160083165E-3</v>
      </c>
      <c r="G94" s="14">
        <f t="shared" si="14"/>
        <v>0.33333333333333331</v>
      </c>
      <c r="H94" s="14">
        <f t="shared" si="13"/>
        <v>2.6178010471204186E-3</v>
      </c>
    </row>
    <row r="95" spans="1:8" x14ac:dyDescent="0.2">
      <c r="A95" s="41"/>
      <c r="B95" s="12" t="s">
        <v>85</v>
      </c>
      <c r="C95" s="13">
        <v>0</v>
      </c>
      <c r="D95" s="13">
        <v>2</v>
      </c>
      <c r="E95" s="14" t="str">
        <f t="shared" si="11"/>
        <v/>
      </c>
      <c r="F95" s="14">
        <f t="shared" si="12"/>
        <v>4.1580041580041582E-3</v>
      </c>
      <c r="G95" s="14">
        <f t="shared" si="14"/>
        <v>1</v>
      </c>
      <c r="H95" s="14" t="str">
        <f t="shared" si="13"/>
        <v/>
      </c>
    </row>
    <row r="96" spans="1:8" x14ac:dyDescent="0.2">
      <c r="A96" s="41"/>
      <c r="B96" s="12" t="s">
        <v>86</v>
      </c>
      <c r="C96" s="13">
        <v>1</v>
      </c>
      <c r="D96" s="13">
        <v>0</v>
      </c>
      <c r="E96" s="14">
        <f t="shared" si="11"/>
        <v>2.617801047120419E-3</v>
      </c>
      <c r="F96" s="14" t="str">
        <f t="shared" si="12"/>
        <v/>
      </c>
      <c r="G96" s="14">
        <f t="shared" si="14"/>
        <v>-1</v>
      </c>
      <c r="H96" s="14">
        <f t="shared" si="13"/>
        <v>-2.617801047120419E-3</v>
      </c>
    </row>
    <row r="97" spans="1:8" x14ac:dyDescent="0.2">
      <c r="A97" s="41"/>
      <c r="B97" s="12" t="s">
        <v>87</v>
      </c>
      <c r="C97" s="13">
        <v>1</v>
      </c>
      <c r="D97" s="13">
        <v>0</v>
      </c>
      <c r="E97" s="14">
        <f t="shared" si="11"/>
        <v>2.617801047120419E-3</v>
      </c>
      <c r="F97" s="14" t="str">
        <f t="shared" si="12"/>
        <v/>
      </c>
      <c r="G97" s="14">
        <f t="shared" si="14"/>
        <v>-1</v>
      </c>
      <c r="H97" s="14">
        <f t="shared" si="13"/>
        <v>-2.617801047120419E-3</v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14</v>
      </c>
      <c r="D99" s="13">
        <v>32</v>
      </c>
      <c r="E99" s="14">
        <f t="shared" si="11"/>
        <v>3.6649214659685861E-2</v>
      </c>
      <c r="F99" s="14">
        <f t="shared" si="12"/>
        <v>6.6528066528066532E-2</v>
      </c>
      <c r="G99" s="14">
        <f t="shared" si="14"/>
        <v>1.2857142857142858</v>
      </c>
      <c r="H99" s="14">
        <f t="shared" si="13"/>
        <v>4.712041884816754E-2</v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10</v>
      </c>
      <c r="D101" s="13">
        <v>4</v>
      </c>
      <c r="E101" s="14">
        <f t="shared" si="11"/>
        <v>2.6178010471204188E-2</v>
      </c>
      <c r="F101" s="14">
        <f t="shared" si="12"/>
        <v>8.3160083160083165E-3</v>
      </c>
      <c r="G101" s="14">
        <f t="shared" si="14"/>
        <v>-0.6</v>
      </c>
      <c r="H101" s="14">
        <f t="shared" si="13"/>
        <v>-1.5706806282722512E-2</v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7</v>
      </c>
      <c r="D103" s="13">
        <v>9</v>
      </c>
      <c r="E103" s="14">
        <f t="shared" si="11"/>
        <v>1.832460732984293E-2</v>
      </c>
      <c r="F103" s="14">
        <f t="shared" si="12"/>
        <v>1.8711018711018712E-2</v>
      </c>
      <c r="G103" s="14">
        <f t="shared" si="14"/>
        <v>0.2857142857142857</v>
      </c>
      <c r="H103" s="14">
        <f t="shared" si="13"/>
        <v>5.2356020942408371E-3</v>
      </c>
    </row>
    <row r="104" spans="1:8" x14ac:dyDescent="0.2">
      <c r="A104" s="41"/>
      <c r="B104" s="12" t="s">
        <v>94</v>
      </c>
      <c r="C104" s="13">
        <v>9</v>
      </c>
      <c r="D104" s="13">
        <v>32</v>
      </c>
      <c r="E104" s="14">
        <f t="shared" si="11"/>
        <v>2.356020942408377E-2</v>
      </c>
      <c r="F104" s="14">
        <f t="shared" si="12"/>
        <v>6.6528066528066532E-2</v>
      </c>
      <c r="G104" s="14">
        <f t="shared" si="14"/>
        <v>2.5555555555555554</v>
      </c>
      <c r="H104" s="14">
        <f t="shared" si="13"/>
        <v>6.0209424083769628E-2</v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1</v>
      </c>
      <c r="E105" s="14" t="str">
        <f t="shared" si="11"/>
        <v/>
      </c>
      <c r="F105" s="14">
        <f t="shared" si="12"/>
        <v>2.0790020790020791E-3</v>
      </c>
      <c r="G105" s="14">
        <f t="shared" si="14"/>
        <v>1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1</v>
      </c>
      <c r="D106" s="13">
        <v>3</v>
      </c>
      <c r="E106" s="14">
        <f t="shared" si="11"/>
        <v>2.617801047120419E-3</v>
      </c>
      <c r="F106" s="14">
        <f t="shared" si="12"/>
        <v>6.2370062370062374E-3</v>
      </c>
      <c r="G106" s="14">
        <f t="shared" si="14"/>
        <v>2</v>
      </c>
      <c r="H106" s="14">
        <f t="shared" si="13"/>
        <v>5.235602094240838E-3</v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1</v>
      </c>
      <c r="D108" s="13">
        <v>7</v>
      </c>
      <c r="E108" s="14">
        <f t="shared" si="15"/>
        <v>2.617801047120419E-3</v>
      </c>
      <c r="F108" s="14">
        <f t="shared" si="16"/>
        <v>1.4553014553014554E-2</v>
      </c>
      <c r="G108" s="14">
        <f t="shared" ref="G108:G139" si="18">+IF(AND(C108=0,D108=0)," ",IF(C108=0,1,IF(D108=0,-1,(D108-C108)/C108)))</f>
        <v>6</v>
      </c>
      <c r="H108" s="14">
        <f t="shared" si="17"/>
        <v>1.5706806282722516E-2</v>
      </c>
    </row>
    <row r="109" spans="1:8" x14ac:dyDescent="0.2">
      <c r="A109" s="41"/>
      <c r="B109" s="12" t="s">
        <v>100</v>
      </c>
      <c r="C109" s="13">
        <v>4</v>
      </c>
      <c r="D109" s="13">
        <v>1</v>
      </c>
      <c r="E109" s="14">
        <f t="shared" si="15"/>
        <v>1.0471204188481676E-2</v>
      </c>
      <c r="F109" s="14">
        <f t="shared" si="16"/>
        <v>2.0790020790020791E-3</v>
      </c>
      <c r="G109" s="14">
        <f t="shared" si="18"/>
        <v>-0.75</v>
      </c>
      <c r="H109" s="14">
        <f t="shared" si="17"/>
        <v>-7.8534031413612579E-3</v>
      </c>
    </row>
    <row r="110" spans="1:8" x14ac:dyDescent="0.2">
      <c r="A110" s="41"/>
      <c r="B110" s="12" t="s">
        <v>101</v>
      </c>
      <c r="C110" s="13">
        <v>0</v>
      </c>
      <c r="D110" s="13">
        <v>0</v>
      </c>
      <c r="E110" s="14" t="str">
        <f t="shared" si="15"/>
        <v/>
      </c>
      <c r="F110" s="14" t="str">
        <f t="shared" si="16"/>
        <v/>
      </c>
      <c r="G110" s="14" t="str">
        <f t="shared" si="18"/>
        <v xml:space="preserve"> </v>
      </c>
      <c r="H110" s="14" t="str">
        <f t="shared" si="17"/>
        <v/>
      </c>
    </row>
    <row r="111" spans="1:8" x14ac:dyDescent="0.2">
      <c r="A111" s="41"/>
      <c r="B111" s="12" t="s">
        <v>102</v>
      </c>
      <c r="C111" s="13">
        <v>12</v>
      </c>
      <c r="D111" s="13">
        <v>9</v>
      </c>
      <c r="E111" s="14">
        <f t="shared" si="15"/>
        <v>3.1413612565445025E-2</v>
      </c>
      <c r="F111" s="14">
        <f t="shared" si="16"/>
        <v>1.8711018711018712E-2</v>
      </c>
      <c r="G111" s="14">
        <f t="shared" si="18"/>
        <v>-0.25</v>
      </c>
      <c r="H111" s="14">
        <f t="shared" si="17"/>
        <v>-7.8534031413612562E-3</v>
      </c>
    </row>
    <row r="112" spans="1:8" ht="25.5" x14ac:dyDescent="0.2">
      <c r="A112" s="41"/>
      <c r="B112" s="12" t="s">
        <v>103</v>
      </c>
      <c r="C112" s="13">
        <v>4</v>
      </c>
      <c r="D112" s="13">
        <v>2</v>
      </c>
      <c r="E112" s="14">
        <f t="shared" si="15"/>
        <v>1.0471204188481676E-2</v>
      </c>
      <c r="F112" s="14">
        <f t="shared" si="16"/>
        <v>4.1580041580041582E-3</v>
      </c>
      <c r="G112" s="14">
        <f t="shared" si="18"/>
        <v>-0.5</v>
      </c>
      <c r="H112" s="14">
        <f t="shared" si="17"/>
        <v>-5.235602094240838E-3</v>
      </c>
    </row>
    <row r="113" spans="1:8" ht="25.5" x14ac:dyDescent="0.2">
      <c r="A113" s="41"/>
      <c r="B113" s="12" t="s">
        <v>104</v>
      </c>
      <c r="C113" s="13">
        <v>3</v>
      </c>
      <c r="D113" s="13">
        <v>16</v>
      </c>
      <c r="E113" s="14">
        <f t="shared" si="15"/>
        <v>7.8534031413612562E-3</v>
      </c>
      <c r="F113" s="14">
        <f t="shared" si="16"/>
        <v>3.3264033264033266E-2</v>
      </c>
      <c r="G113" s="14">
        <f t="shared" si="18"/>
        <v>4.333333333333333</v>
      </c>
      <c r="H113" s="14">
        <f t="shared" si="17"/>
        <v>3.4031413612565439E-2</v>
      </c>
    </row>
    <row r="114" spans="1:8" x14ac:dyDescent="0.2">
      <c r="A114" s="41"/>
      <c r="B114" s="12" t="s">
        <v>105</v>
      </c>
      <c r="C114" s="13">
        <v>0</v>
      </c>
      <c r="D114" s="13">
        <v>0</v>
      </c>
      <c r="E114" s="14" t="str">
        <f t="shared" si="15"/>
        <v/>
      </c>
      <c r="F114" s="14" t="str">
        <f t="shared" si="16"/>
        <v/>
      </c>
      <c r="G114" s="14" t="str">
        <f t="shared" si="18"/>
        <v xml:space="preserve"> </v>
      </c>
      <c r="H114" s="14" t="str">
        <f t="shared" si="17"/>
        <v/>
      </c>
    </row>
    <row r="115" spans="1:8" x14ac:dyDescent="0.2">
      <c r="A115" s="41"/>
      <c r="B115" s="12" t="s">
        <v>106</v>
      </c>
      <c r="C115" s="13">
        <v>4</v>
      </c>
      <c r="D115" s="13">
        <v>8</v>
      </c>
      <c r="E115" s="14">
        <f t="shared" si="15"/>
        <v>1.0471204188481676E-2</v>
      </c>
      <c r="F115" s="14">
        <f t="shared" si="16"/>
        <v>1.6632016632016633E-2</v>
      </c>
      <c r="G115" s="14">
        <f t="shared" si="18"/>
        <v>1</v>
      </c>
      <c r="H115" s="14">
        <f t="shared" si="17"/>
        <v>1.0471204188481676E-2</v>
      </c>
    </row>
    <row r="116" spans="1:8" x14ac:dyDescent="0.2">
      <c r="A116" s="41"/>
      <c r="B116" s="12" t="s">
        <v>107</v>
      </c>
      <c r="C116" s="13">
        <v>2</v>
      </c>
      <c r="D116" s="13">
        <v>0</v>
      </c>
      <c r="E116" s="14">
        <f t="shared" si="15"/>
        <v>5.235602094240838E-3</v>
      </c>
      <c r="F116" s="14" t="str">
        <f t="shared" si="16"/>
        <v/>
      </c>
      <c r="G116" s="14">
        <f t="shared" si="18"/>
        <v>-1</v>
      </c>
      <c r="H116" s="14">
        <f t="shared" si="17"/>
        <v>-5.235602094240838E-3</v>
      </c>
    </row>
    <row r="117" spans="1:8" x14ac:dyDescent="0.2">
      <c r="A117" s="41"/>
      <c r="B117" s="12" t="s">
        <v>108</v>
      </c>
      <c r="C117" s="13">
        <v>5</v>
      </c>
      <c r="D117" s="13">
        <v>3</v>
      </c>
      <c r="E117" s="14">
        <f t="shared" si="15"/>
        <v>1.3089005235602094E-2</v>
      </c>
      <c r="F117" s="14">
        <f t="shared" si="16"/>
        <v>6.2370062370062374E-3</v>
      </c>
      <c r="G117" s="14">
        <f t="shared" si="18"/>
        <v>-0.4</v>
      </c>
      <c r="H117" s="14">
        <f t="shared" si="17"/>
        <v>-5.235602094240838E-3</v>
      </c>
    </row>
    <row r="118" spans="1:8" x14ac:dyDescent="0.2">
      <c r="A118" s="41"/>
      <c r="B118" s="12" t="s">
        <v>109</v>
      </c>
      <c r="C118" s="13">
        <v>1</v>
      </c>
      <c r="D118" s="13">
        <v>0</v>
      </c>
      <c r="E118" s="14">
        <f t="shared" si="15"/>
        <v>2.617801047120419E-3</v>
      </c>
      <c r="F118" s="14" t="str">
        <f t="shared" si="16"/>
        <v/>
      </c>
      <c r="G118" s="14">
        <f t="shared" si="18"/>
        <v>-1</v>
      </c>
      <c r="H118" s="14">
        <f t="shared" si="17"/>
        <v>-2.617801047120419E-3</v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12</v>
      </c>
      <c r="D120" s="13">
        <v>10</v>
      </c>
      <c r="E120" s="14">
        <f t="shared" si="15"/>
        <v>3.1413612565445025E-2</v>
      </c>
      <c r="F120" s="14">
        <f t="shared" si="16"/>
        <v>2.0790020790020791E-2</v>
      </c>
      <c r="G120" s="14">
        <f t="shared" si="18"/>
        <v>-0.16666666666666666</v>
      </c>
      <c r="H120" s="14">
        <f t="shared" si="17"/>
        <v>-5.2356020942408371E-3</v>
      </c>
    </row>
    <row r="121" spans="1:8" x14ac:dyDescent="0.2">
      <c r="A121" s="41"/>
      <c r="B121" s="12" t="s">
        <v>112</v>
      </c>
      <c r="C121" s="13">
        <v>0</v>
      </c>
      <c r="D121" s="13">
        <v>3</v>
      </c>
      <c r="E121" s="14" t="str">
        <f t="shared" si="15"/>
        <v/>
      </c>
      <c r="F121" s="14">
        <f t="shared" si="16"/>
        <v>6.2370062370062374E-3</v>
      </c>
      <c r="G121" s="14">
        <f t="shared" si="18"/>
        <v>1</v>
      </c>
      <c r="H121" s="14" t="str">
        <f t="shared" si="17"/>
        <v/>
      </c>
    </row>
    <row r="122" spans="1:8" x14ac:dyDescent="0.2">
      <c r="A122" s="41"/>
      <c r="B122" s="12" t="s">
        <v>113</v>
      </c>
      <c r="C122" s="13">
        <v>2</v>
      </c>
      <c r="D122" s="13">
        <v>2</v>
      </c>
      <c r="E122" s="14">
        <f t="shared" si="15"/>
        <v>5.235602094240838E-3</v>
      </c>
      <c r="F122" s="14">
        <f t="shared" si="16"/>
        <v>4.1580041580041582E-3</v>
      </c>
      <c r="G122" s="14">
        <f t="shared" si="18"/>
        <v>0</v>
      </c>
      <c r="H122" s="14">
        <f t="shared" si="17"/>
        <v>0</v>
      </c>
    </row>
    <row r="123" spans="1:8" x14ac:dyDescent="0.2">
      <c r="A123" s="41"/>
      <c r="B123" s="12" t="s">
        <v>114</v>
      </c>
      <c r="C123" s="13">
        <v>1</v>
      </c>
      <c r="D123" s="13">
        <v>3</v>
      </c>
      <c r="E123" s="14">
        <f t="shared" si="15"/>
        <v>2.617801047120419E-3</v>
      </c>
      <c r="F123" s="14">
        <f t="shared" si="16"/>
        <v>6.2370062370062374E-3</v>
      </c>
      <c r="G123" s="14">
        <f t="shared" si="18"/>
        <v>2</v>
      </c>
      <c r="H123" s="14">
        <f t="shared" si="17"/>
        <v>5.235602094240838E-3</v>
      </c>
    </row>
    <row r="124" spans="1:8" x14ac:dyDescent="0.2">
      <c r="A124" s="41"/>
      <c r="B124" s="12" t="s">
        <v>115</v>
      </c>
      <c r="C124" s="13">
        <v>3</v>
      </c>
      <c r="D124" s="13">
        <v>1</v>
      </c>
      <c r="E124" s="14">
        <f t="shared" si="15"/>
        <v>7.8534031413612562E-3</v>
      </c>
      <c r="F124" s="14">
        <f t="shared" si="16"/>
        <v>2.0790020790020791E-3</v>
      </c>
      <c r="G124" s="14">
        <f t="shared" si="18"/>
        <v>-0.66666666666666663</v>
      </c>
      <c r="H124" s="14">
        <f t="shared" si="17"/>
        <v>-5.2356020942408371E-3</v>
      </c>
    </row>
    <row r="125" spans="1:8" x14ac:dyDescent="0.2">
      <c r="A125" s="41"/>
      <c r="B125" s="12" t="s">
        <v>116</v>
      </c>
      <c r="C125" s="13">
        <v>1</v>
      </c>
      <c r="D125" s="13">
        <v>15</v>
      </c>
      <c r="E125" s="14">
        <f t="shared" si="15"/>
        <v>2.617801047120419E-3</v>
      </c>
      <c r="F125" s="14">
        <f t="shared" si="16"/>
        <v>3.1185031185031187E-2</v>
      </c>
      <c r="G125" s="14">
        <f t="shared" si="18"/>
        <v>14</v>
      </c>
      <c r="H125" s="14">
        <f t="shared" si="17"/>
        <v>3.6649214659685868E-2</v>
      </c>
    </row>
    <row r="126" spans="1:8" x14ac:dyDescent="0.2">
      <c r="A126" s="41"/>
      <c r="B126" s="12" t="s">
        <v>117</v>
      </c>
      <c r="C126" s="13">
        <v>9</v>
      </c>
      <c r="D126" s="13">
        <v>11</v>
      </c>
      <c r="E126" s="14">
        <f t="shared" si="15"/>
        <v>2.356020942408377E-2</v>
      </c>
      <c r="F126" s="14">
        <f t="shared" si="16"/>
        <v>2.286902286902287E-2</v>
      </c>
      <c r="G126" s="14">
        <f t="shared" si="18"/>
        <v>0.22222222222222221</v>
      </c>
      <c r="H126" s="14">
        <f t="shared" si="17"/>
        <v>5.2356020942408371E-3</v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1</v>
      </c>
      <c r="D128" s="13">
        <v>27</v>
      </c>
      <c r="E128" s="14">
        <f t="shared" si="15"/>
        <v>2.617801047120419E-3</v>
      </c>
      <c r="F128" s="14">
        <f t="shared" si="16"/>
        <v>5.6133056133056136E-2</v>
      </c>
      <c r="G128" s="14">
        <f t="shared" si="18"/>
        <v>26</v>
      </c>
      <c r="H128" s="14">
        <f t="shared" si="17"/>
        <v>6.8062827225130892E-2</v>
      </c>
    </row>
    <row r="129" spans="1:8" x14ac:dyDescent="0.2">
      <c r="A129" s="41"/>
      <c r="B129" s="12" t="s">
        <v>120</v>
      </c>
      <c r="C129" s="13">
        <v>3</v>
      </c>
      <c r="D129" s="13">
        <v>1</v>
      </c>
      <c r="E129" s="14">
        <f t="shared" si="15"/>
        <v>7.8534031413612562E-3</v>
      </c>
      <c r="F129" s="14">
        <f t="shared" si="16"/>
        <v>2.0790020790020791E-3</v>
      </c>
      <c r="G129" s="14">
        <f t="shared" si="18"/>
        <v>-0.66666666666666663</v>
      </c>
      <c r="H129" s="14">
        <f t="shared" si="17"/>
        <v>-5.2356020942408371E-3</v>
      </c>
    </row>
    <row r="130" spans="1:8" x14ac:dyDescent="0.2">
      <c r="A130" s="41"/>
      <c r="B130" s="12" t="s">
        <v>121</v>
      </c>
      <c r="C130" s="13">
        <v>0</v>
      </c>
      <c r="D130" s="13">
        <v>0</v>
      </c>
      <c r="E130" s="14" t="str">
        <f t="shared" si="15"/>
        <v/>
      </c>
      <c r="F130" s="14" t="str">
        <f t="shared" si="16"/>
        <v/>
      </c>
      <c r="G130" s="14" t="str">
        <f t="shared" si="18"/>
        <v xml:space="preserve"> </v>
      </c>
      <c r="H130" s="14" t="str">
        <f t="shared" si="17"/>
        <v/>
      </c>
    </row>
    <row r="131" spans="1:8" ht="25.5" x14ac:dyDescent="0.2">
      <c r="A131" s="41"/>
      <c r="B131" s="12" t="s">
        <v>122</v>
      </c>
      <c r="C131" s="13">
        <v>121</v>
      </c>
      <c r="D131" s="13">
        <v>28</v>
      </c>
      <c r="E131" s="14">
        <f t="shared" si="15"/>
        <v>0.31675392670157065</v>
      </c>
      <c r="F131" s="14">
        <f t="shared" si="16"/>
        <v>5.8212058212058215E-2</v>
      </c>
      <c r="G131" s="14">
        <f t="shared" si="18"/>
        <v>-0.76859504132231404</v>
      </c>
      <c r="H131" s="14">
        <f t="shared" si="17"/>
        <v>-0.24345549738219893</v>
      </c>
    </row>
    <row r="132" spans="1:8" ht="25.5" x14ac:dyDescent="0.2">
      <c r="A132" s="41"/>
      <c r="B132" s="12" t="s">
        <v>123</v>
      </c>
      <c r="C132" s="13">
        <v>8</v>
      </c>
      <c r="D132" s="13">
        <v>4</v>
      </c>
      <c r="E132" s="14">
        <f t="shared" si="15"/>
        <v>2.0942408376963352E-2</v>
      </c>
      <c r="F132" s="14">
        <f t="shared" si="16"/>
        <v>8.3160083160083165E-3</v>
      </c>
      <c r="G132" s="14">
        <f t="shared" si="18"/>
        <v>-0.5</v>
      </c>
      <c r="H132" s="14">
        <f t="shared" si="17"/>
        <v>-1.0471204188481676E-2</v>
      </c>
    </row>
    <row r="133" spans="1:8" x14ac:dyDescent="0.2">
      <c r="A133" s="41"/>
      <c r="B133" s="12" t="s">
        <v>124</v>
      </c>
      <c r="C133" s="13">
        <v>6</v>
      </c>
      <c r="D133" s="13">
        <v>1</v>
      </c>
      <c r="E133" s="14">
        <f t="shared" si="15"/>
        <v>1.5706806282722512E-2</v>
      </c>
      <c r="F133" s="14">
        <f t="shared" si="16"/>
        <v>2.0790020790020791E-3</v>
      </c>
      <c r="G133" s="14">
        <f t="shared" si="18"/>
        <v>-0.83333333333333337</v>
      </c>
      <c r="H133" s="14">
        <f t="shared" si="17"/>
        <v>-1.3089005235602094E-2</v>
      </c>
    </row>
    <row r="134" spans="1:8" x14ac:dyDescent="0.2">
      <c r="A134" s="41"/>
      <c r="B134" s="12" t="s">
        <v>125</v>
      </c>
      <c r="C134" s="13">
        <v>3</v>
      </c>
      <c r="D134" s="13">
        <v>27</v>
      </c>
      <c r="E134" s="14">
        <f t="shared" si="15"/>
        <v>7.8534031413612562E-3</v>
      </c>
      <c r="F134" s="14">
        <f t="shared" si="16"/>
        <v>5.6133056133056136E-2</v>
      </c>
      <c r="G134" s="14">
        <f t="shared" si="18"/>
        <v>8</v>
      </c>
      <c r="H134" s="14">
        <f t="shared" si="17"/>
        <v>6.2827225130890049E-2</v>
      </c>
    </row>
    <row r="135" spans="1:8" x14ac:dyDescent="0.2">
      <c r="A135" s="41"/>
      <c r="B135" s="12" t="s">
        <v>126</v>
      </c>
      <c r="C135" s="13">
        <v>0</v>
      </c>
      <c r="D135" s="13">
        <v>0</v>
      </c>
      <c r="E135" s="14" t="str">
        <f t="shared" si="15"/>
        <v/>
      </c>
      <c r="F135" s="14" t="str">
        <f t="shared" si="16"/>
        <v/>
      </c>
      <c r="G135" s="14" t="str">
        <f t="shared" si="18"/>
        <v xml:space="preserve"> 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1</v>
      </c>
      <c r="D136" s="13">
        <v>1</v>
      </c>
      <c r="E136" s="14">
        <f t="shared" si="15"/>
        <v>2.617801047120419E-3</v>
      </c>
      <c r="F136" s="14">
        <f t="shared" si="16"/>
        <v>2.0790020790020791E-3</v>
      </c>
      <c r="G136" s="14">
        <f t="shared" si="18"/>
        <v>0</v>
      </c>
      <c r="H136" s="14">
        <f t="shared" si="17"/>
        <v>0</v>
      </c>
    </row>
    <row r="137" spans="1:8" x14ac:dyDescent="0.2">
      <c r="A137" s="41"/>
      <c r="B137" s="12" t="s">
        <v>128</v>
      </c>
      <c r="C137" s="13">
        <v>1</v>
      </c>
      <c r="D137" s="13">
        <v>4</v>
      </c>
      <c r="E137" s="14">
        <f t="shared" si="15"/>
        <v>2.617801047120419E-3</v>
      </c>
      <c r="F137" s="14">
        <f t="shared" si="16"/>
        <v>8.3160083160083165E-3</v>
      </c>
      <c r="G137" s="14">
        <f t="shared" si="18"/>
        <v>3</v>
      </c>
      <c r="H137" s="14">
        <f t="shared" si="17"/>
        <v>7.8534031413612579E-3</v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1</v>
      </c>
      <c r="D139" s="13">
        <v>0</v>
      </c>
      <c r="E139" s="14">
        <f t="shared" ref="E139:E167" si="19">+IF(C139=0,"",C139/C$75)</f>
        <v>2.617801047120419E-3</v>
      </c>
      <c r="F139" s="14" t="str">
        <f t="shared" ref="F139:F167" si="20">+IF(D139=0,"",D139/D$75)</f>
        <v/>
      </c>
      <c r="G139" s="14">
        <f t="shared" si="18"/>
        <v>-1</v>
      </c>
      <c r="H139" s="14">
        <f t="shared" ref="H139:H167" si="21">+IF(OR(AND(E139=""),(G139="")),"",E139*G139)</f>
        <v>-2.617801047120419E-3</v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3</v>
      </c>
      <c r="E141" s="14" t="str">
        <f t="shared" si="19"/>
        <v/>
      </c>
      <c r="F141" s="14">
        <f t="shared" si="20"/>
        <v>6.2370062370062374E-3</v>
      </c>
      <c r="G141" s="14">
        <f t="shared" si="22"/>
        <v>1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0</v>
      </c>
      <c r="D142" s="13">
        <v>2</v>
      </c>
      <c r="E142" s="14" t="str">
        <f t="shared" si="19"/>
        <v/>
      </c>
      <c r="F142" s="14">
        <f t="shared" si="20"/>
        <v>4.1580041580041582E-3</v>
      </c>
      <c r="G142" s="14">
        <f t="shared" si="22"/>
        <v>1</v>
      </c>
      <c r="H142" s="14" t="str">
        <f t="shared" si="21"/>
        <v/>
      </c>
    </row>
    <row r="143" spans="1:8" ht="25.5" x14ac:dyDescent="0.2">
      <c r="A143" s="41"/>
      <c r="B143" s="12" t="s">
        <v>134</v>
      </c>
      <c r="C143" s="13">
        <v>0</v>
      </c>
      <c r="D143" s="13">
        <v>0</v>
      </c>
      <c r="E143" s="14" t="str">
        <f t="shared" si="19"/>
        <v/>
      </c>
      <c r="F143" s="14" t="str">
        <f t="shared" si="20"/>
        <v/>
      </c>
      <c r="G143" s="14" t="str">
        <f t="shared" si="22"/>
        <v xml:space="preserve"> </v>
      </c>
      <c r="H143" s="14" t="str">
        <f t="shared" si="21"/>
        <v/>
      </c>
    </row>
    <row r="144" spans="1:8" ht="25.5" x14ac:dyDescent="0.2">
      <c r="A144" s="41"/>
      <c r="B144" s="12" t="s">
        <v>135</v>
      </c>
      <c r="C144" s="13">
        <v>1</v>
      </c>
      <c r="D144" s="13">
        <v>0</v>
      </c>
      <c r="E144" s="14">
        <f t="shared" si="19"/>
        <v>2.617801047120419E-3</v>
      </c>
      <c r="F144" s="14" t="str">
        <f t="shared" si="20"/>
        <v/>
      </c>
      <c r="G144" s="14">
        <f t="shared" si="22"/>
        <v>-1</v>
      </c>
      <c r="H144" s="14">
        <f t="shared" si="21"/>
        <v>-2.617801047120419E-3</v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2</v>
      </c>
      <c r="E146" s="14" t="str">
        <f t="shared" si="19"/>
        <v/>
      </c>
      <c r="F146" s="14">
        <f t="shared" si="20"/>
        <v>4.1580041580041582E-3</v>
      </c>
      <c r="G146" s="14">
        <f t="shared" si="22"/>
        <v>1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1</v>
      </c>
      <c r="D148" s="13">
        <v>0</v>
      </c>
      <c r="E148" s="14">
        <f t="shared" si="19"/>
        <v>2.617801047120419E-3</v>
      </c>
      <c r="F148" s="14" t="str">
        <f t="shared" si="20"/>
        <v/>
      </c>
      <c r="G148" s="14">
        <f t="shared" si="22"/>
        <v>-1</v>
      </c>
      <c r="H148" s="14">
        <f t="shared" si="21"/>
        <v>-2.617801047120419E-3</v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0</v>
      </c>
      <c r="D153" s="13">
        <v>2</v>
      </c>
      <c r="E153" s="14" t="str">
        <f t="shared" si="19"/>
        <v/>
      </c>
      <c r="F153" s="14">
        <f t="shared" si="20"/>
        <v>4.1580041580041582E-3</v>
      </c>
      <c r="G153" s="14">
        <f t="shared" si="22"/>
        <v>1</v>
      </c>
      <c r="H153" s="14" t="str">
        <f t="shared" si="21"/>
        <v/>
      </c>
    </row>
    <row r="154" spans="1:8" x14ac:dyDescent="0.2">
      <c r="A154" s="41"/>
      <c r="B154" s="12" t="s">
        <v>145</v>
      </c>
      <c r="C154" s="13">
        <v>0</v>
      </c>
      <c r="D154" s="13">
        <v>0</v>
      </c>
      <c r="E154" s="14" t="str">
        <f t="shared" si="19"/>
        <v/>
      </c>
      <c r="F154" s="14" t="str">
        <f t="shared" si="20"/>
        <v/>
      </c>
      <c r="G154" s="14" t="str">
        <f t="shared" si="22"/>
        <v xml:space="preserve"> </v>
      </c>
      <c r="H154" s="14" t="str">
        <f t="shared" si="21"/>
        <v/>
      </c>
    </row>
    <row r="155" spans="1:8" ht="25.5" x14ac:dyDescent="0.2">
      <c r="A155" s="41"/>
      <c r="B155" s="12" t="s">
        <v>146</v>
      </c>
      <c r="C155" s="13">
        <v>1</v>
      </c>
      <c r="D155" s="13">
        <v>0</v>
      </c>
      <c r="E155" s="14">
        <f t="shared" si="19"/>
        <v>2.617801047120419E-3</v>
      </c>
      <c r="F155" s="14" t="str">
        <f t="shared" si="20"/>
        <v/>
      </c>
      <c r="G155" s="14">
        <f t="shared" si="22"/>
        <v>-1</v>
      </c>
      <c r="H155" s="14">
        <f t="shared" si="21"/>
        <v>-2.617801047120419E-3</v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0</v>
      </c>
      <c r="D158" s="13">
        <v>0</v>
      </c>
      <c r="E158" s="14" t="str">
        <f t="shared" si="19"/>
        <v/>
      </c>
      <c r="F158" s="14" t="str">
        <f t="shared" si="20"/>
        <v/>
      </c>
      <c r="G158" s="14" t="str">
        <f t="shared" si="22"/>
        <v xml:space="preserve"> </v>
      </c>
      <c r="H158" s="14" t="str">
        <f t="shared" si="21"/>
        <v/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10</v>
      </c>
      <c r="D164" s="13">
        <v>5</v>
      </c>
      <c r="E164" s="14">
        <f t="shared" si="19"/>
        <v>2.6178010471204188E-2</v>
      </c>
      <c r="F164" s="14">
        <f t="shared" si="20"/>
        <v>1.0395010395010396E-2</v>
      </c>
      <c r="G164" s="14">
        <f t="shared" si="22"/>
        <v>-0.5</v>
      </c>
      <c r="H164" s="14">
        <f t="shared" si="21"/>
        <v>-1.3089005235602094E-2</v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783</v>
      </c>
      <c r="D173" s="17">
        <f>SUM(D174:D343)</f>
        <v>695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-0.1123882503192848</v>
      </c>
      <c r="H173" s="18">
        <f t="shared" ref="H173:H204" si="25">+IF(OR(AND(E173=""),(G173="")),"",E173*G173)</f>
        <v>-0.1123882503192848</v>
      </c>
    </row>
    <row r="174" spans="1:8" x14ac:dyDescent="0.2">
      <c r="A174" s="41"/>
      <c r="B174" s="12" t="s">
        <v>159</v>
      </c>
      <c r="C174" s="13">
        <v>12</v>
      </c>
      <c r="D174" s="13">
        <v>2</v>
      </c>
      <c r="E174" s="14">
        <f t="shared" si="23"/>
        <v>1.532567049808429E-2</v>
      </c>
      <c r="F174" s="14">
        <f t="shared" si="24"/>
        <v>2.8776978417266188E-3</v>
      </c>
      <c r="G174" s="14">
        <f t="shared" ref="G174:G205" si="26">+IF(AND(C174=0,D174=0)," ",IF(C174=0,1,IF(D174=0,-1,(D174-C174)/C174)))</f>
        <v>-0.83333333333333337</v>
      </c>
      <c r="H174" s="14">
        <f t="shared" si="25"/>
        <v>-1.2771392081736908E-2</v>
      </c>
    </row>
    <row r="175" spans="1:8" x14ac:dyDescent="0.2">
      <c r="A175" s="41"/>
      <c r="B175" s="12" t="s">
        <v>160</v>
      </c>
      <c r="C175" s="13">
        <v>0</v>
      </c>
      <c r="D175" s="13">
        <v>1</v>
      </c>
      <c r="E175" s="14" t="str">
        <f t="shared" si="23"/>
        <v/>
      </c>
      <c r="F175" s="14">
        <f t="shared" si="24"/>
        <v>1.4388489208633094E-3</v>
      </c>
      <c r="G175" s="14">
        <f t="shared" si="26"/>
        <v>1</v>
      </c>
      <c r="H175" s="14" t="str">
        <f t="shared" si="25"/>
        <v/>
      </c>
    </row>
    <row r="176" spans="1:8" ht="38.25" x14ac:dyDescent="0.2">
      <c r="A176" s="41"/>
      <c r="B176" s="12" t="s">
        <v>161</v>
      </c>
      <c r="C176" s="13">
        <v>7</v>
      </c>
      <c r="D176" s="13">
        <v>1</v>
      </c>
      <c r="E176" s="14">
        <f t="shared" si="23"/>
        <v>8.9399744572158362E-3</v>
      </c>
      <c r="F176" s="14">
        <f t="shared" si="24"/>
        <v>1.4388489208633094E-3</v>
      </c>
      <c r="G176" s="14">
        <f t="shared" si="26"/>
        <v>-0.8571428571428571</v>
      </c>
      <c r="H176" s="14">
        <f t="shared" si="25"/>
        <v>-7.6628352490421452E-3</v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58</v>
      </c>
      <c r="D178" s="13">
        <v>15</v>
      </c>
      <c r="E178" s="14">
        <f t="shared" si="23"/>
        <v>7.407407407407407E-2</v>
      </c>
      <c r="F178" s="14">
        <f t="shared" si="24"/>
        <v>2.1582733812949641E-2</v>
      </c>
      <c r="G178" s="14">
        <f t="shared" si="26"/>
        <v>-0.74137931034482762</v>
      </c>
      <c r="H178" s="14">
        <f t="shared" si="25"/>
        <v>-5.4916985951468711E-2</v>
      </c>
    </row>
    <row r="179" spans="1:8" x14ac:dyDescent="0.2">
      <c r="A179" s="41"/>
      <c r="B179" s="12" t="s">
        <v>164</v>
      </c>
      <c r="C179" s="13">
        <v>19</v>
      </c>
      <c r="D179" s="13">
        <v>125</v>
      </c>
      <c r="E179" s="14">
        <f t="shared" si="23"/>
        <v>2.4265644955300127E-2</v>
      </c>
      <c r="F179" s="14">
        <f t="shared" si="24"/>
        <v>0.17985611510791366</v>
      </c>
      <c r="G179" s="14">
        <f t="shared" si="26"/>
        <v>5.5789473684210522</v>
      </c>
      <c r="H179" s="14">
        <f t="shared" si="25"/>
        <v>0.13537675606641122</v>
      </c>
    </row>
    <row r="180" spans="1:8" x14ac:dyDescent="0.2">
      <c r="A180" s="41"/>
      <c r="B180" s="12" t="s">
        <v>165</v>
      </c>
      <c r="C180" s="13">
        <v>1</v>
      </c>
      <c r="D180" s="13">
        <v>0</v>
      </c>
      <c r="E180" s="14">
        <f t="shared" si="23"/>
        <v>1.277139208173691E-3</v>
      </c>
      <c r="F180" s="14" t="str">
        <f t="shared" si="24"/>
        <v/>
      </c>
      <c r="G180" s="14">
        <f t="shared" si="26"/>
        <v>-1</v>
      </c>
      <c r="H180" s="14">
        <f t="shared" si="25"/>
        <v>-1.277139208173691E-3</v>
      </c>
    </row>
    <row r="181" spans="1:8" x14ac:dyDescent="0.2">
      <c r="A181" s="41"/>
      <c r="B181" s="12" t="s">
        <v>166</v>
      </c>
      <c r="C181" s="13">
        <v>3</v>
      </c>
      <c r="D181" s="13">
        <v>3</v>
      </c>
      <c r="E181" s="14">
        <f t="shared" si="23"/>
        <v>3.8314176245210726E-3</v>
      </c>
      <c r="F181" s="14">
        <f t="shared" si="24"/>
        <v>4.3165467625899279E-3</v>
      </c>
      <c r="G181" s="14">
        <f t="shared" si="26"/>
        <v>0</v>
      </c>
      <c r="H181" s="14">
        <f t="shared" si="25"/>
        <v>0</v>
      </c>
    </row>
    <row r="182" spans="1:8" x14ac:dyDescent="0.2">
      <c r="A182" s="41"/>
      <c r="B182" s="12" t="s">
        <v>167</v>
      </c>
      <c r="C182" s="13">
        <v>1</v>
      </c>
      <c r="D182" s="13">
        <v>1</v>
      </c>
      <c r="E182" s="14">
        <f t="shared" si="23"/>
        <v>1.277139208173691E-3</v>
      </c>
      <c r="F182" s="14">
        <f t="shared" si="24"/>
        <v>1.4388489208633094E-3</v>
      </c>
      <c r="G182" s="14">
        <f t="shared" si="26"/>
        <v>0</v>
      </c>
      <c r="H182" s="14">
        <f t="shared" si="25"/>
        <v>0</v>
      </c>
    </row>
    <row r="183" spans="1:8" x14ac:dyDescent="0.2">
      <c r="A183" s="41"/>
      <c r="B183" s="12" t="s">
        <v>168</v>
      </c>
      <c r="C183" s="13">
        <v>0</v>
      </c>
      <c r="D183" s="13">
        <v>1</v>
      </c>
      <c r="E183" s="14" t="str">
        <f t="shared" si="23"/>
        <v/>
      </c>
      <c r="F183" s="14">
        <f t="shared" si="24"/>
        <v>1.4388489208633094E-3</v>
      </c>
      <c r="G183" s="14">
        <f t="shared" si="26"/>
        <v>1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0</v>
      </c>
      <c r="D185" s="13">
        <v>1</v>
      </c>
      <c r="E185" s="14" t="str">
        <f t="shared" si="23"/>
        <v/>
      </c>
      <c r="F185" s="14">
        <f t="shared" si="24"/>
        <v>1.4388489208633094E-3</v>
      </c>
      <c r="G185" s="14">
        <f t="shared" si="26"/>
        <v>1</v>
      </c>
      <c r="H185" s="14" t="str">
        <f t="shared" si="25"/>
        <v/>
      </c>
    </row>
    <row r="186" spans="1:8" x14ac:dyDescent="0.2">
      <c r="A186" s="41"/>
      <c r="B186" s="12" t="s">
        <v>171</v>
      </c>
      <c r="C186" s="13">
        <v>5</v>
      </c>
      <c r="D186" s="13">
        <v>9</v>
      </c>
      <c r="E186" s="14">
        <f t="shared" si="23"/>
        <v>6.3856960408684551E-3</v>
      </c>
      <c r="F186" s="14">
        <f t="shared" si="24"/>
        <v>1.2949640287769784E-2</v>
      </c>
      <c r="G186" s="14">
        <f t="shared" si="26"/>
        <v>0.8</v>
      </c>
      <c r="H186" s="14">
        <f t="shared" si="25"/>
        <v>5.108556832694764E-3</v>
      </c>
    </row>
    <row r="187" spans="1:8" x14ac:dyDescent="0.2">
      <c r="A187" s="41"/>
      <c r="B187" s="12" t="s">
        <v>172</v>
      </c>
      <c r="C187" s="13">
        <v>11</v>
      </c>
      <c r="D187" s="13">
        <v>11</v>
      </c>
      <c r="E187" s="14">
        <f t="shared" si="23"/>
        <v>1.40485312899106E-2</v>
      </c>
      <c r="F187" s="14">
        <f t="shared" si="24"/>
        <v>1.5827338129496403E-2</v>
      </c>
      <c r="G187" s="14">
        <f t="shared" si="26"/>
        <v>0</v>
      </c>
      <c r="H187" s="14">
        <f t="shared" si="25"/>
        <v>0</v>
      </c>
    </row>
    <row r="188" spans="1:8" ht="25.5" x14ac:dyDescent="0.2">
      <c r="A188" s="41"/>
      <c r="B188" s="12" t="s">
        <v>173</v>
      </c>
      <c r="C188" s="13">
        <v>0</v>
      </c>
      <c r="D188" s="13">
        <v>76</v>
      </c>
      <c r="E188" s="14" t="str">
        <f t="shared" si="23"/>
        <v/>
      </c>
      <c r="F188" s="14">
        <f t="shared" si="24"/>
        <v>0.10935251798561151</v>
      </c>
      <c r="G188" s="14">
        <f t="shared" si="26"/>
        <v>1</v>
      </c>
      <c r="H188" s="14" t="str">
        <f t="shared" si="25"/>
        <v/>
      </c>
    </row>
    <row r="189" spans="1:8" ht="25.5" x14ac:dyDescent="0.2">
      <c r="A189" s="41"/>
      <c r="B189" s="12" t="s">
        <v>174</v>
      </c>
      <c r="C189" s="13">
        <v>1</v>
      </c>
      <c r="D189" s="13">
        <v>0</v>
      </c>
      <c r="E189" s="14">
        <f t="shared" si="23"/>
        <v>1.277139208173691E-3</v>
      </c>
      <c r="F189" s="14" t="str">
        <f t="shared" si="24"/>
        <v/>
      </c>
      <c r="G189" s="14">
        <f t="shared" si="26"/>
        <v>-1</v>
      </c>
      <c r="H189" s="14">
        <f t="shared" si="25"/>
        <v>-1.277139208173691E-3</v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1</v>
      </c>
      <c r="D191" s="13">
        <v>0</v>
      </c>
      <c r="E191" s="14">
        <f t="shared" si="23"/>
        <v>1.277139208173691E-3</v>
      </c>
      <c r="F191" s="14" t="str">
        <f t="shared" si="24"/>
        <v/>
      </c>
      <c r="G191" s="14">
        <f t="shared" si="26"/>
        <v>-1</v>
      </c>
      <c r="H191" s="14">
        <f t="shared" si="25"/>
        <v>-1.277139208173691E-3</v>
      </c>
    </row>
    <row r="192" spans="1:8" x14ac:dyDescent="0.2">
      <c r="A192" s="41"/>
      <c r="B192" s="12" t="s">
        <v>177</v>
      </c>
      <c r="C192" s="13">
        <v>0</v>
      </c>
      <c r="D192" s="13">
        <v>0</v>
      </c>
      <c r="E192" s="14" t="str">
        <f t="shared" si="23"/>
        <v/>
      </c>
      <c r="F192" s="14" t="str">
        <f t="shared" si="24"/>
        <v/>
      </c>
      <c r="G192" s="14" t="str">
        <f t="shared" si="26"/>
        <v xml:space="preserve"> </v>
      </c>
      <c r="H192" s="14" t="str">
        <f t="shared" si="25"/>
        <v/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2</v>
      </c>
      <c r="E193" s="14" t="str">
        <f t="shared" si="23"/>
        <v/>
      </c>
      <c r="F193" s="14">
        <f t="shared" si="24"/>
        <v>2.8776978417266188E-3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28</v>
      </c>
      <c r="D194" s="13">
        <v>7</v>
      </c>
      <c r="E194" s="14">
        <f t="shared" si="23"/>
        <v>3.5759897828863345E-2</v>
      </c>
      <c r="F194" s="14">
        <f t="shared" si="24"/>
        <v>1.0071942446043165E-2</v>
      </c>
      <c r="G194" s="14">
        <f t="shared" si="26"/>
        <v>-0.75</v>
      </c>
      <c r="H194" s="14">
        <f t="shared" si="25"/>
        <v>-2.6819923371647507E-2</v>
      </c>
    </row>
    <row r="195" spans="1:8" x14ac:dyDescent="0.2">
      <c r="A195" s="41"/>
      <c r="B195" s="12" t="s">
        <v>180</v>
      </c>
      <c r="C195" s="13">
        <v>18</v>
      </c>
      <c r="D195" s="13">
        <v>2</v>
      </c>
      <c r="E195" s="14">
        <f t="shared" si="23"/>
        <v>2.2988505747126436E-2</v>
      </c>
      <c r="F195" s="14">
        <f t="shared" si="24"/>
        <v>2.8776978417266188E-3</v>
      </c>
      <c r="G195" s="14">
        <f t="shared" si="26"/>
        <v>-0.88888888888888884</v>
      </c>
      <c r="H195" s="14">
        <f t="shared" si="25"/>
        <v>-2.0434227330779053E-2</v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1</v>
      </c>
      <c r="D197" s="13">
        <v>2</v>
      </c>
      <c r="E197" s="14">
        <f t="shared" si="23"/>
        <v>1.277139208173691E-3</v>
      </c>
      <c r="F197" s="14">
        <f t="shared" si="24"/>
        <v>2.8776978417266188E-3</v>
      </c>
      <c r="G197" s="14">
        <f t="shared" si="26"/>
        <v>1</v>
      </c>
      <c r="H197" s="14">
        <f t="shared" si="25"/>
        <v>1.277139208173691E-3</v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14</v>
      </c>
      <c r="D199" s="13">
        <v>13</v>
      </c>
      <c r="E199" s="14">
        <f t="shared" si="23"/>
        <v>1.7879948914431672E-2</v>
      </c>
      <c r="F199" s="14">
        <f t="shared" si="24"/>
        <v>1.870503597122302E-2</v>
      </c>
      <c r="G199" s="14">
        <f t="shared" si="26"/>
        <v>-7.1428571428571425E-2</v>
      </c>
      <c r="H199" s="14">
        <f t="shared" si="25"/>
        <v>-1.2771392081736908E-3</v>
      </c>
    </row>
    <row r="200" spans="1:8" ht="25.5" x14ac:dyDescent="0.2">
      <c r="A200" s="41"/>
      <c r="B200" s="12" t="s">
        <v>185</v>
      </c>
      <c r="C200" s="13">
        <v>8</v>
      </c>
      <c r="D200" s="13">
        <v>12</v>
      </c>
      <c r="E200" s="14">
        <f t="shared" si="23"/>
        <v>1.0217113665389528E-2</v>
      </c>
      <c r="F200" s="14">
        <f t="shared" si="24"/>
        <v>1.7266187050359712E-2</v>
      </c>
      <c r="G200" s="14">
        <f t="shared" si="26"/>
        <v>0.5</v>
      </c>
      <c r="H200" s="14">
        <f t="shared" si="25"/>
        <v>5.108556832694764E-3</v>
      </c>
    </row>
    <row r="201" spans="1:8" x14ac:dyDescent="0.2">
      <c r="A201" s="41"/>
      <c r="B201" s="12" t="s">
        <v>186</v>
      </c>
      <c r="C201" s="13">
        <v>27</v>
      </c>
      <c r="D201" s="13">
        <v>13</v>
      </c>
      <c r="E201" s="14">
        <f t="shared" si="23"/>
        <v>3.4482758620689655E-2</v>
      </c>
      <c r="F201" s="14">
        <f t="shared" si="24"/>
        <v>1.870503597122302E-2</v>
      </c>
      <c r="G201" s="14">
        <f t="shared" si="26"/>
        <v>-0.51851851851851849</v>
      </c>
      <c r="H201" s="14">
        <f t="shared" si="25"/>
        <v>-1.7879948914431672E-2</v>
      </c>
    </row>
    <row r="202" spans="1:8" x14ac:dyDescent="0.2">
      <c r="A202" s="41"/>
      <c r="B202" s="12" t="s">
        <v>187</v>
      </c>
      <c r="C202" s="13">
        <v>17</v>
      </c>
      <c r="D202" s="13">
        <v>12</v>
      </c>
      <c r="E202" s="14">
        <f t="shared" si="23"/>
        <v>2.1711366538952746E-2</v>
      </c>
      <c r="F202" s="14">
        <f t="shared" si="24"/>
        <v>1.7266187050359712E-2</v>
      </c>
      <c r="G202" s="14">
        <f t="shared" si="26"/>
        <v>-0.29411764705882354</v>
      </c>
      <c r="H202" s="14">
        <f t="shared" si="25"/>
        <v>-6.3856960408684551E-3</v>
      </c>
    </row>
    <row r="203" spans="1:8" x14ac:dyDescent="0.2">
      <c r="A203" s="41"/>
      <c r="B203" s="12" t="s">
        <v>188</v>
      </c>
      <c r="C203" s="13">
        <v>70</v>
      </c>
      <c r="D203" s="13">
        <v>13</v>
      </c>
      <c r="E203" s="14">
        <f t="shared" si="23"/>
        <v>8.9399744572158366E-2</v>
      </c>
      <c r="F203" s="14">
        <f t="shared" si="24"/>
        <v>1.870503597122302E-2</v>
      </c>
      <c r="G203" s="14">
        <f t="shared" si="26"/>
        <v>-0.81428571428571428</v>
      </c>
      <c r="H203" s="14">
        <f t="shared" si="25"/>
        <v>-7.2796934865900387E-2</v>
      </c>
    </row>
    <row r="204" spans="1:8" x14ac:dyDescent="0.2">
      <c r="A204" s="41"/>
      <c r="B204" s="12" t="s">
        <v>189</v>
      </c>
      <c r="C204" s="13">
        <v>33</v>
      </c>
      <c r="D204" s="13">
        <v>9</v>
      </c>
      <c r="E204" s="14">
        <f t="shared" si="23"/>
        <v>4.2145593869731802E-2</v>
      </c>
      <c r="F204" s="14">
        <f t="shared" si="24"/>
        <v>1.2949640287769784E-2</v>
      </c>
      <c r="G204" s="14">
        <f t="shared" si="26"/>
        <v>-0.72727272727272729</v>
      </c>
      <c r="H204" s="14">
        <f t="shared" si="25"/>
        <v>-3.0651340996168584E-2</v>
      </c>
    </row>
    <row r="205" spans="1:8" x14ac:dyDescent="0.2">
      <c r="A205" s="41"/>
      <c r="B205" s="12" t="s">
        <v>190</v>
      </c>
      <c r="C205" s="13">
        <v>7</v>
      </c>
      <c r="D205" s="13">
        <v>19</v>
      </c>
      <c r="E205" s="14">
        <f t="shared" ref="E205:E236" si="27">+IF(C205=0,"",C205/C$173)</f>
        <v>8.9399744572158362E-3</v>
      </c>
      <c r="F205" s="14">
        <f t="shared" ref="F205:F236" si="28">+IF(D205=0,"",D205/D$173)</f>
        <v>2.7338129496402876E-2</v>
      </c>
      <c r="G205" s="14">
        <f t="shared" si="26"/>
        <v>1.7142857142857142</v>
      </c>
      <c r="H205" s="14">
        <f t="shared" ref="H205:H236" si="29">+IF(OR(AND(E205=""),(G205="")),"",E205*G205)</f>
        <v>1.532567049808429E-2</v>
      </c>
    </row>
    <row r="206" spans="1:8" x14ac:dyDescent="0.2">
      <c r="A206" s="41"/>
      <c r="B206" s="12" t="s">
        <v>191</v>
      </c>
      <c r="C206" s="13">
        <v>9</v>
      </c>
      <c r="D206" s="13">
        <v>2</v>
      </c>
      <c r="E206" s="14">
        <f t="shared" si="27"/>
        <v>1.1494252873563218E-2</v>
      </c>
      <c r="F206" s="14">
        <f t="shared" si="28"/>
        <v>2.8776978417266188E-3</v>
      </c>
      <c r="G206" s="14">
        <f t="shared" ref="G206:G237" si="30">+IF(AND(C206=0,D206=0)," ",IF(C206=0,1,IF(D206=0,-1,(D206-C206)/C206)))</f>
        <v>-0.77777777777777779</v>
      </c>
      <c r="H206" s="14">
        <f t="shared" si="29"/>
        <v>-8.9399744572158362E-3</v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7</v>
      </c>
      <c r="D208" s="13">
        <v>3</v>
      </c>
      <c r="E208" s="14">
        <f t="shared" si="27"/>
        <v>8.9399744572158362E-3</v>
      </c>
      <c r="F208" s="14">
        <f t="shared" si="28"/>
        <v>4.3165467625899279E-3</v>
      </c>
      <c r="G208" s="14">
        <f t="shared" si="30"/>
        <v>-0.5714285714285714</v>
      </c>
      <c r="H208" s="14">
        <f t="shared" si="29"/>
        <v>-5.1085568326947632E-3</v>
      </c>
    </row>
    <row r="209" spans="1:8" x14ac:dyDescent="0.2">
      <c r="A209" s="41"/>
      <c r="B209" s="12" t="s">
        <v>194</v>
      </c>
      <c r="C209" s="13">
        <v>8</v>
      </c>
      <c r="D209" s="13">
        <v>12</v>
      </c>
      <c r="E209" s="14">
        <f t="shared" si="27"/>
        <v>1.0217113665389528E-2</v>
      </c>
      <c r="F209" s="14">
        <f t="shared" si="28"/>
        <v>1.7266187050359712E-2</v>
      </c>
      <c r="G209" s="14">
        <f t="shared" si="30"/>
        <v>0.5</v>
      </c>
      <c r="H209" s="14">
        <f t="shared" si="29"/>
        <v>5.108556832694764E-3</v>
      </c>
    </row>
    <row r="210" spans="1:8" x14ac:dyDescent="0.2">
      <c r="A210" s="41"/>
      <c r="B210" s="12" t="s">
        <v>195</v>
      </c>
      <c r="C210" s="13">
        <v>33</v>
      </c>
      <c r="D210" s="13">
        <v>9</v>
      </c>
      <c r="E210" s="14">
        <f t="shared" si="27"/>
        <v>4.2145593869731802E-2</v>
      </c>
      <c r="F210" s="14">
        <f t="shared" si="28"/>
        <v>1.2949640287769784E-2</v>
      </c>
      <c r="G210" s="14">
        <f t="shared" si="30"/>
        <v>-0.72727272727272729</v>
      </c>
      <c r="H210" s="14">
        <f t="shared" si="29"/>
        <v>-3.0651340996168584E-2</v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1</v>
      </c>
      <c r="E212" s="14" t="str">
        <f t="shared" si="27"/>
        <v/>
      </c>
      <c r="F212" s="14">
        <f t="shared" si="28"/>
        <v>1.4388489208633094E-3</v>
      </c>
      <c r="G212" s="14">
        <f t="shared" si="30"/>
        <v>1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61</v>
      </c>
      <c r="D213" s="13">
        <v>51</v>
      </c>
      <c r="E213" s="14">
        <f t="shared" si="27"/>
        <v>7.7905491698595147E-2</v>
      </c>
      <c r="F213" s="14">
        <f t="shared" si="28"/>
        <v>7.3381294964028773E-2</v>
      </c>
      <c r="G213" s="14">
        <f t="shared" si="30"/>
        <v>-0.16393442622950818</v>
      </c>
      <c r="H213" s="14">
        <f t="shared" si="29"/>
        <v>-1.2771392081736908E-2</v>
      </c>
    </row>
    <row r="214" spans="1:8" x14ac:dyDescent="0.2">
      <c r="A214" s="41"/>
      <c r="B214" s="12" t="s">
        <v>199</v>
      </c>
      <c r="C214" s="13">
        <v>1</v>
      </c>
      <c r="D214" s="13">
        <v>10</v>
      </c>
      <c r="E214" s="14">
        <f t="shared" si="27"/>
        <v>1.277139208173691E-3</v>
      </c>
      <c r="F214" s="14">
        <f t="shared" si="28"/>
        <v>1.4388489208633094E-2</v>
      </c>
      <c r="G214" s="14">
        <f t="shared" si="30"/>
        <v>9</v>
      </c>
      <c r="H214" s="14">
        <f t="shared" si="29"/>
        <v>1.1494252873563218E-2</v>
      </c>
    </row>
    <row r="215" spans="1:8" ht="25.5" x14ac:dyDescent="0.2">
      <c r="A215" s="41"/>
      <c r="B215" s="12" t="s">
        <v>200</v>
      </c>
      <c r="C215" s="13">
        <v>3</v>
      </c>
      <c r="D215" s="13">
        <v>2</v>
      </c>
      <c r="E215" s="14">
        <f t="shared" si="27"/>
        <v>3.8314176245210726E-3</v>
      </c>
      <c r="F215" s="14">
        <f t="shared" si="28"/>
        <v>2.8776978417266188E-3</v>
      </c>
      <c r="G215" s="14">
        <f t="shared" si="30"/>
        <v>-0.33333333333333331</v>
      </c>
      <c r="H215" s="14">
        <f t="shared" si="29"/>
        <v>-1.2771392081736908E-3</v>
      </c>
    </row>
    <row r="216" spans="1:8" ht="25.5" x14ac:dyDescent="0.2">
      <c r="A216" s="41"/>
      <c r="B216" s="12" t="s">
        <v>201</v>
      </c>
      <c r="C216" s="13">
        <v>0</v>
      </c>
      <c r="D216" s="13">
        <v>0</v>
      </c>
      <c r="E216" s="14" t="str">
        <f t="shared" si="27"/>
        <v/>
      </c>
      <c r="F216" s="14" t="str">
        <f t="shared" si="28"/>
        <v/>
      </c>
      <c r="G216" s="14" t="str">
        <f t="shared" si="30"/>
        <v xml:space="preserve"> </v>
      </c>
      <c r="H216" s="14" t="str">
        <f t="shared" si="29"/>
        <v/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11</v>
      </c>
      <c r="E218" s="14" t="str">
        <f t="shared" si="27"/>
        <v/>
      </c>
      <c r="F218" s="14">
        <f t="shared" si="28"/>
        <v>1.5827338129496403E-2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1</v>
      </c>
      <c r="E222" s="14" t="str">
        <f t="shared" si="27"/>
        <v/>
      </c>
      <c r="F222" s="14">
        <f t="shared" si="28"/>
        <v>1.4388489208633094E-3</v>
      </c>
      <c r="G222" s="14">
        <f t="shared" si="30"/>
        <v>1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164</v>
      </c>
      <c r="D225" s="13">
        <v>24</v>
      </c>
      <c r="E225" s="14">
        <f t="shared" si="27"/>
        <v>0.20945083014048532</v>
      </c>
      <c r="F225" s="14">
        <f t="shared" si="28"/>
        <v>3.4532374100719423E-2</v>
      </c>
      <c r="G225" s="14">
        <f t="shared" si="30"/>
        <v>-0.85365853658536583</v>
      </c>
      <c r="H225" s="14">
        <f t="shared" si="29"/>
        <v>-0.17879948914431673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1</v>
      </c>
      <c r="D227" s="13">
        <v>4</v>
      </c>
      <c r="E227" s="14">
        <f t="shared" si="27"/>
        <v>1.277139208173691E-3</v>
      </c>
      <c r="F227" s="14">
        <f t="shared" si="28"/>
        <v>5.7553956834532375E-3</v>
      </c>
      <c r="G227" s="14">
        <f t="shared" si="30"/>
        <v>3</v>
      </c>
      <c r="H227" s="14">
        <f t="shared" si="29"/>
        <v>3.831417624521073E-3</v>
      </c>
    </row>
    <row r="228" spans="1:8" x14ac:dyDescent="0.2">
      <c r="A228" s="41"/>
      <c r="B228" s="12" t="s">
        <v>213</v>
      </c>
      <c r="C228" s="13">
        <v>1</v>
      </c>
      <c r="D228" s="13">
        <v>1</v>
      </c>
      <c r="E228" s="14">
        <f t="shared" si="27"/>
        <v>1.277139208173691E-3</v>
      </c>
      <c r="F228" s="14">
        <f t="shared" si="28"/>
        <v>1.4388489208633094E-3</v>
      </c>
      <c r="G228" s="14">
        <f t="shared" si="30"/>
        <v>0</v>
      </c>
      <c r="H228" s="14">
        <f t="shared" si="29"/>
        <v>0</v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2</v>
      </c>
      <c r="E230" s="14" t="str">
        <f t="shared" si="27"/>
        <v/>
      </c>
      <c r="F230" s="14">
        <f t="shared" si="28"/>
        <v>2.8776978417266188E-3</v>
      </c>
      <c r="G230" s="14">
        <f t="shared" si="30"/>
        <v>1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19</v>
      </c>
      <c r="E232" s="14" t="str">
        <f t="shared" si="27"/>
        <v/>
      </c>
      <c r="F232" s="14">
        <f t="shared" si="28"/>
        <v>2.7338129496402876E-2</v>
      </c>
      <c r="G232" s="14">
        <f t="shared" si="30"/>
        <v>1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2</v>
      </c>
      <c r="D233" s="13">
        <v>1</v>
      </c>
      <c r="E233" s="14">
        <f t="shared" si="27"/>
        <v>2.554278416347382E-3</v>
      </c>
      <c r="F233" s="14">
        <f t="shared" si="28"/>
        <v>1.4388489208633094E-3</v>
      </c>
      <c r="G233" s="14">
        <f t="shared" si="30"/>
        <v>-0.5</v>
      </c>
      <c r="H233" s="14">
        <f t="shared" si="29"/>
        <v>-1.277139208173691E-3</v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1</v>
      </c>
      <c r="D236" s="13">
        <v>2</v>
      </c>
      <c r="E236" s="14">
        <f t="shared" si="27"/>
        <v>1.277139208173691E-3</v>
      </c>
      <c r="F236" s="14">
        <f t="shared" si="28"/>
        <v>2.8776978417266188E-3</v>
      </c>
      <c r="G236" s="14">
        <f t="shared" si="30"/>
        <v>1</v>
      </c>
      <c r="H236" s="14">
        <f t="shared" si="29"/>
        <v>1.277139208173691E-3</v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1</v>
      </c>
      <c r="D238" s="13">
        <v>10</v>
      </c>
      <c r="E238" s="14">
        <f t="shared" si="31"/>
        <v>1.277139208173691E-3</v>
      </c>
      <c r="F238" s="14">
        <f t="shared" si="32"/>
        <v>1.4388489208633094E-2</v>
      </c>
      <c r="G238" s="14">
        <f t="shared" ref="G238:G269" si="34">+IF(AND(C238=0,D238=0)," ",IF(C238=0,1,IF(D238=0,-1,(D238-C238)/C238)))</f>
        <v>9</v>
      </c>
      <c r="H238" s="14">
        <f t="shared" si="33"/>
        <v>1.1494252873563218E-2</v>
      </c>
    </row>
    <row r="239" spans="1:8" x14ac:dyDescent="0.2">
      <c r="A239" s="41"/>
      <c r="B239" s="12" t="s">
        <v>224</v>
      </c>
      <c r="C239" s="13">
        <v>0</v>
      </c>
      <c r="D239" s="13">
        <v>0</v>
      </c>
      <c r="E239" s="14" t="str">
        <f t="shared" si="31"/>
        <v/>
      </c>
      <c r="F239" s="14" t="str">
        <f t="shared" si="32"/>
        <v/>
      </c>
      <c r="G239" s="14" t="str">
        <f t="shared" si="34"/>
        <v xml:space="preserve"> 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4</v>
      </c>
      <c r="D240" s="13">
        <v>2</v>
      </c>
      <c r="E240" s="14">
        <f t="shared" si="31"/>
        <v>5.108556832694764E-3</v>
      </c>
      <c r="F240" s="14">
        <f t="shared" si="32"/>
        <v>2.8776978417266188E-3</v>
      </c>
      <c r="G240" s="14">
        <f t="shared" si="34"/>
        <v>-0.5</v>
      </c>
      <c r="H240" s="14">
        <f t="shared" si="33"/>
        <v>-2.554278416347382E-3</v>
      </c>
    </row>
    <row r="241" spans="1:8" x14ac:dyDescent="0.2">
      <c r="A241" s="41"/>
      <c r="B241" s="12" t="s">
        <v>226</v>
      </c>
      <c r="C241" s="13">
        <v>8</v>
      </c>
      <c r="D241" s="13">
        <v>9</v>
      </c>
      <c r="E241" s="14">
        <f t="shared" si="31"/>
        <v>1.0217113665389528E-2</v>
      </c>
      <c r="F241" s="14">
        <f t="shared" si="32"/>
        <v>1.2949640287769784E-2</v>
      </c>
      <c r="G241" s="14">
        <f t="shared" si="34"/>
        <v>0.125</v>
      </c>
      <c r="H241" s="14">
        <f t="shared" si="33"/>
        <v>1.277139208173691E-3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1</v>
      </c>
      <c r="D244" s="13">
        <v>1</v>
      </c>
      <c r="E244" s="14">
        <f t="shared" si="31"/>
        <v>1.277139208173691E-3</v>
      </c>
      <c r="F244" s="14">
        <f t="shared" si="32"/>
        <v>1.4388489208633094E-3</v>
      </c>
      <c r="G244" s="14">
        <f t="shared" si="34"/>
        <v>0</v>
      </c>
      <c r="H244" s="14">
        <f t="shared" si="33"/>
        <v>0</v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0</v>
      </c>
      <c r="E246" s="14" t="str">
        <f t="shared" si="31"/>
        <v/>
      </c>
      <c r="F246" s="14" t="str">
        <f t="shared" si="32"/>
        <v/>
      </c>
      <c r="G246" s="14" t="str">
        <f t="shared" si="34"/>
        <v xml:space="preserve"> 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1</v>
      </c>
      <c r="E248" s="14" t="str">
        <f t="shared" si="31"/>
        <v/>
      </c>
      <c r="F248" s="14">
        <f t="shared" si="32"/>
        <v>1.4388489208633094E-3</v>
      </c>
      <c r="G248" s="14">
        <f t="shared" si="34"/>
        <v>1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1</v>
      </c>
      <c r="D249" s="13">
        <v>0</v>
      </c>
      <c r="E249" s="14">
        <f t="shared" si="31"/>
        <v>1.277139208173691E-3</v>
      </c>
      <c r="F249" s="14" t="str">
        <f t="shared" si="32"/>
        <v/>
      </c>
      <c r="G249" s="14">
        <f t="shared" si="34"/>
        <v>-1</v>
      </c>
      <c r="H249" s="14">
        <f t="shared" si="33"/>
        <v>-1.277139208173691E-3</v>
      </c>
    </row>
    <row r="250" spans="1:8" x14ac:dyDescent="0.2">
      <c r="A250" s="41"/>
      <c r="B250" s="12" t="s">
        <v>235</v>
      </c>
      <c r="C250" s="13">
        <v>3</v>
      </c>
      <c r="D250" s="13">
        <v>6</v>
      </c>
      <c r="E250" s="14">
        <f t="shared" si="31"/>
        <v>3.8314176245210726E-3</v>
      </c>
      <c r="F250" s="14">
        <f t="shared" si="32"/>
        <v>8.6330935251798559E-3</v>
      </c>
      <c r="G250" s="14">
        <f t="shared" si="34"/>
        <v>1</v>
      </c>
      <c r="H250" s="14">
        <f t="shared" si="33"/>
        <v>3.8314176245210726E-3</v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1</v>
      </c>
      <c r="E253" s="14" t="str">
        <f t="shared" si="31"/>
        <v/>
      </c>
      <c r="F253" s="14">
        <f t="shared" si="32"/>
        <v>1.4388489208633094E-3</v>
      </c>
      <c r="G253" s="14">
        <f t="shared" si="34"/>
        <v>1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1</v>
      </c>
      <c r="D259" s="13">
        <v>1</v>
      </c>
      <c r="E259" s="14">
        <f t="shared" si="31"/>
        <v>1.277139208173691E-3</v>
      </c>
      <c r="F259" s="14">
        <f t="shared" si="32"/>
        <v>1.4388489208633094E-3</v>
      </c>
      <c r="G259" s="14">
        <f t="shared" si="34"/>
        <v>0</v>
      </c>
      <c r="H259" s="14">
        <f t="shared" si="33"/>
        <v>0</v>
      </c>
    </row>
    <row r="260" spans="1:8" x14ac:dyDescent="0.2">
      <c r="A260" s="41"/>
      <c r="B260" s="12" t="s">
        <v>244</v>
      </c>
      <c r="C260" s="13">
        <v>0</v>
      </c>
      <c r="D260" s="13">
        <v>0</v>
      </c>
      <c r="E260" s="14" t="str">
        <f t="shared" si="31"/>
        <v/>
      </c>
      <c r="F260" s="14" t="str">
        <f t="shared" si="32"/>
        <v/>
      </c>
      <c r="G260" s="14" t="str">
        <f t="shared" si="34"/>
        <v xml:space="preserve"> </v>
      </c>
      <c r="H260" s="14" t="str">
        <f t="shared" si="33"/>
        <v/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2</v>
      </c>
      <c r="D262" s="13">
        <v>0</v>
      </c>
      <c r="E262" s="14">
        <f t="shared" si="31"/>
        <v>2.554278416347382E-3</v>
      </c>
      <c r="F262" s="14" t="str">
        <f t="shared" si="32"/>
        <v/>
      </c>
      <c r="G262" s="14">
        <f t="shared" si="34"/>
        <v>-1</v>
      </c>
      <c r="H262" s="14">
        <f t="shared" si="33"/>
        <v>-2.554278416347382E-3</v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5</v>
      </c>
      <c r="D264" s="13">
        <v>1</v>
      </c>
      <c r="E264" s="14">
        <f t="shared" si="31"/>
        <v>6.3856960408684551E-3</v>
      </c>
      <c r="F264" s="14">
        <f t="shared" si="32"/>
        <v>1.4388489208633094E-3</v>
      </c>
      <c r="G264" s="14">
        <f t="shared" si="34"/>
        <v>-0.8</v>
      </c>
      <c r="H264" s="14">
        <f t="shared" si="33"/>
        <v>-5.108556832694764E-3</v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1</v>
      </c>
      <c r="E267" s="14" t="str">
        <f t="shared" si="31"/>
        <v/>
      </c>
      <c r="F267" s="14">
        <f t="shared" si="32"/>
        <v>1.4388489208633094E-3</v>
      </c>
      <c r="G267" s="14">
        <f t="shared" si="34"/>
        <v>1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3</v>
      </c>
      <c r="D275" s="13">
        <v>8</v>
      </c>
      <c r="E275" s="14">
        <f t="shared" si="35"/>
        <v>3.8314176245210726E-3</v>
      </c>
      <c r="F275" s="14">
        <f t="shared" si="36"/>
        <v>1.1510791366906475E-2</v>
      </c>
      <c r="G275" s="14">
        <f t="shared" si="38"/>
        <v>1.6666666666666667</v>
      </c>
      <c r="H275" s="14">
        <f t="shared" si="37"/>
        <v>6.3856960408684542E-3</v>
      </c>
    </row>
    <row r="276" spans="1:8" ht="25.5" x14ac:dyDescent="0.2">
      <c r="A276" s="41"/>
      <c r="B276" s="12" t="s">
        <v>260</v>
      </c>
      <c r="C276" s="13">
        <v>15</v>
      </c>
      <c r="D276" s="13">
        <v>6</v>
      </c>
      <c r="E276" s="14">
        <f t="shared" si="35"/>
        <v>1.9157088122605363E-2</v>
      </c>
      <c r="F276" s="14">
        <f t="shared" si="36"/>
        <v>8.6330935251798559E-3</v>
      </c>
      <c r="G276" s="14">
        <f t="shared" si="38"/>
        <v>-0.6</v>
      </c>
      <c r="H276" s="14">
        <f t="shared" si="37"/>
        <v>-1.1494252873563216E-2</v>
      </c>
    </row>
    <row r="277" spans="1:8" x14ac:dyDescent="0.2">
      <c r="A277" s="41"/>
      <c r="B277" s="12" t="s">
        <v>261</v>
      </c>
      <c r="C277" s="13">
        <v>2</v>
      </c>
      <c r="D277" s="13">
        <v>2</v>
      </c>
      <c r="E277" s="14">
        <f t="shared" si="35"/>
        <v>2.554278416347382E-3</v>
      </c>
      <c r="F277" s="14">
        <f t="shared" si="36"/>
        <v>2.8776978417266188E-3</v>
      </c>
      <c r="G277" s="14">
        <f t="shared" si="38"/>
        <v>0</v>
      </c>
      <c r="H277" s="14">
        <f t="shared" si="37"/>
        <v>0</v>
      </c>
    </row>
    <row r="278" spans="1:8" x14ac:dyDescent="0.2">
      <c r="A278" s="41"/>
      <c r="B278" s="12" t="s">
        <v>262</v>
      </c>
      <c r="C278" s="13">
        <v>0</v>
      </c>
      <c r="D278" s="13">
        <v>1</v>
      </c>
      <c r="E278" s="14" t="str">
        <f t="shared" si="35"/>
        <v/>
      </c>
      <c r="F278" s="14">
        <f t="shared" si="36"/>
        <v>1.4388489208633094E-3</v>
      </c>
      <c r="G278" s="14">
        <f t="shared" si="38"/>
        <v>1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0</v>
      </c>
      <c r="D280" s="13">
        <v>0</v>
      </c>
      <c r="E280" s="14" t="str">
        <f t="shared" si="35"/>
        <v/>
      </c>
      <c r="F280" s="14" t="str">
        <f t="shared" si="36"/>
        <v/>
      </c>
      <c r="G280" s="14" t="str">
        <f t="shared" si="38"/>
        <v xml:space="preserve"> </v>
      </c>
      <c r="H280" s="14" t="str">
        <f t="shared" si="37"/>
        <v/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1</v>
      </c>
      <c r="E282" s="14" t="str">
        <f t="shared" si="35"/>
        <v/>
      </c>
      <c r="F282" s="14">
        <f t="shared" si="36"/>
        <v>1.4388489208633094E-3</v>
      </c>
      <c r="G282" s="14">
        <f t="shared" si="38"/>
        <v>1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0</v>
      </c>
      <c r="D283" s="13">
        <v>7</v>
      </c>
      <c r="E283" s="14" t="str">
        <f t="shared" si="35"/>
        <v/>
      </c>
      <c r="F283" s="14">
        <f t="shared" si="36"/>
        <v>1.0071942446043165E-2</v>
      </c>
      <c r="G283" s="14">
        <f t="shared" si="38"/>
        <v>1</v>
      </c>
      <c r="H283" s="14" t="str">
        <f t="shared" si="37"/>
        <v/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4</v>
      </c>
      <c r="D288" s="13">
        <v>18</v>
      </c>
      <c r="E288" s="14">
        <f t="shared" si="35"/>
        <v>5.108556832694764E-3</v>
      </c>
      <c r="F288" s="14">
        <f t="shared" si="36"/>
        <v>2.5899280575539568E-2</v>
      </c>
      <c r="G288" s="14">
        <f t="shared" si="38"/>
        <v>3.5</v>
      </c>
      <c r="H288" s="14">
        <f t="shared" si="37"/>
        <v>1.7879948914431676E-2</v>
      </c>
    </row>
    <row r="289" spans="1:8" x14ac:dyDescent="0.2">
      <c r="A289" s="41"/>
      <c r="B289" s="12" t="s">
        <v>273</v>
      </c>
      <c r="C289" s="13">
        <v>2</v>
      </c>
      <c r="D289" s="13">
        <v>2</v>
      </c>
      <c r="E289" s="14">
        <f t="shared" si="35"/>
        <v>2.554278416347382E-3</v>
      </c>
      <c r="F289" s="14">
        <f t="shared" si="36"/>
        <v>2.8776978417266188E-3</v>
      </c>
      <c r="G289" s="14">
        <f t="shared" si="38"/>
        <v>0</v>
      </c>
      <c r="H289" s="14">
        <f t="shared" si="37"/>
        <v>0</v>
      </c>
    </row>
    <row r="290" spans="1:8" x14ac:dyDescent="0.2">
      <c r="A290" s="41"/>
      <c r="B290" s="12" t="s">
        <v>274</v>
      </c>
      <c r="C290" s="13">
        <v>0</v>
      </c>
      <c r="D290" s="13">
        <v>0</v>
      </c>
      <c r="E290" s="14" t="str">
        <f t="shared" si="35"/>
        <v/>
      </c>
      <c r="F290" s="14" t="str">
        <f t="shared" si="36"/>
        <v/>
      </c>
      <c r="G290" s="14" t="str">
        <f t="shared" si="38"/>
        <v xml:space="preserve"> 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0</v>
      </c>
      <c r="D291" s="13">
        <v>0</v>
      </c>
      <c r="E291" s="14" t="str">
        <f t="shared" si="35"/>
        <v/>
      </c>
      <c r="F291" s="14" t="str">
        <f t="shared" si="36"/>
        <v/>
      </c>
      <c r="G291" s="14" t="str">
        <f t="shared" si="38"/>
        <v xml:space="preserve"> 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1</v>
      </c>
      <c r="D293" s="13">
        <v>0</v>
      </c>
      <c r="E293" s="14">
        <f t="shared" si="35"/>
        <v>1.277139208173691E-3</v>
      </c>
      <c r="F293" s="14" t="str">
        <f t="shared" si="36"/>
        <v/>
      </c>
      <c r="G293" s="14">
        <f t="shared" si="38"/>
        <v>-1</v>
      </c>
      <c r="H293" s="14">
        <f t="shared" si="37"/>
        <v>-1.277139208173691E-3</v>
      </c>
    </row>
    <row r="294" spans="1:8" x14ac:dyDescent="0.2">
      <c r="A294" s="41"/>
      <c r="B294" s="12" t="s">
        <v>278</v>
      </c>
      <c r="C294" s="13">
        <v>4</v>
      </c>
      <c r="D294" s="13">
        <v>2</v>
      </c>
      <c r="E294" s="14">
        <f t="shared" si="35"/>
        <v>5.108556832694764E-3</v>
      </c>
      <c r="F294" s="14">
        <f t="shared" si="36"/>
        <v>2.8776978417266188E-3</v>
      </c>
      <c r="G294" s="14">
        <f t="shared" si="38"/>
        <v>-0.5</v>
      </c>
      <c r="H294" s="14">
        <f t="shared" si="37"/>
        <v>-2.554278416347382E-3</v>
      </c>
    </row>
    <row r="295" spans="1:8" x14ac:dyDescent="0.2">
      <c r="A295" s="41"/>
      <c r="B295" s="12" t="s">
        <v>279</v>
      </c>
      <c r="C295" s="13">
        <v>0</v>
      </c>
      <c r="D295" s="13">
        <v>0</v>
      </c>
      <c r="E295" s="14" t="str">
        <f t="shared" si="35"/>
        <v/>
      </c>
      <c r="F295" s="14" t="str">
        <f t="shared" si="36"/>
        <v/>
      </c>
      <c r="G295" s="14" t="str">
        <f t="shared" si="38"/>
        <v xml:space="preserve"> 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11</v>
      </c>
      <c r="D300" s="13">
        <v>2</v>
      </c>
      <c r="E300" s="14">
        <f t="shared" si="35"/>
        <v>1.40485312899106E-2</v>
      </c>
      <c r="F300" s="14">
        <f t="shared" si="36"/>
        <v>2.8776978417266188E-3</v>
      </c>
      <c r="G300" s="14">
        <f t="shared" si="38"/>
        <v>-0.81818181818181823</v>
      </c>
      <c r="H300" s="14">
        <f t="shared" si="37"/>
        <v>-1.1494252873563218E-2</v>
      </c>
    </row>
    <row r="301" spans="1:8" x14ac:dyDescent="0.2">
      <c r="A301" s="41"/>
      <c r="B301" s="12" t="s">
        <v>285</v>
      </c>
      <c r="C301" s="13">
        <v>19</v>
      </c>
      <c r="D301" s="13">
        <v>8</v>
      </c>
      <c r="E301" s="14">
        <f t="shared" ref="E301:E332" si="39">+IF(C301=0,"",C301/C$173)</f>
        <v>2.4265644955300127E-2</v>
      </c>
      <c r="F301" s="14">
        <f t="shared" ref="F301:F332" si="40">+IF(D301=0,"",D301/D$173)</f>
        <v>1.1510791366906475E-2</v>
      </c>
      <c r="G301" s="14">
        <f t="shared" si="38"/>
        <v>-0.57894736842105265</v>
      </c>
      <c r="H301" s="14">
        <f t="shared" ref="H301:H332" si="41">+IF(OR(AND(E301=""),(G301="")),"",E301*G301)</f>
        <v>-1.40485312899106E-2</v>
      </c>
    </row>
    <row r="302" spans="1:8" ht="25.5" x14ac:dyDescent="0.2">
      <c r="A302" s="41"/>
      <c r="B302" s="12" t="s">
        <v>286</v>
      </c>
      <c r="C302" s="13">
        <v>3</v>
      </c>
      <c r="D302" s="13">
        <v>17</v>
      </c>
      <c r="E302" s="14">
        <f t="shared" si="39"/>
        <v>3.8314176245210726E-3</v>
      </c>
      <c r="F302" s="14">
        <f t="shared" si="40"/>
        <v>2.4460431654676259E-2</v>
      </c>
      <c r="G302" s="14">
        <f t="shared" ref="G302:G333" si="42">+IF(AND(C302=0,D302=0)," ",IF(C302=0,1,IF(D302=0,-1,(D302-C302)/C302)))</f>
        <v>4.666666666666667</v>
      </c>
      <c r="H302" s="14">
        <f t="shared" si="41"/>
        <v>1.7879948914431672E-2</v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1</v>
      </c>
      <c r="D305" s="13">
        <v>4</v>
      </c>
      <c r="E305" s="14">
        <f t="shared" si="39"/>
        <v>1.277139208173691E-3</v>
      </c>
      <c r="F305" s="14">
        <f t="shared" si="40"/>
        <v>5.7553956834532375E-3</v>
      </c>
      <c r="G305" s="14">
        <f t="shared" si="42"/>
        <v>3</v>
      </c>
      <c r="H305" s="14">
        <f t="shared" si="41"/>
        <v>3.831417624521073E-3</v>
      </c>
    </row>
    <row r="306" spans="1:8" x14ac:dyDescent="0.2">
      <c r="A306" s="41"/>
      <c r="B306" s="12" t="s">
        <v>290</v>
      </c>
      <c r="C306" s="13">
        <v>0</v>
      </c>
      <c r="D306" s="13">
        <v>0</v>
      </c>
      <c r="E306" s="14" t="str">
        <f t="shared" si="39"/>
        <v/>
      </c>
      <c r="F306" s="14" t="str">
        <f t="shared" si="40"/>
        <v/>
      </c>
      <c r="G306" s="14" t="str">
        <f t="shared" si="42"/>
        <v xml:space="preserve"> </v>
      </c>
      <c r="H306" s="14" t="str">
        <f t="shared" si="41"/>
        <v/>
      </c>
    </row>
    <row r="307" spans="1:8" x14ac:dyDescent="0.2">
      <c r="A307" s="41"/>
      <c r="B307" s="12" t="s">
        <v>291</v>
      </c>
      <c r="C307" s="13">
        <v>0</v>
      </c>
      <c r="D307" s="13">
        <v>0</v>
      </c>
      <c r="E307" s="14" t="str">
        <f t="shared" si="39"/>
        <v/>
      </c>
      <c r="F307" s="14" t="str">
        <f t="shared" si="40"/>
        <v/>
      </c>
      <c r="G307" s="14" t="str">
        <f t="shared" si="42"/>
        <v xml:space="preserve"> </v>
      </c>
      <c r="H307" s="14" t="str">
        <f t="shared" si="41"/>
        <v/>
      </c>
    </row>
    <row r="308" spans="1:8" x14ac:dyDescent="0.2">
      <c r="A308" s="41"/>
      <c r="B308" s="12" t="s">
        <v>292</v>
      </c>
      <c r="C308" s="13">
        <v>2</v>
      </c>
      <c r="D308" s="13">
        <v>4</v>
      </c>
      <c r="E308" s="14">
        <f t="shared" si="39"/>
        <v>2.554278416347382E-3</v>
      </c>
      <c r="F308" s="14">
        <f t="shared" si="40"/>
        <v>5.7553956834532375E-3</v>
      </c>
      <c r="G308" s="14">
        <f t="shared" si="42"/>
        <v>1</v>
      </c>
      <c r="H308" s="14">
        <f t="shared" si="41"/>
        <v>2.554278416347382E-3</v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1</v>
      </c>
      <c r="E310" s="14" t="str">
        <f t="shared" si="39"/>
        <v/>
      </c>
      <c r="F310" s="14">
        <f t="shared" si="40"/>
        <v>1.4388489208633094E-3</v>
      </c>
      <c r="G310" s="14">
        <f t="shared" si="42"/>
        <v>1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2</v>
      </c>
      <c r="E312" s="14" t="str">
        <f t="shared" si="39"/>
        <v/>
      </c>
      <c r="F312" s="14">
        <f t="shared" si="40"/>
        <v>2.8776978417266188E-3</v>
      </c>
      <c r="G312" s="14">
        <f t="shared" si="42"/>
        <v>1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0</v>
      </c>
      <c r="D313" s="13">
        <v>0</v>
      </c>
      <c r="E313" s="14" t="str">
        <f t="shared" si="39"/>
        <v/>
      </c>
      <c r="F313" s="14" t="str">
        <f t="shared" si="40"/>
        <v/>
      </c>
      <c r="G313" s="14" t="str">
        <f t="shared" si="42"/>
        <v xml:space="preserve"> </v>
      </c>
      <c r="H313" s="14" t="str">
        <f t="shared" si="41"/>
        <v/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0</v>
      </c>
      <c r="D317" s="13">
        <v>0</v>
      </c>
      <c r="E317" s="14" t="str">
        <f t="shared" si="39"/>
        <v/>
      </c>
      <c r="F317" s="14" t="str">
        <f t="shared" si="40"/>
        <v/>
      </c>
      <c r="G317" s="14" t="str">
        <f t="shared" si="42"/>
        <v xml:space="preserve"> </v>
      </c>
      <c r="H317" s="14" t="str">
        <f t="shared" si="41"/>
        <v/>
      </c>
    </row>
    <row r="318" spans="1:8" ht="25.5" x14ac:dyDescent="0.2">
      <c r="A318" s="41"/>
      <c r="B318" s="12" t="s">
        <v>302</v>
      </c>
      <c r="C318" s="13">
        <v>1</v>
      </c>
      <c r="D318" s="13">
        <v>0</v>
      </c>
      <c r="E318" s="14">
        <f t="shared" si="39"/>
        <v>1.277139208173691E-3</v>
      </c>
      <c r="F318" s="14" t="str">
        <f t="shared" si="40"/>
        <v/>
      </c>
      <c r="G318" s="14">
        <f t="shared" si="42"/>
        <v>-1</v>
      </c>
      <c r="H318" s="14">
        <f t="shared" si="41"/>
        <v>-1.277139208173691E-3</v>
      </c>
    </row>
    <row r="319" spans="1:8" ht="25.5" x14ac:dyDescent="0.2">
      <c r="A319" s="41"/>
      <c r="B319" s="12" t="s">
        <v>303</v>
      </c>
      <c r="C319" s="13">
        <v>31</v>
      </c>
      <c r="D319" s="13">
        <v>54</v>
      </c>
      <c r="E319" s="14">
        <f t="shared" si="39"/>
        <v>3.9591315453384422E-2</v>
      </c>
      <c r="F319" s="14">
        <f t="shared" si="40"/>
        <v>7.7697841726618699E-2</v>
      </c>
      <c r="G319" s="14">
        <f t="shared" si="42"/>
        <v>0.74193548387096775</v>
      </c>
      <c r="H319" s="14">
        <f t="shared" si="41"/>
        <v>2.9374201787994894E-2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6</v>
      </c>
      <c r="D321" s="13">
        <v>2</v>
      </c>
      <c r="E321" s="14">
        <f t="shared" si="39"/>
        <v>7.6628352490421452E-3</v>
      </c>
      <c r="F321" s="14">
        <f t="shared" si="40"/>
        <v>2.8776978417266188E-3</v>
      </c>
      <c r="G321" s="14">
        <f t="shared" si="42"/>
        <v>-0.66666666666666663</v>
      </c>
      <c r="H321" s="14">
        <f t="shared" si="41"/>
        <v>-5.1085568326947632E-3</v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1</v>
      </c>
      <c r="D323" s="13">
        <v>0</v>
      </c>
      <c r="E323" s="14">
        <f t="shared" si="39"/>
        <v>1.277139208173691E-3</v>
      </c>
      <c r="F323" s="14" t="str">
        <f t="shared" si="40"/>
        <v/>
      </c>
      <c r="G323" s="14">
        <f t="shared" si="42"/>
        <v>-1</v>
      </c>
      <c r="H323" s="14">
        <f t="shared" si="41"/>
        <v>-1.277139208173691E-3</v>
      </c>
    </row>
    <row r="324" spans="1:8" ht="25.5" x14ac:dyDescent="0.2">
      <c r="A324" s="41"/>
      <c r="B324" s="12" t="s">
        <v>308</v>
      </c>
      <c r="C324" s="13">
        <v>2</v>
      </c>
      <c r="D324" s="13">
        <v>2</v>
      </c>
      <c r="E324" s="14">
        <f t="shared" si="39"/>
        <v>2.554278416347382E-3</v>
      </c>
      <c r="F324" s="14">
        <f t="shared" si="40"/>
        <v>2.8776978417266188E-3</v>
      </c>
      <c r="G324" s="14">
        <f t="shared" si="42"/>
        <v>0</v>
      </c>
      <c r="H324" s="14">
        <f t="shared" si="41"/>
        <v>0</v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1</v>
      </c>
      <c r="D326" s="13">
        <v>0</v>
      </c>
      <c r="E326" s="14">
        <f t="shared" si="39"/>
        <v>1.277139208173691E-3</v>
      </c>
      <c r="F326" s="14" t="str">
        <f t="shared" si="40"/>
        <v/>
      </c>
      <c r="G326" s="14">
        <f t="shared" si="42"/>
        <v>-1</v>
      </c>
      <c r="H326" s="14">
        <f t="shared" si="41"/>
        <v>-1.277139208173691E-3</v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11</v>
      </c>
      <c r="D328" s="13">
        <v>9</v>
      </c>
      <c r="E328" s="14">
        <f t="shared" si="39"/>
        <v>1.40485312899106E-2</v>
      </c>
      <c r="F328" s="14">
        <f t="shared" si="40"/>
        <v>1.2949640287769784E-2</v>
      </c>
      <c r="G328" s="14">
        <f t="shared" si="42"/>
        <v>-0.18181818181818182</v>
      </c>
      <c r="H328" s="14">
        <f t="shared" si="41"/>
        <v>-2.554278416347382E-3</v>
      </c>
    </row>
    <row r="329" spans="1:8" x14ac:dyDescent="0.2">
      <c r="A329" s="41"/>
      <c r="B329" s="12" t="s">
        <v>313</v>
      </c>
      <c r="C329" s="13">
        <v>0</v>
      </c>
      <c r="D329" s="13">
        <v>4</v>
      </c>
      <c r="E329" s="14" t="str">
        <f t="shared" si="39"/>
        <v/>
      </c>
      <c r="F329" s="14">
        <f t="shared" si="40"/>
        <v>5.7553956834532375E-3</v>
      </c>
      <c r="G329" s="14">
        <f t="shared" si="42"/>
        <v>1</v>
      </c>
      <c r="H329" s="14" t="str">
        <f t="shared" si="41"/>
        <v/>
      </c>
    </row>
    <row r="330" spans="1:8" ht="25.5" x14ac:dyDescent="0.2">
      <c r="A330" s="41"/>
      <c r="B330" s="12" t="s">
        <v>314</v>
      </c>
      <c r="C330" s="13">
        <v>0</v>
      </c>
      <c r="D330" s="13">
        <v>1</v>
      </c>
      <c r="E330" s="14" t="str">
        <f t="shared" si="39"/>
        <v/>
      </c>
      <c r="F330" s="14">
        <f t="shared" si="40"/>
        <v>1.4388489208633094E-3</v>
      </c>
      <c r="G330" s="14">
        <f t="shared" si="42"/>
        <v>1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2</v>
      </c>
      <c r="D335" s="13">
        <v>0</v>
      </c>
      <c r="E335" s="14">
        <f t="shared" si="43"/>
        <v>2.554278416347382E-3</v>
      </c>
      <c r="F335" s="14" t="str">
        <f t="shared" si="44"/>
        <v/>
      </c>
      <c r="G335" s="14">
        <f t="shared" si="46"/>
        <v>-1</v>
      </c>
      <c r="H335" s="14">
        <f t="shared" si="45"/>
        <v>-2.554278416347382E-3</v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2</v>
      </c>
      <c r="D338" s="13">
        <v>0</v>
      </c>
      <c r="E338" s="14">
        <f t="shared" si="43"/>
        <v>2.554278416347382E-3</v>
      </c>
      <c r="F338" s="14" t="str">
        <f t="shared" si="44"/>
        <v/>
      </c>
      <c r="G338" s="14">
        <f t="shared" si="46"/>
        <v>-1</v>
      </c>
      <c r="H338" s="14">
        <f t="shared" si="45"/>
        <v>-2.554278416347382E-3</v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2078</v>
      </c>
      <c r="D349" s="17">
        <f>SUM(D350:D576)</f>
        <v>1833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-0.11790182868142444</v>
      </c>
      <c r="H349" s="18">
        <f t="shared" ref="H349:H412" si="49">+IF(OR(AND(E349=""),(G349="")),"",E349*G349)</f>
        <v>-0.11790182868142444</v>
      </c>
    </row>
    <row r="350" spans="1:8" x14ac:dyDescent="0.2">
      <c r="A350" s="41"/>
      <c r="B350" s="12" t="s">
        <v>328</v>
      </c>
      <c r="C350" s="13">
        <v>16</v>
      </c>
      <c r="D350" s="13">
        <v>10</v>
      </c>
      <c r="E350" s="14">
        <f t="shared" si="47"/>
        <v>7.6997112608277194E-3</v>
      </c>
      <c r="F350" s="14">
        <f t="shared" si="48"/>
        <v>5.4555373704309879E-3</v>
      </c>
      <c r="G350" s="14">
        <f t="shared" ref="G350:G413" si="50">+IF(AND(C350=0,D350=0)," ",IF(C350=0,1,IF(D350=0,-1,(D350-C350)/C350)))</f>
        <v>-0.375</v>
      </c>
      <c r="H350" s="14">
        <f t="shared" si="49"/>
        <v>-2.8873917228103949E-3</v>
      </c>
    </row>
    <row r="351" spans="1:8" x14ac:dyDescent="0.2">
      <c r="A351" s="41"/>
      <c r="B351" s="12" t="s">
        <v>329</v>
      </c>
      <c r="C351" s="13">
        <v>8</v>
      </c>
      <c r="D351" s="13">
        <v>2</v>
      </c>
      <c r="E351" s="14">
        <f t="shared" si="47"/>
        <v>3.8498556304138597E-3</v>
      </c>
      <c r="F351" s="14">
        <f t="shared" si="48"/>
        <v>1.0911074740861974E-3</v>
      </c>
      <c r="G351" s="14">
        <f t="shared" si="50"/>
        <v>-0.75</v>
      </c>
      <c r="H351" s="14">
        <f t="shared" si="49"/>
        <v>-2.8873917228103949E-3</v>
      </c>
    </row>
    <row r="352" spans="1:8" x14ac:dyDescent="0.2">
      <c r="A352" s="41"/>
      <c r="B352" s="12" t="s">
        <v>330</v>
      </c>
      <c r="C352" s="13">
        <v>4</v>
      </c>
      <c r="D352" s="13">
        <v>0</v>
      </c>
      <c r="E352" s="14">
        <f t="shared" si="47"/>
        <v>1.9249278152069298E-3</v>
      </c>
      <c r="F352" s="14" t="str">
        <f t="shared" si="48"/>
        <v/>
      </c>
      <c r="G352" s="14">
        <f t="shared" si="50"/>
        <v>-1</v>
      </c>
      <c r="H352" s="14">
        <f t="shared" si="49"/>
        <v>-1.9249278152069298E-3</v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80</v>
      </c>
      <c r="D355" s="13">
        <v>40</v>
      </c>
      <c r="E355" s="14">
        <f t="shared" si="47"/>
        <v>3.8498556304138593E-2</v>
      </c>
      <c r="F355" s="14">
        <f t="shared" si="48"/>
        <v>2.1822149481723951E-2</v>
      </c>
      <c r="G355" s="14">
        <f t="shared" si="50"/>
        <v>-0.5</v>
      </c>
      <c r="H355" s="14">
        <f t="shared" si="49"/>
        <v>-1.9249278152069296E-2</v>
      </c>
    </row>
    <row r="356" spans="1:8" x14ac:dyDescent="0.2">
      <c r="A356" s="41"/>
      <c r="B356" s="12" t="s">
        <v>334</v>
      </c>
      <c r="C356" s="13">
        <v>14</v>
      </c>
      <c r="D356" s="13">
        <v>2</v>
      </c>
      <c r="E356" s="14">
        <f t="shared" si="47"/>
        <v>6.7372473532242537E-3</v>
      </c>
      <c r="F356" s="14">
        <f t="shared" si="48"/>
        <v>1.0911074740861974E-3</v>
      </c>
      <c r="G356" s="14">
        <f t="shared" si="50"/>
        <v>-0.8571428571428571</v>
      </c>
      <c r="H356" s="14">
        <f t="shared" si="49"/>
        <v>-5.7747834456207889E-3</v>
      </c>
    </row>
    <row r="357" spans="1:8" x14ac:dyDescent="0.2">
      <c r="A357" s="41"/>
      <c r="B357" s="12" t="s">
        <v>335</v>
      </c>
      <c r="C357" s="13">
        <v>2</v>
      </c>
      <c r="D357" s="13">
        <v>0</v>
      </c>
      <c r="E357" s="14">
        <f t="shared" si="47"/>
        <v>9.6246390760346492E-4</v>
      </c>
      <c r="F357" s="14" t="str">
        <f t="shared" si="48"/>
        <v/>
      </c>
      <c r="G357" s="14">
        <f t="shared" si="50"/>
        <v>-1</v>
      </c>
      <c r="H357" s="14">
        <f t="shared" si="49"/>
        <v>-9.6246390760346492E-4</v>
      </c>
    </row>
    <row r="358" spans="1:8" x14ac:dyDescent="0.2">
      <c r="A358" s="41"/>
      <c r="B358" s="12" t="s">
        <v>336</v>
      </c>
      <c r="C358" s="13">
        <v>14</v>
      </c>
      <c r="D358" s="13">
        <v>15</v>
      </c>
      <c r="E358" s="14">
        <f t="shared" si="47"/>
        <v>6.7372473532242537E-3</v>
      </c>
      <c r="F358" s="14">
        <f t="shared" si="48"/>
        <v>8.1833060556464818E-3</v>
      </c>
      <c r="G358" s="14">
        <f t="shared" si="50"/>
        <v>7.1428571428571425E-2</v>
      </c>
      <c r="H358" s="14">
        <f t="shared" si="49"/>
        <v>4.8123195380173241E-4</v>
      </c>
    </row>
    <row r="359" spans="1:8" x14ac:dyDescent="0.2">
      <c r="A359" s="41"/>
      <c r="B359" s="12" t="s">
        <v>337</v>
      </c>
      <c r="C359" s="13">
        <v>0</v>
      </c>
      <c r="D359" s="13">
        <v>1</v>
      </c>
      <c r="E359" s="14" t="str">
        <f t="shared" si="47"/>
        <v/>
      </c>
      <c r="F359" s="14">
        <f t="shared" si="48"/>
        <v>5.455537370430987E-4</v>
      </c>
      <c r="G359" s="14">
        <f t="shared" si="50"/>
        <v>1</v>
      </c>
      <c r="H359" s="14" t="str">
        <f t="shared" si="49"/>
        <v/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75</v>
      </c>
      <c r="D361" s="13">
        <v>102</v>
      </c>
      <c r="E361" s="14">
        <f t="shared" si="47"/>
        <v>3.6092396535129932E-2</v>
      </c>
      <c r="F361" s="14">
        <f t="shared" si="48"/>
        <v>5.5646481178396073E-2</v>
      </c>
      <c r="G361" s="14">
        <f t="shared" si="50"/>
        <v>0.36</v>
      </c>
      <c r="H361" s="14">
        <f t="shared" si="49"/>
        <v>1.2993262752646775E-2</v>
      </c>
    </row>
    <row r="362" spans="1:8" x14ac:dyDescent="0.2">
      <c r="A362" s="41"/>
      <c r="B362" s="12" t="s">
        <v>340</v>
      </c>
      <c r="C362" s="13">
        <v>6</v>
      </c>
      <c r="D362" s="13">
        <v>6</v>
      </c>
      <c r="E362" s="14">
        <f t="shared" si="47"/>
        <v>2.8873917228103944E-3</v>
      </c>
      <c r="F362" s="14">
        <f t="shared" si="48"/>
        <v>3.2733224222585926E-3</v>
      </c>
      <c r="G362" s="14">
        <f t="shared" si="50"/>
        <v>0</v>
      </c>
      <c r="H362" s="14">
        <f t="shared" si="49"/>
        <v>0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22</v>
      </c>
      <c r="D364" s="13">
        <v>7</v>
      </c>
      <c r="E364" s="14">
        <f t="shared" si="47"/>
        <v>1.0587102983638113E-2</v>
      </c>
      <c r="F364" s="14">
        <f t="shared" si="48"/>
        <v>3.8188761593016913E-3</v>
      </c>
      <c r="G364" s="14">
        <f t="shared" si="50"/>
        <v>-0.68181818181818177</v>
      </c>
      <c r="H364" s="14">
        <f t="shared" si="49"/>
        <v>-7.2184793070259852E-3</v>
      </c>
    </row>
    <row r="365" spans="1:8" x14ac:dyDescent="0.2">
      <c r="A365" s="41"/>
      <c r="B365" s="12" t="s">
        <v>343</v>
      </c>
      <c r="C365" s="13">
        <v>59</v>
      </c>
      <c r="D365" s="13">
        <v>46</v>
      </c>
      <c r="E365" s="14">
        <f t="shared" si="47"/>
        <v>2.8392685274302214E-2</v>
      </c>
      <c r="F365" s="14">
        <f t="shared" si="48"/>
        <v>2.5095471903982543E-2</v>
      </c>
      <c r="G365" s="14">
        <f t="shared" si="50"/>
        <v>-0.22033898305084745</v>
      </c>
      <c r="H365" s="14">
        <f t="shared" si="49"/>
        <v>-6.2560153994225213E-3</v>
      </c>
    </row>
    <row r="366" spans="1:8" x14ac:dyDescent="0.2">
      <c r="A366" s="41"/>
      <c r="B366" s="12" t="s">
        <v>344</v>
      </c>
      <c r="C366" s="13">
        <v>0</v>
      </c>
      <c r="D366" s="13">
        <v>1</v>
      </c>
      <c r="E366" s="14" t="str">
        <f t="shared" si="47"/>
        <v/>
      </c>
      <c r="F366" s="14">
        <f t="shared" si="48"/>
        <v>5.455537370430987E-4</v>
      </c>
      <c r="G366" s="14">
        <f t="shared" si="50"/>
        <v>1</v>
      </c>
      <c r="H366" s="14" t="str">
        <f t="shared" si="49"/>
        <v/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1</v>
      </c>
      <c r="D368" s="13">
        <v>0</v>
      </c>
      <c r="E368" s="14">
        <f t="shared" si="47"/>
        <v>4.8123195380173246E-4</v>
      </c>
      <c r="F368" s="14" t="str">
        <f t="shared" si="48"/>
        <v/>
      </c>
      <c r="G368" s="14">
        <f t="shared" si="50"/>
        <v>-1</v>
      </c>
      <c r="H368" s="14">
        <f t="shared" si="49"/>
        <v>-4.8123195380173246E-4</v>
      </c>
    </row>
    <row r="369" spans="1:8" x14ac:dyDescent="0.2">
      <c r="A369" s="41"/>
      <c r="B369" s="12" t="s">
        <v>347</v>
      </c>
      <c r="C369" s="13">
        <v>63</v>
      </c>
      <c r="D369" s="13">
        <v>107</v>
      </c>
      <c r="E369" s="14">
        <f t="shared" si="47"/>
        <v>3.0317613089509143E-2</v>
      </c>
      <c r="F369" s="14">
        <f t="shared" si="48"/>
        <v>5.8374249863611567E-2</v>
      </c>
      <c r="G369" s="14">
        <f t="shared" si="50"/>
        <v>0.69841269841269837</v>
      </c>
      <c r="H369" s="14">
        <f t="shared" si="49"/>
        <v>2.1174205967276226E-2</v>
      </c>
    </row>
    <row r="370" spans="1:8" x14ac:dyDescent="0.2">
      <c r="A370" s="41"/>
      <c r="B370" s="12" t="s">
        <v>348</v>
      </c>
      <c r="C370" s="13">
        <v>49</v>
      </c>
      <c r="D370" s="13">
        <v>2</v>
      </c>
      <c r="E370" s="14">
        <f t="shared" si="47"/>
        <v>2.358036573628489E-2</v>
      </c>
      <c r="F370" s="14">
        <f t="shared" si="48"/>
        <v>1.0911074740861974E-3</v>
      </c>
      <c r="G370" s="14">
        <f t="shared" si="50"/>
        <v>-0.95918367346938771</v>
      </c>
      <c r="H370" s="14">
        <f t="shared" si="49"/>
        <v>-2.2617901828681425E-2</v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6</v>
      </c>
      <c r="D372" s="13">
        <v>11</v>
      </c>
      <c r="E372" s="14">
        <f t="shared" si="47"/>
        <v>2.8873917228103944E-3</v>
      </c>
      <c r="F372" s="14">
        <f t="shared" si="48"/>
        <v>6.0010911074740861E-3</v>
      </c>
      <c r="G372" s="14">
        <f t="shared" si="50"/>
        <v>0.83333333333333337</v>
      </c>
      <c r="H372" s="14">
        <f t="shared" si="49"/>
        <v>2.406159769008662E-3</v>
      </c>
    </row>
    <row r="373" spans="1:8" x14ac:dyDescent="0.2">
      <c r="A373" s="41"/>
      <c r="B373" s="12" t="s">
        <v>351</v>
      </c>
      <c r="C373" s="13">
        <v>37</v>
      </c>
      <c r="D373" s="13">
        <v>193</v>
      </c>
      <c r="E373" s="14">
        <f t="shared" si="47"/>
        <v>1.7805582290664101E-2</v>
      </c>
      <c r="F373" s="14">
        <f t="shared" si="48"/>
        <v>0.10529187124931806</v>
      </c>
      <c r="G373" s="14">
        <f t="shared" si="50"/>
        <v>4.2162162162162158</v>
      </c>
      <c r="H373" s="14">
        <f t="shared" si="49"/>
        <v>7.5072184793070248E-2</v>
      </c>
    </row>
    <row r="374" spans="1:8" x14ac:dyDescent="0.2">
      <c r="A374" s="41"/>
      <c r="B374" s="12" t="s">
        <v>352</v>
      </c>
      <c r="C374" s="13">
        <v>3</v>
      </c>
      <c r="D374" s="13">
        <v>6</v>
      </c>
      <c r="E374" s="14">
        <f t="shared" si="47"/>
        <v>1.4436958614051972E-3</v>
      </c>
      <c r="F374" s="14">
        <f t="shared" si="48"/>
        <v>3.2733224222585926E-3</v>
      </c>
      <c r="G374" s="14">
        <f t="shared" si="50"/>
        <v>1</v>
      </c>
      <c r="H374" s="14">
        <f t="shared" si="49"/>
        <v>1.4436958614051972E-3</v>
      </c>
    </row>
    <row r="375" spans="1:8" x14ac:dyDescent="0.2">
      <c r="A375" s="41"/>
      <c r="B375" s="12" t="s">
        <v>353</v>
      </c>
      <c r="C375" s="13">
        <v>0</v>
      </c>
      <c r="D375" s="13">
        <v>0</v>
      </c>
      <c r="E375" s="14" t="str">
        <f t="shared" si="47"/>
        <v/>
      </c>
      <c r="F375" s="14" t="str">
        <f t="shared" si="48"/>
        <v/>
      </c>
      <c r="G375" s="14" t="str">
        <f t="shared" si="50"/>
        <v xml:space="preserve"> 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1</v>
      </c>
      <c r="D376" s="13">
        <v>0</v>
      </c>
      <c r="E376" s="14">
        <f t="shared" si="47"/>
        <v>4.8123195380173246E-4</v>
      </c>
      <c r="F376" s="14" t="str">
        <f t="shared" si="48"/>
        <v/>
      </c>
      <c r="G376" s="14">
        <f t="shared" si="50"/>
        <v>-1</v>
      </c>
      <c r="H376" s="14">
        <f t="shared" si="49"/>
        <v>-4.8123195380173246E-4</v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2</v>
      </c>
      <c r="D378" s="13">
        <v>1</v>
      </c>
      <c r="E378" s="14">
        <f t="shared" si="47"/>
        <v>9.6246390760346492E-4</v>
      </c>
      <c r="F378" s="14">
        <f t="shared" si="48"/>
        <v>5.455537370430987E-4</v>
      </c>
      <c r="G378" s="14">
        <f t="shared" si="50"/>
        <v>-0.5</v>
      </c>
      <c r="H378" s="14">
        <f t="shared" si="49"/>
        <v>-4.8123195380173246E-4</v>
      </c>
    </row>
    <row r="379" spans="1:8" x14ac:dyDescent="0.2">
      <c r="A379" s="41"/>
      <c r="B379" s="12" t="s">
        <v>357</v>
      </c>
      <c r="C379" s="13">
        <v>5</v>
      </c>
      <c r="D379" s="13">
        <v>1</v>
      </c>
      <c r="E379" s="14">
        <f t="shared" si="47"/>
        <v>2.406159769008662E-3</v>
      </c>
      <c r="F379" s="14">
        <f t="shared" si="48"/>
        <v>5.455537370430987E-4</v>
      </c>
      <c r="G379" s="14">
        <f t="shared" si="50"/>
        <v>-0.8</v>
      </c>
      <c r="H379" s="14">
        <f t="shared" si="49"/>
        <v>-1.9249278152069296E-3</v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15</v>
      </c>
      <c r="E380" s="14" t="str">
        <f t="shared" si="47"/>
        <v/>
      </c>
      <c r="F380" s="14">
        <f t="shared" si="48"/>
        <v>8.1833060556464818E-3</v>
      </c>
      <c r="G380" s="14">
        <f t="shared" si="50"/>
        <v>1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7</v>
      </c>
      <c r="D382" s="13">
        <v>3</v>
      </c>
      <c r="E382" s="14">
        <f t="shared" si="47"/>
        <v>3.3686236766121268E-3</v>
      </c>
      <c r="F382" s="14">
        <f t="shared" si="48"/>
        <v>1.6366612111292963E-3</v>
      </c>
      <c r="G382" s="14">
        <f t="shared" si="50"/>
        <v>-0.5714285714285714</v>
      </c>
      <c r="H382" s="14">
        <f t="shared" si="49"/>
        <v>-1.9249278152069296E-3</v>
      </c>
    </row>
    <row r="383" spans="1:8" ht="25.5" x14ac:dyDescent="0.2">
      <c r="A383" s="41"/>
      <c r="B383" s="12" t="s">
        <v>361</v>
      </c>
      <c r="C383" s="13">
        <v>6</v>
      </c>
      <c r="D383" s="13">
        <v>8</v>
      </c>
      <c r="E383" s="14">
        <f t="shared" si="47"/>
        <v>2.8873917228103944E-3</v>
      </c>
      <c r="F383" s="14">
        <f t="shared" si="48"/>
        <v>4.3644298963447896E-3</v>
      </c>
      <c r="G383" s="14">
        <f t="shared" si="50"/>
        <v>0.33333333333333331</v>
      </c>
      <c r="H383" s="14">
        <f t="shared" si="49"/>
        <v>9.6246390760346481E-4</v>
      </c>
    </row>
    <row r="384" spans="1:8" x14ac:dyDescent="0.2">
      <c r="A384" s="41"/>
      <c r="B384" s="12" t="s">
        <v>362</v>
      </c>
      <c r="C384" s="13">
        <v>20</v>
      </c>
      <c r="D384" s="13">
        <v>31</v>
      </c>
      <c r="E384" s="14">
        <f t="shared" si="47"/>
        <v>9.6246390760346481E-3</v>
      </c>
      <c r="F384" s="14">
        <f t="shared" si="48"/>
        <v>1.6912165848336061E-2</v>
      </c>
      <c r="G384" s="14">
        <f t="shared" si="50"/>
        <v>0.55000000000000004</v>
      </c>
      <c r="H384" s="14">
        <f t="shared" si="49"/>
        <v>5.2935514918190565E-3</v>
      </c>
    </row>
    <row r="385" spans="1:8" x14ac:dyDescent="0.2">
      <c r="A385" s="41"/>
      <c r="B385" s="12" t="s">
        <v>363</v>
      </c>
      <c r="C385" s="13">
        <v>2</v>
      </c>
      <c r="D385" s="13">
        <v>4</v>
      </c>
      <c r="E385" s="14">
        <f t="shared" si="47"/>
        <v>9.6246390760346492E-4</v>
      </c>
      <c r="F385" s="14">
        <f t="shared" si="48"/>
        <v>2.1822149481723948E-3</v>
      </c>
      <c r="G385" s="14">
        <f t="shared" si="50"/>
        <v>1</v>
      </c>
      <c r="H385" s="14">
        <f t="shared" si="49"/>
        <v>9.6246390760346492E-4</v>
      </c>
    </row>
    <row r="386" spans="1:8" x14ac:dyDescent="0.2">
      <c r="A386" s="41"/>
      <c r="B386" s="12" t="s">
        <v>364</v>
      </c>
      <c r="C386" s="13">
        <v>4</v>
      </c>
      <c r="D386" s="13">
        <v>0</v>
      </c>
      <c r="E386" s="14">
        <f t="shared" si="47"/>
        <v>1.9249278152069298E-3</v>
      </c>
      <c r="F386" s="14" t="str">
        <f t="shared" si="48"/>
        <v/>
      </c>
      <c r="G386" s="14">
        <f t="shared" si="50"/>
        <v>-1</v>
      </c>
      <c r="H386" s="14">
        <f t="shared" si="49"/>
        <v>-1.9249278152069298E-3</v>
      </c>
    </row>
    <row r="387" spans="1:8" x14ac:dyDescent="0.2">
      <c r="A387" s="41"/>
      <c r="B387" s="12" t="s">
        <v>365</v>
      </c>
      <c r="C387" s="13">
        <v>0</v>
      </c>
      <c r="D387" s="13">
        <v>0</v>
      </c>
      <c r="E387" s="14" t="str">
        <f t="shared" si="47"/>
        <v/>
      </c>
      <c r="F387" s="14" t="str">
        <f t="shared" si="48"/>
        <v/>
      </c>
      <c r="G387" s="14" t="str">
        <f t="shared" si="50"/>
        <v xml:space="preserve"> 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9</v>
      </c>
      <c r="D388" s="13">
        <v>34</v>
      </c>
      <c r="E388" s="14">
        <f t="shared" si="47"/>
        <v>4.3310875842155917E-3</v>
      </c>
      <c r="F388" s="14">
        <f t="shared" si="48"/>
        <v>1.8548827059465357E-2</v>
      </c>
      <c r="G388" s="14">
        <f t="shared" si="50"/>
        <v>2.7777777777777777</v>
      </c>
      <c r="H388" s="14">
        <f t="shared" si="49"/>
        <v>1.203079884504331E-2</v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13</v>
      </c>
      <c r="D391" s="13">
        <v>7</v>
      </c>
      <c r="E391" s="14">
        <f t="shared" si="47"/>
        <v>6.2560153994225213E-3</v>
      </c>
      <c r="F391" s="14">
        <f t="shared" si="48"/>
        <v>3.8188761593016913E-3</v>
      </c>
      <c r="G391" s="14">
        <f t="shared" si="50"/>
        <v>-0.46153846153846156</v>
      </c>
      <c r="H391" s="14">
        <f t="shared" si="49"/>
        <v>-2.8873917228103944E-3</v>
      </c>
    </row>
    <row r="392" spans="1:8" x14ac:dyDescent="0.2">
      <c r="A392" s="41" t="s">
        <v>95</v>
      </c>
      <c r="B392" s="12" t="s">
        <v>370</v>
      </c>
      <c r="C392" s="13">
        <v>1</v>
      </c>
      <c r="D392" s="13">
        <v>0</v>
      </c>
      <c r="E392" s="14">
        <f t="shared" si="47"/>
        <v>4.8123195380173246E-4</v>
      </c>
      <c r="F392" s="14" t="str">
        <f t="shared" si="48"/>
        <v/>
      </c>
      <c r="G392" s="14">
        <f t="shared" si="50"/>
        <v>-1</v>
      </c>
      <c r="H392" s="14">
        <f t="shared" si="49"/>
        <v>-4.8123195380173246E-4</v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167</v>
      </c>
      <c r="D395" s="13">
        <v>129</v>
      </c>
      <c r="E395" s="14">
        <f t="shared" si="47"/>
        <v>8.0365736284889314E-2</v>
      </c>
      <c r="F395" s="14">
        <f t="shared" si="48"/>
        <v>7.0376432078559745E-2</v>
      </c>
      <c r="G395" s="14">
        <f t="shared" si="50"/>
        <v>-0.22754491017964071</v>
      </c>
      <c r="H395" s="14">
        <f t="shared" si="49"/>
        <v>-1.8286814244465831E-2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26</v>
      </c>
      <c r="D397" s="13">
        <v>21</v>
      </c>
      <c r="E397" s="14">
        <f t="shared" si="47"/>
        <v>1.2512030798845043E-2</v>
      </c>
      <c r="F397" s="14">
        <f t="shared" si="48"/>
        <v>1.1456628477905073E-2</v>
      </c>
      <c r="G397" s="14">
        <f t="shared" si="50"/>
        <v>-0.19230769230769232</v>
      </c>
      <c r="H397" s="14">
        <f t="shared" si="49"/>
        <v>-2.406159769008662E-3</v>
      </c>
    </row>
    <row r="398" spans="1:8" x14ac:dyDescent="0.2">
      <c r="A398" s="41"/>
      <c r="B398" s="12" t="s">
        <v>376</v>
      </c>
      <c r="C398" s="13">
        <v>95</v>
      </c>
      <c r="D398" s="13">
        <v>107</v>
      </c>
      <c r="E398" s="14">
        <f t="shared" si="47"/>
        <v>4.571703561116458E-2</v>
      </c>
      <c r="F398" s="14">
        <f t="shared" si="48"/>
        <v>5.8374249863611567E-2</v>
      </c>
      <c r="G398" s="14">
        <f t="shared" si="50"/>
        <v>0.12631578947368421</v>
      </c>
      <c r="H398" s="14">
        <f t="shared" si="49"/>
        <v>5.7747834456207889E-3</v>
      </c>
    </row>
    <row r="399" spans="1:8" x14ac:dyDescent="0.2">
      <c r="A399" s="41"/>
      <c r="B399" s="12" t="s">
        <v>377</v>
      </c>
      <c r="C399" s="13">
        <v>20</v>
      </c>
      <c r="D399" s="13">
        <v>22</v>
      </c>
      <c r="E399" s="14">
        <f t="shared" si="47"/>
        <v>9.6246390760346481E-3</v>
      </c>
      <c r="F399" s="14">
        <f t="shared" si="48"/>
        <v>1.2002182214948172E-2</v>
      </c>
      <c r="G399" s="14">
        <f t="shared" si="50"/>
        <v>0.1</v>
      </c>
      <c r="H399" s="14">
        <f t="shared" si="49"/>
        <v>9.6246390760346481E-4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2</v>
      </c>
      <c r="D401" s="13">
        <v>3</v>
      </c>
      <c r="E401" s="14">
        <f t="shared" si="47"/>
        <v>9.6246390760346492E-4</v>
      </c>
      <c r="F401" s="14">
        <f t="shared" si="48"/>
        <v>1.6366612111292963E-3</v>
      </c>
      <c r="G401" s="14">
        <f t="shared" si="50"/>
        <v>0.5</v>
      </c>
      <c r="H401" s="14">
        <f t="shared" si="49"/>
        <v>4.8123195380173246E-4</v>
      </c>
    </row>
    <row r="402" spans="1:8" ht="25.5" x14ac:dyDescent="0.2">
      <c r="A402" s="41"/>
      <c r="B402" s="12" t="s">
        <v>380</v>
      </c>
      <c r="C402" s="13">
        <v>1</v>
      </c>
      <c r="D402" s="13">
        <v>0</v>
      </c>
      <c r="E402" s="14">
        <f t="shared" si="47"/>
        <v>4.8123195380173246E-4</v>
      </c>
      <c r="F402" s="14" t="str">
        <f t="shared" si="48"/>
        <v/>
      </c>
      <c r="G402" s="14">
        <f t="shared" si="50"/>
        <v>-1</v>
      </c>
      <c r="H402" s="14">
        <f t="shared" si="49"/>
        <v>-4.8123195380173246E-4</v>
      </c>
    </row>
    <row r="403" spans="1:8" x14ac:dyDescent="0.2">
      <c r="A403" s="41"/>
      <c r="B403" s="12" t="s">
        <v>381</v>
      </c>
      <c r="C403" s="13">
        <v>6</v>
      </c>
      <c r="D403" s="13">
        <v>3</v>
      </c>
      <c r="E403" s="14">
        <f t="shared" si="47"/>
        <v>2.8873917228103944E-3</v>
      </c>
      <c r="F403" s="14">
        <f t="shared" si="48"/>
        <v>1.6366612111292963E-3</v>
      </c>
      <c r="G403" s="14">
        <f t="shared" si="50"/>
        <v>-0.5</v>
      </c>
      <c r="H403" s="14">
        <f t="shared" si="49"/>
        <v>-1.4436958614051972E-3</v>
      </c>
    </row>
    <row r="404" spans="1:8" x14ac:dyDescent="0.2">
      <c r="A404" s="41"/>
      <c r="B404" s="12" t="s">
        <v>382</v>
      </c>
      <c r="C404" s="13">
        <v>2</v>
      </c>
      <c r="D404" s="13">
        <v>1</v>
      </c>
      <c r="E404" s="14">
        <f t="shared" si="47"/>
        <v>9.6246390760346492E-4</v>
      </c>
      <c r="F404" s="14">
        <f t="shared" si="48"/>
        <v>5.455537370430987E-4</v>
      </c>
      <c r="G404" s="14">
        <f t="shared" si="50"/>
        <v>-0.5</v>
      </c>
      <c r="H404" s="14">
        <f t="shared" si="49"/>
        <v>-4.8123195380173246E-4</v>
      </c>
    </row>
    <row r="405" spans="1:8" x14ac:dyDescent="0.2">
      <c r="A405" s="41"/>
      <c r="B405" s="12" t="s">
        <v>383</v>
      </c>
      <c r="C405" s="13">
        <v>8</v>
      </c>
      <c r="D405" s="13">
        <v>0</v>
      </c>
      <c r="E405" s="14">
        <f t="shared" si="47"/>
        <v>3.8498556304138597E-3</v>
      </c>
      <c r="F405" s="14" t="str">
        <f t="shared" si="48"/>
        <v/>
      </c>
      <c r="G405" s="14">
        <f t="shared" si="50"/>
        <v>-1</v>
      </c>
      <c r="H405" s="14">
        <f t="shared" si="49"/>
        <v>-3.8498556304138597E-3</v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7</v>
      </c>
      <c r="D408" s="13">
        <v>3</v>
      </c>
      <c r="E408" s="14">
        <f t="shared" si="47"/>
        <v>3.3686236766121268E-3</v>
      </c>
      <c r="F408" s="14">
        <f t="shared" si="48"/>
        <v>1.6366612111292963E-3</v>
      </c>
      <c r="G408" s="14">
        <f t="shared" si="50"/>
        <v>-0.5714285714285714</v>
      </c>
      <c r="H408" s="14">
        <f t="shared" si="49"/>
        <v>-1.9249278152069296E-3</v>
      </c>
    </row>
    <row r="409" spans="1:8" x14ac:dyDescent="0.2">
      <c r="A409" s="41"/>
      <c r="B409" s="12" t="s">
        <v>387</v>
      </c>
      <c r="C409" s="13">
        <v>4</v>
      </c>
      <c r="D409" s="13">
        <v>2</v>
      </c>
      <c r="E409" s="14">
        <f t="shared" si="47"/>
        <v>1.9249278152069298E-3</v>
      </c>
      <c r="F409" s="14">
        <f t="shared" si="48"/>
        <v>1.0911074740861974E-3</v>
      </c>
      <c r="G409" s="14">
        <f t="shared" si="50"/>
        <v>-0.5</v>
      </c>
      <c r="H409" s="14">
        <f t="shared" si="49"/>
        <v>-9.6246390760346492E-4</v>
      </c>
    </row>
    <row r="410" spans="1:8" x14ac:dyDescent="0.2">
      <c r="A410" s="41"/>
      <c r="B410" s="12" t="s">
        <v>388</v>
      </c>
      <c r="C410" s="13">
        <v>28</v>
      </c>
      <c r="D410" s="13">
        <v>19</v>
      </c>
      <c r="E410" s="14">
        <f t="shared" si="47"/>
        <v>1.3474494706448507E-2</v>
      </c>
      <c r="F410" s="14">
        <f t="shared" si="48"/>
        <v>1.0365521003818877E-2</v>
      </c>
      <c r="G410" s="14">
        <f t="shared" si="50"/>
        <v>-0.32142857142857145</v>
      </c>
      <c r="H410" s="14">
        <f t="shared" si="49"/>
        <v>-4.3310875842155917E-3</v>
      </c>
    </row>
    <row r="411" spans="1:8" x14ac:dyDescent="0.2">
      <c r="A411" s="41"/>
      <c r="B411" s="12" t="s">
        <v>389</v>
      </c>
      <c r="C411" s="13">
        <v>0</v>
      </c>
      <c r="D411" s="13">
        <v>0</v>
      </c>
      <c r="E411" s="14" t="str">
        <f t="shared" si="47"/>
        <v/>
      </c>
      <c r="F411" s="14" t="str">
        <f t="shared" si="48"/>
        <v/>
      </c>
      <c r="G411" s="14" t="str">
        <f t="shared" si="50"/>
        <v xml:space="preserve"> </v>
      </c>
      <c r="H411" s="14" t="str">
        <f t="shared" si="49"/>
        <v/>
      </c>
    </row>
    <row r="412" spans="1:8" x14ac:dyDescent="0.2">
      <c r="A412" s="41"/>
      <c r="B412" s="12" t="s">
        <v>390</v>
      </c>
      <c r="C412" s="13">
        <v>24</v>
      </c>
      <c r="D412" s="13">
        <v>4</v>
      </c>
      <c r="E412" s="14">
        <f t="shared" si="47"/>
        <v>1.1549566891241578E-2</v>
      </c>
      <c r="F412" s="14">
        <f t="shared" si="48"/>
        <v>2.1822149481723948E-3</v>
      </c>
      <c r="G412" s="14">
        <f t="shared" si="50"/>
        <v>-0.83333333333333337</v>
      </c>
      <c r="H412" s="14">
        <f t="shared" si="49"/>
        <v>-9.6246390760346481E-3</v>
      </c>
    </row>
    <row r="413" spans="1:8" x14ac:dyDescent="0.2">
      <c r="A413" s="41"/>
      <c r="B413" s="12" t="s">
        <v>391</v>
      </c>
      <c r="C413" s="13">
        <v>4</v>
      </c>
      <c r="D413" s="13">
        <v>0</v>
      </c>
      <c r="E413" s="14">
        <f t="shared" ref="E413:E476" si="51">+IF(C413=0,"",C413/C$349)</f>
        <v>1.9249278152069298E-3</v>
      </c>
      <c r="F413" s="14" t="str">
        <f t="shared" ref="F413:F476" si="52">+IF(D413=0,"",D413/D$349)</f>
        <v/>
      </c>
      <c r="G413" s="14">
        <f t="shared" si="50"/>
        <v>-1</v>
      </c>
      <c r="H413" s="14">
        <f t="shared" ref="H413:H476" si="53">+IF(OR(AND(E413=""),(G413="")),"",E413*G413)</f>
        <v>-1.9249278152069298E-3</v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0</v>
      </c>
      <c r="E415" s="14" t="str">
        <f t="shared" si="51"/>
        <v/>
      </c>
      <c r="F415" s="14" t="str">
        <f t="shared" si="52"/>
        <v/>
      </c>
      <c r="G415" s="14" t="str">
        <f t="shared" si="54"/>
        <v xml:space="preserve"> 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0</v>
      </c>
      <c r="D416" s="13">
        <v>0</v>
      </c>
      <c r="E416" s="14" t="str">
        <f t="shared" si="51"/>
        <v/>
      </c>
      <c r="F416" s="14" t="str">
        <f t="shared" si="52"/>
        <v/>
      </c>
      <c r="G416" s="14" t="str">
        <f t="shared" si="54"/>
        <v xml:space="preserve"> </v>
      </c>
      <c r="H416" s="14" t="str">
        <f t="shared" si="53"/>
        <v/>
      </c>
    </row>
    <row r="417" spans="1:8" x14ac:dyDescent="0.2">
      <c r="A417" s="41"/>
      <c r="B417" s="12" t="s">
        <v>395</v>
      </c>
      <c r="C417" s="13">
        <v>1</v>
      </c>
      <c r="D417" s="13">
        <v>0</v>
      </c>
      <c r="E417" s="14">
        <f t="shared" si="51"/>
        <v>4.8123195380173246E-4</v>
      </c>
      <c r="F417" s="14" t="str">
        <f t="shared" si="52"/>
        <v/>
      </c>
      <c r="G417" s="14">
        <f t="shared" si="54"/>
        <v>-1</v>
      </c>
      <c r="H417" s="14">
        <f t="shared" si="53"/>
        <v>-4.8123195380173246E-4</v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112</v>
      </c>
      <c r="D420" s="13">
        <v>84</v>
      </c>
      <c r="E420" s="14">
        <f t="shared" si="51"/>
        <v>5.389797882579403E-2</v>
      </c>
      <c r="F420" s="14">
        <f t="shared" si="52"/>
        <v>4.5826513911620292E-2</v>
      </c>
      <c r="G420" s="14">
        <f t="shared" si="54"/>
        <v>-0.25</v>
      </c>
      <c r="H420" s="14">
        <f t="shared" si="53"/>
        <v>-1.3474494706448507E-2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1</v>
      </c>
      <c r="E422" s="14" t="str">
        <f t="shared" si="51"/>
        <v/>
      </c>
      <c r="F422" s="14">
        <f t="shared" si="52"/>
        <v>5.455537370430987E-4</v>
      </c>
      <c r="G422" s="14">
        <f t="shared" si="54"/>
        <v>1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1</v>
      </c>
      <c r="D423" s="13">
        <v>1</v>
      </c>
      <c r="E423" s="14">
        <f t="shared" si="51"/>
        <v>4.8123195380173246E-4</v>
      </c>
      <c r="F423" s="14">
        <f t="shared" si="52"/>
        <v>5.455537370430987E-4</v>
      </c>
      <c r="G423" s="14">
        <f t="shared" si="54"/>
        <v>0</v>
      </c>
      <c r="H423" s="14">
        <f t="shared" si="53"/>
        <v>0</v>
      </c>
    </row>
    <row r="424" spans="1:8" x14ac:dyDescent="0.2">
      <c r="A424" s="41"/>
      <c r="B424" s="12" t="s">
        <v>402</v>
      </c>
      <c r="C424" s="13">
        <v>2</v>
      </c>
      <c r="D424" s="13">
        <v>1</v>
      </c>
      <c r="E424" s="14">
        <f t="shared" si="51"/>
        <v>9.6246390760346492E-4</v>
      </c>
      <c r="F424" s="14">
        <f t="shared" si="52"/>
        <v>5.455537370430987E-4</v>
      </c>
      <c r="G424" s="14">
        <f t="shared" si="54"/>
        <v>-0.5</v>
      </c>
      <c r="H424" s="14">
        <f t="shared" si="53"/>
        <v>-4.8123195380173246E-4</v>
      </c>
    </row>
    <row r="425" spans="1:8" x14ac:dyDescent="0.2">
      <c r="A425" s="41"/>
      <c r="B425" s="12" t="s">
        <v>403</v>
      </c>
      <c r="C425" s="13">
        <v>1</v>
      </c>
      <c r="D425" s="13">
        <v>0</v>
      </c>
      <c r="E425" s="14">
        <f t="shared" si="51"/>
        <v>4.8123195380173246E-4</v>
      </c>
      <c r="F425" s="14" t="str">
        <f t="shared" si="52"/>
        <v/>
      </c>
      <c r="G425" s="14">
        <f t="shared" si="54"/>
        <v>-1</v>
      </c>
      <c r="H425" s="14">
        <f t="shared" si="53"/>
        <v>-4.8123195380173246E-4</v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1</v>
      </c>
      <c r="D428" s="13">
        <v>0</v>
      </c>
      <c r="E428" s="14">
        <f t="shared" si="51"/>
        <v>4.8123195380173246E-4</v>
      </c>
      <c r="F428" s="14" t="str">
        <f t="shared" si="52"/>
        <v/>
      </c>
      <c r="G428" s="14">
        <f t="shared" si="54"/>
        <v>-1</v>
      </c>
      <c r="H428" s="14">
        <f t="shared" si="53"/>
        <v>-4.8123195380173246E-4</v>
      </c>
    </row>
    <row r="429" spans="1:8" x14ac:dyDescent="0.2">
      <c r="A429" s="41"/>
      <c r="B429" s="12" t="s">
        <v>407</v>
      </c>
      <c r="C429" s="13">
        <v>4</v>
      </c>
      <c r="D429" s="13">
        <v>0</v>
      </c>
      <c r="E429" s="14">
        <f t="shared" si="51"/>
        <v>1.9249278152069298E-3</v>
      </c>
      <c r="F429" s="14" t="str">
        <f t="shared" si="52"/>
        <v/>
      </c>
      <c r="G429" s="14">
        <f t="shared" si="54"/>
        <v>-1</v>
      </c>
      <c r="H429" s="14">
        <f t="shared" si="53"/>
        <v>-1.9249278152069298E-3</v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4</v>
      </c>
      <c r="D432" s="13">
        <v>3</v>
      </c>
      <c r="E432" s="14">
        <f t="shared" si="51"/>
        <v>1.9249278152069298E-3</v>
      </c>
      <c r="F432" s="14">
        <f t="shared" si="52"/>
        <v>1.6366612111292963E-3</v>
      </c>
      <c r="G432" s="14">
        <f t="shared" si="54"/>
        <v>-0.25</v>
      </c>
      <c r="H432" s="14">
        <f t="shared" si="53"/>
        <v>-4.8123195380173246E-4</v>
      </c>
    </row>
    <row r="433" spans="1:8" x14ac:dyDescent="0.2">
      <c r="A433" s="41"/>
      <c r="B433" s="12" t="s">
        <v>411</v>
      </c>
      <c r="C433" s="13">
        <v>159</v>
      </c>
      <c r="D433" s="13">
        <v>21</v>
      </c>
      <c r="E433" s="14">
        <f t="shared" si="51"/>
        <v>7.6515880654475454E-2</v>
      </c>
      <c r="F433" s="14">
        <f t="shared" si="52"/>
        <v>1.1456628477905073E-2</v>
      </c>
      <c r="G433" s="14">
        <f t="shared" si="54"/>
        <v>-0.86792452830188682</v>
      </c>
      <c r="H433" s="14">
        <f t="shared" si="53"/>
        <v>-6.6410009624639083E-2</v>
      </c>
    </row>
    <row r="434" spans="1:8" ht="25.5" x14ac:dyDescent="0.2">
      <c r="A434" s="41"/>
      <c r="B434" s="12" t="s">
        <v>412</v>
      </c>
      <c r="C434" s="13">
        <v>1</v>
      </c>
      <c r="D434" s="13">
        <v>0</v>
      </c>
      <c r="E434" s="14">
        <f t="shared" si="51"/>
        <v>4.8123195380173246E-4</v>
      </c>
      <c r="F434" s="14" t="str">
        <f t="shared" si="52"/>
        <v/>
      </c>
      <c r="G434" s="14">
        <f t="shared" si="54"/>
        <v>-1</v>
      </c>
      <c r="H434" s="14">
        <f t="shared" si="53"/>
        <v>-4.8123195380173246E-4</v>
      </c>
    </row>
    <row r="435" spans="1:8" ht="25.5" x14ac:dyDescent="0.2">
      <c r="A435" s="41"/>
      <c r="B435" s="12" t="s">
        <v>413</v>
      </c>
      <c r="C435" s="13">
        <v>0</v>
      </c>
      <c r="D435" s="13">
        <v>1</v>
      </c>
      <c r="E435" s="14" t="str">
        <f t="shared" si="51"/>
        <v/>
      </c>
      <c r="F435" s="14">
        <f t="shared" si="52"/>
        <v>5.455537370430987E-4</v>
      </c>
      <c r="G435" s="14">
        <f t="shared" si="54"/>
        <v>1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3</v>
      </c>
      <c r="E436" s="14" t="str">
        <f t="shared" si="51"/>
        <v/>
      </c>
      <c r="F436" s="14">
        <f t="shared" si="52"/>
        <v>1.6366612111292963E-3</v>
      </c>
      <c r="G436" s="14">
        <f t="shared" si="54"/>
        <v>1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3</v>
      </c>
      <c r="E437" s="14" t="str">
        <f t="shared" si="51"/>
        <v/>
      </c>
      <c r="F437" s="14">
        <f t="shared" si="52"/>
        <v>1.6366612111292963E-3</v>
      </c>
      <c r="G437" s="14">
        <f t="shared" si="54"/>
        <v>1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0</v>
      </c>
      <c r="E439" s="14" t="str">
        <f t="shared" si="51"/>
        <v/>
      </c>
      <c r="F439" s="14" t="str">
        <f t="shared" si="52"/>
        <v/>
      </c>
      <c r="G439" s="14" t="str">
        <f t="shared" si="54"/>
        <v xml:space="preserve"> 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4</v>
      </c>
      <c r="E440" s="14" t="str">
        <f t="shared" si="51"/>
        <v/>
      </c>
      <c r="F440" s="14">
        <f t="shared" si="52"/>
        <v>2.1822149481723948E-3</v>
      </c>
      <c r="G440" s="14">
        <f t="shared" si="54"/>
        <v>1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0</v>
      </c>
      <c r="D441" s="13">
        <v>0</v>
      </c>
      <c r="E441" s="14" t="str">
        <f t="shared" si="51"/>
        <v/>
      </c>
      <c r="F441" s="14" t="str">
        <f t="shared" si="52"/>
        <v/>
      </c>
      <c r="G441" s="14" t="str">
        <f t="shared" si="54"/>
        <v xml:space="preserve"> </v>
      </c>
      <c r="H441" s="14" t="str">
        <f t="shared" si="53"/>
        <v/>
      </c>
    </row>
    <row r="442" spans="1:8" x14ac:dyDescent="0.2">
      <c r="A442" s="41"/>
      <c r="B442" s="12" t="s">
        <v>420</v>
      </c>
      <c r="C442" s="13">
        <v>90</v>
      </c>
      <c r="D442" s="13">
        <v>10</v>
      </c>
      <c r="E442" s="14">
        <f t="shared" si="51"/>
        <v>4.331087584215592E-2</v>
      </c>
      <c r="F442" s="14">
        <f t="shared" si="52"/>
        <v>5.4555373704309879E-3</v>
      </c>
      <c r="G442" s="14">
        <f t="shared" si="54"/>
        <v>-0.88888888888888884</v>
      </c>
      <c r="H442" s="14">
        <f t="shared" si="53"/>
        <v>-3.8498556304138593E-2</v>
      </c>
    </row>
    <row r="443" spans="1:8" x14ac:dyDescent="0.2">
      <c r="A443" s="41"/>
      <c r="B443" s="12" t="s">
        <v>421</v>
      </c>
      <c r="C443" s="13">
        <v>14</v>
      </c>
      <c r="D443" s="13">
        <v>2</v>
      </c>
      <c r="E443" s="14">
        <f t="shared" si="51"/>
        <v>6.7372473532242537E-3</v>
      </c>
      <c r="F443" s="14">
        <f t="shared" si="52"/>
        <v>1.0911074740861974E-3</v>
      </c>
      <c r="G443" s="14">
        <f t="shared" si="54"/>
        <v>-0.8571428571428571</v>
      </c>
      <c r="H443" s="14">
        <f t="shared" si="53"/>
        <v>-5.7747834456207889E-3</v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15</v>
      </c>
      <c r="D445" s="13">
        <v>5</v>
      </c>
      <c r="E445" s="14">
        <f t="shared" si="51"/>
        <v>7.2184793070259861E-3</v>
      </c>
      <c r="F445" s="14">
        <f t="shared" si="52"/>
        <v>2.7277686852154939E-3</v>
      </c>
      <c r="G445" s="14">
        <f t="shared" si="54"/>
        <v>-0.66666666666666663</v>
      </c>
      <c r="H445" s="14">
        <f t="shared" si="53"/>
        <v>-4.8123195380173241E-3</v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4</v>
      </c>
      <c r="D453" s="13">
        <v>0</v>
      </c>
      <c r="E453" s="14">
        <f t="shared" si="51"/>
        <v>1.9249278152069298E-3</v>
      </c>
      <c r="F453" s="14" t="str">
        <f t="shared" si="52"/>
        <v/>
      </c>
      <c r="G453" s="14">
        <f t="shared" si="54"/>
        <v>-1</v>
      </c>
      <c r="H453" s="14">
        <f t="shared" si="53"/>
        <v>-1.9249278152069298E-3</v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11</v>
      </c>
      <c r="D455" s="13">
        <v>25</v>
      </c>
      <c r="E455" s="14">
        <f t="shared" si="51"/>
        <v>5.2935514918190565E-3</v>
      </c>
      <c r="F455" s="14">
        <f t="shared" si="52"/>
        <v>1.3638843426077468E-2</v>
      </c>
      <c r="G455" s="14">
        <f t="shared" si="54"/>
        <v>1.2727272727272727</v>
      </c>
      <c r="H455" s="14">
        <f t="shared" si="53"/>
        <v>6.7372473532242537E-3</v>
      </c>
    </row>
    <row r="456" spans="1:8" x14ac:dyDescent="0.2">
      <c r="A456" s="41"/>
      <c r="B456" s="12" t="s">
        <v>434</v>
      </c>
      <c r="C456" s="13">
        <v>19</v>
      </c>
      <c r="D456" s="13">
        <v>11</v>
      </c>
      <c r="E456" s="14">
        <f t="shared" si="51"/>
        <v>9.1434071222329157E-3</v>
      </c>
      <c r="F456" s="14">
        <f t="shared" si="52"/>
        <v>6.0010911074740861E-3</v>
      </c>
      <c r="G456" s="14">
        <f t="shared" si="54"/>
        <v>-0.42105263157894735</v>
      </c>
      <c r="H456" s="14">
        <f t="shared" si="53"/>
        <v>-3.8498556304138593E-3</v>
      </c>
    </row>
    <row r="457" spans="1:8" x14ac:dyDescent="0.2">
      <c r="A457" s="41"/>
      <c r="B457" s="12" t="s">
        <v>435</v>
      </c>
      <c r="C457" s="13">
        <v>26</v>
      </c>
      <c r="D457" s="13">
        <v>35</v>
      </c>
      <c r="E457" s="14">
        <f t="shared" si="51"/>
        <v>1.2512030798845043E-2</v>
      </c>
      <c r="F457" s="14">
        <f t="shared" si="52"/>
        <v>1.9094380796508457E-2</v>
      </c>
      <c r="G457" s="14">
        <f t="shared" si="54"/>
        <v>0.34615384615384615</v>
      </c>
      <c r="H457" s="14">
        <f t="shared" si="53"/>
        <v>4.3310875842155917E-3</v>
      </c>
    </row>
    <row r="458" spans="1:8" ht="25.5" x14ac:dyDescent="0.2">
      <c r="A458" s="41"/>
      <c r="B458" s="12" t="s">
        <v>436</v>
      </c>
      <c r="C458" s="13">
        <v>1</v>
      </c>
      <c r="D458" s="13">
        <v>4</v>
      </c>
      <c r="E458" s="14">
        <f t="shared" si="51"/>
        <v>4.8123195380173246E-4</v>
      </c>
      <c r="F458" s="14">
        <f t="shared" si="52"/>
        <v>2.1822149481723948E-3</v>
      </c>
      <c r="G458" s="14">
        <f t="shared" si="54"/>
        <v>3</v>
      </c>
      <c r="H458" s="14">
        <f t="shared" si="53"/>
        <v>1.4436958614051974E-3</v>
      </c>
    </row>
    <row r="459" spans="1:8" ht="25.5" x14ac:dyDescent="0.2">
      <c r="A459" s="41"/>
      <c r="B459" s="12" t="s">
        <v>437</v>
      </c>
      <c r="C459" s="13">
        <v>2</v>
      </c>
      <c r="D459" s="13">
        <v>2</v>
      </c>
      <c r="E459" s="14">
        <f t="shared" si="51"/>
        <v>9.6246390760346492E-4</v>
      </c>
      <c r="F459" s="14">
        <f t="shared" si="52"/>
        <v>1.0911074740861974E-3</v>
      </c>
      <c r="G459" s="14">
        <f t="shared" si="54"/>
        <v>0</v>
      </c>
      <c r="H459" s="14">
        <f t="shared" si="53"/>
        <v>0</v>
      </c>
    </row>
    <row r="460" spans="1:8" ht="25.5" x14ac:dyDescent="0.2">
      <c r="A460" s="41"/>
      <c r="B460" s="12" t="s">
        <v>438</v>
      </c>
      <c r="C460" s="13">
        <v>0</v>
      </c>
      <c r="D460" s="13">
        <v>1</v>
      </c>
      <c r="E460" s="14" t="str">
        <f t="shared" si="51"/>
        <v/>
      </c>
      <c r="F460" s="14">
        <f t="shared" si="52"/>
        <v>5.455537370430987E-4</v>
      </c>
      <c r="G460" s="14">
        <f t="shared" si="54"/>
        <v>1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2</v>
      </c>
      <c r="D461" s="13">
        <v>1</v>
      </c>
      <c r="E461" s="14">
        <f t="shared" si="51"/>
        <v>9.6246390760346492E-4</v>
      </c>
      <c r="F461" s="14">
        <f t="shared" si="52"/>
        <v>5.455537370430987E-4</v>
      </c>
      <c r="G461" s="14">
        <f t="shared" si="54"/>
        <v>-0.5</v>
      </c>
      <c r="H461" s="14">
        <f t="shared" si="53"/>
        <v>-4.8123195380173246E-4</v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3</v>
      </c>
      <c r="D463" s="13">
        <v>0</v>
      </c>
      <c r="E463" s="14">
        <f t="shared" si="51"/>
        <v>1.4436958614051972E-3</v>
      </c>
      <c r="F463" s="14" t="str">
        <f t="shared" si="52"/>
        <v/>
      </c>
      <c r="G463" s="14">
        <f t="shared" si="54"/>
        <v>-1</v>
      </c>
      <c r="H463" s="14">
        <f t="shared" si="53"/>
        <v>-1.4436958614051972E-3</v>
      </c>
    </row>
    <row r="464" spans="1:8" x14ac:dyDescent="0.2">
      <c r="A464" s="41"/>
      <c r="B464" s="12" t="s">
        <v>442</v>
      </c>
      <c r="C464" s="13">
        <v>3</v>
      </c>
      <c r="D464" s="13">
        <v>10</v>
      </c>
      <c r="E464" s="14">
        <f t="shared" si="51"/>
        <v>1.4436958614051972E-3</v>
      </c>
      <c r="F464" s="14">
        <f t="shared" si="52"/>
        <v>5.4555373704309879E-3</v>
      </c>
      <c r="G464" s="14">
        <f t="shared" si="54"/>
        <v>2.3333333333333335</v>
      </c>
      <c r="H464" s="14">
        <f t="shared" si="53"/>
        <v>3.3686236766121268E-3</v>
      </c>
    </row>
    <row r="465" spans="1:8" x14ac:dyDescent="0.2">
      <c r="A465" s="41"/>
      <c r="B465" s="12" t="s">
        <v>443</v>
      </c>
      <c r="C465" s="13">
        <v>69</v>
      </c>
      <c r="D465" s="13">
        <v>69</v>
      </c>
      <c r="E465" s="14">
        <f t="shared" si="51"/>
        <v>3.3205004812319541E-2</v>
      </c>
      <c r="F465" s="14">
        <f t="shared" si="52"/>
        <v>3.7643207855973811E-2</v>
      </c>
      <c r="G465" s="14">
        <f t="shared" si="54"/>
        <v>0</v>
      </c>
      <c r="H465" s="14">
        <f t="shared" si="53"/>
        <v>0</v>
      </c>
    </row>
    <row r="466" spans="1:8" x14ac:dyDescent="0.2">
      <c r="A466" s="41"/>
      <c r="B466" s="12" t="s">
        <v>444</v>
      </c>
      <c r="C466" s="13">
        <v>7</v>
      </c>
      <c r="D466" s="13">
        <v>3</v>
      </c>
      <c r="E466" s="14">
        <f t="shared" si="51"/>
        <v>3.3686236766121268E-3</v>
      </c>
      <c r="F466" s="14">
        <f t="shared" si="52"/>
        <v>1.6366612111292963E-3</v>
      </c>
      <c r="G466" s="14">
        <f t="shared" si="54"/>
        <v>-0.5714285714285714</v>
      </c>
      <c r="H466" s="14">
        <f t="shared" si="53"/>
        <v>-1.9249278152069296E-3</v>
      </c>
    </row>
    <row r="467" spans="1:8" x14ac:dyDescent="0.2">
      <c r="A467" s="41"/>
      <c r="B467" s="12" t="s">
        <v>445</v>
      </c>
      <c r="C467" s="13">
        <v>0</v>
      </c>
      <c r="D467" s="13">
        <v>1</v>
      </c>
      <c r="E467" s="14" t="str">
        <f t="shared" si="51"/>
        <v/>
      </c>
      <c r="F467" s="14">
        <f t="shared" si="52"/>
        <v>5.455537370430987E-4</v>
      </c>
      <c r="G467" s="14">
        <f t="shared" si="54"/>
        <v>1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0</v>
      </c>
      <c r="D468" s="13">
        <v>4</v>
      </c>
      <c r="E468" s="14" t="str">
        <f t="shared" si="51"/>
        <v/>
      </c>
      <c r="F468" s="14">
        <f t="shared" si="52"/>
        <v>2.1822149481723948E-3</v>
      </c>
      <c r="G468" s="14">
        <f t="shared" si="54"/>
        <v>1</v>
      </c>
      <c r="H468" s="14" t="str">
        <f t="shared" si="53"/>
        <v/>
      </c>
    </row>
    <row r="469" spans="1:8" x14ac:dyDescent="0.2">
      <c r="A469" s="41"/>
      <c r="B469" s="12" t="s">
        <v>447</v>
      </c>
      <c r="C469" s="13">
        <v>5</v>
      </c>
      <c r="D469" s="13">
        <v>10</v>
      </c>
      <c r="E469" s="14">
        <f t="shared" si="51"/>
        <v>2.406159769008662E-3</v>
      </c>
      <c r="F469" s="14">
        <f t="shared" si="52"/>
        <v>5.4555373704309879E-3</v>
      </c>
      <c r="G469" s="14">
        <f t="shared" si="54"/>
        <v>1</v>
      </c>
      <c r="H469" s="14">
        <f t="shared" si="53"/>
        <v>2.406159769008662E-3</v>
      </c>
    </row>
    <row r="470" spans="1:8" x14ac:dyDescent="0.2">
      <c r="A470" s="41"/>
      <c r="B470" s="12" t="s">
        <v>448</v>
      </c>
      <c r="C470" s="13">
        <v>4</v>
      </c>
      <c r="D470" s="13">
        <v>0</v>
      </c>
      <c r="E470" s="14">
        <f t="shared" si="51"/>
        <v>1.9249278152069298E-3</v>
      </c>
      <c r="F470" s="14" t="str">
        <f t="shared" si="52"/>
        <v/>
      </c>
      <c r="G470" s="14">
        <f t="shared" si="54"/>
        <v>-1</v>
      </c>
      <c r="H470" s="14">
        <f t="shared" si="53"/>
        <v>-1.9249278152069298E-3</v>
      </c>
    </row>
    <row r="471" spans="1:8" x14ac:dyDescent="0.2">
      <c r="A471" s="41"/>
      <c r="B471" s="12" t="s">
        <v>449</v>
      </c>
      <c r="C471" s="13">
        <v>108</v>
      </c>
      <c r="D471" s="13">
        <v>84</v>
      </c>
      <c r="E471" s="14">
        <f t="shared" si="51"/>
        <v>5.19730510105871E-2</v>
      </c>
      <c r="F471" s="14">
        <f t="shared" si="52"/>
        <v>4.5826513911620292E-2</v>
      </c>
      <c r="G471" s="14">
        <f t="shared" si="54"/>
        <v>-0.22222222222222221</v>
      </c>
      <c r="H471" s="14">
        <f t="shared" si="53"/>
        <v>-1.1549566891241578E-2</v>
      </c>
    </row>
    <row r="472" spans="1:8" x14ac:dyDescent="0.2">
      <c r="A472" s="41"/>
      <c r="B472" s="12" t="s">
        <v>450</v>
      </c>
      <c r="C472" s="13">
        <v>0</v>
      </c>
      <c r="D472" s="13">
        <v>0</v>
      </c>
      <c r="E472" s="14" t="str">
        <f t="shared" si="51"/>
        <v/>
      </c>
      <c r="F472" s="14" t="str">
        <f t="shared" si="52"/>
        <v/>
      </c>
      <c r="G472" s="14" t="str">
        <f t="shared" si="54"/>
        <v xml:space="preserve"> 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0</v>
      </c>
      <c r="D473" s="13">
        <v>0</v>
      </c>
      <c r="E473" s="14" t="str">
        <f t="shared" si="51"/>
        <v/>
      </c>
      <c r="F473" s="14" t="str">
        <f t="shared" si="52"/>
        <v/>
      </c>
      <c r="G473" s="14" t="str">
        <f t="shared" si="54"/>
        <v xml:space="preserve"> </v>
      </c>
      <c r="H473" s="14" t="str">
        <f t="shared" si="53"/>
        <v/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2</v>
      </c>
      <c r="E475" s="14" t="str">
        <f t="shared" si="51"/>
        <v/>
      </c>
      <c r="F475" s="14">
        <f t="shared" si="52"/>
        <v>1.0911074740861974E-3</v>
      </c>
      <c r="G475" s="14">
        <f t="shared" si="54"/>
        <v>1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1</v>
      </c>
      <c r="D476" s="13">
        <v>3</v>
      </c>
      <c r="E476" s="14">
        <f t="shared" si="51"/>
        <v>4.8123195380173246E-4</v>
      </c>
      <c r="F476" s="14">
        <f t="shared" si="52"/>
        <v>1.6366612111292963E-3</v>
      </c>
      <c r="G476" s="14">
        <f t="shared" si="54"/>
        <v>2</v>
      </c>
      <c r="H476" s="14">
        <f t="shared" si="53"/>
        <v>9.6246390760346492E-4</v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34</v>
      </c>
      <c r="D479" s="13">
        <v>74</v>
      </c>
      <c r="E479" s="14">
        <f t="shared" si="55"/>
        <v>1.6361886429258902E-2</v>
      </c>
      <c r="F479" s="14">
        <f t="shared" si="56"/>
        <v>4.0370976541189305E-2</v>
      </c>
      <c r="G479" s="14">
        <f t="shared" si="58"/>
        <v>1.1764705882352942</v>
      </c>
      <c r="H479" s="14">
        <f t="shared" si="57"/>
        <v>1.9249278152069296E-2</v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11</v>
      </c>
      <c r="D481" s="13">
        <v>4</v>
      </c>
      <c r="E481" s="14">
        <f t="shared" si="55"/>
        <v>5.2935514918190565E-3</v>
      </c>
      <c r="F481" s="14">
        <f t="shared" si="56"/>
        <v>2.1822149481723948E-3</v>
      </c>
      <c r="G481" s="14">
        <f t="shared" si="58"/>
        <v>-0.63636363636363635</v>
      </c>
      <c r="H481" s="14">
        <f t="shared" si="57"/>
        <v>-3.3686236766121268E-3</v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1</v>
      </c>
      <c r="D483" s="13">
        <v>0</v>
      </c>
      <c r="E483" s="14">
        <f t="shared" si="55"/>
        <v>4.8123195380173246E-4</v>
      </c>
      <c r="F483" s="14" t="str">
        <f t="shared" si="56"/>
        <v/>
      </c>
      <c r="G483" s="14">
        <f t="shared" si="58"/>
        <v>-1</v>
      </c>
      <c r="H483" s="14">
        <f t="shared" si="57"/>
        <v>-4.8123195380173246E-4</v>
      </c>
    </row>
    <row r="484" spans="1:8" x14ac:dyDescent="0.2">
      <c r="A484" s="41"/>
      <c r="B484" s="12" t="s">
        <v>462</v>
      </c>
      <c r="C484" s="13">
        <v>20</v>
      </c>
      <c r="D484" s="13">
        <v>10</v>
      </c>
      <c r="E484" s="14">
        <f t="shared" si="55"/>
        <v>9.6246390760346481E-3</v>
      </c>
      <c r="F484" s="14">
        <f t="shared" si="56"/>
        <v>5.4555373704309879E-3</v>
      </c>
      <c r="G484" s="14">
        <f t="shared" si="58"/>
        <v>-0.5</v>
      </c>
      <c r="H484" s="14">
        <f t="shared" si="57"/>
        <v>-4.8123195380173241E-3</v>
      </c>
    </row>
    <row r="485" spans="1:8" x14ac:dyDescent="0.2">
      <c r="A485" s="41"/>
      <c r="B485" s="12" t="s">
        <v>463</v>
      </c>
      <c r="C485" s="13">
        <v>2</v>
      </c>
      <c r="D485" s="13">
        <v>1</v>
      </c>
      <c r="E485" s="14">
        <f t="shared" si="55"/>
        <v>9.6246390760346492E-4</v>
      </c>
      <c r="F485" s="14">
        <f t="shared" si="56"/>
        <v>5.455537370430987E-4</v>
      </c>
      <c r="G485" s="14">
        <f t="shared" si="58"/>
        <v>-0.5</v>
      </c>
      <c r="H485" s="14">
        <f t="shared" si="57"/>
        <v>-4.8123195380173246E-4</v>
      </c>
    </row>
    <row r="486" spans="1:8" x14ac:dyDescent="0.2">
      <c r="A486" s="41"/>
      <c r="B486" s="12" t="s">
        <v>464</v>
      </c>
      <c r="C486" s="13">
        <v>0</v>
      </c>
      <c r="D486" s="13">
        <v>1</v>
      </c>
      <c r="E486" s="14" t="str">
        <f t="shared" si="55"/>
        <v/>
      </c>
      <c r="F486" s="14">
        <f t="shared" si="56"/>
        <v>5.455537370430987E-4</v>
      </c>
      <c r="G486" s="14">
        <f t="shared" si="58"/>
        <v>1</v>
      </c>
      <c r="H486" s="14" t="str">
        <f t="shared" si="57"/>
        <v/>
      </c>
    </row>
    <row r="487" spans="1:8" x14ac:dyDescent="0.2">
      <c r="A487" s="41"/>
      <c r="B487" s="12" t="s">
        <v>465</v>
      </c>
      <c r="C487" s="13">
        <v>0</v>
      </c>
      <c r="D487" s="13">
        <v>0</v>
      </c>
      <c r="E487" s="14" t="str">
        <f t="shared" si="55"/>
        <v/>
      </c>
      <c r="F487" s="14" t="str">
        <f t="shared" si="56"/>
        <v/>
      </c>
      <c r="G487" s="14" t="str">
        <f t="shared" si="58"/>
        <v xml:space="preserve"> 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13</v>
      </c>
      <c r="D489" s="13">
        <v>7</v>
      </c>
      <c r="E489" s="14">
        <f t="shared" si="55"/>
        <v>6.2560153994225213E-3</v>
      </c>
      <c r="F489" s="14">
        <f t="shared" si="56"/>
        <v>3.8188761593016913E-3</v>
      </c>
      <c r="G489" s="14">
        <f t="shared" si="58"/>
        <v>-0.46153846153846156</v>
      </c>
      <c r="H489" s="14">
        <f t="shared" si="57"/>
        <v>-2.8873917228103944E-3</v>
      </c>
    </row>
    <row r="490" spans="1:8" x14ac:dyDescent="0.2">
      <c r="A490" s="41"/>
      <c r="B490" s="12" t="s">
        <v>468</v>
      </c>
      <c r="C490" s="13">
        <v>4</v>
      </c>
      <c r="D490" s="13">
        <v>6</v>
      </c>
      <c r="E490" s="14">
        <f t="shared" si="55"/>
        <v>1.9249278152069298E-3</v>
      </c>
      <c r="F490" s="14">
        <f t="shared" si="56"/>
        <v>3.2733224222585926E-3</v>
      </c>
      <c r="G490" s="14">
        <f t="shared" si="58"/>
        <v>0.5</v>
      </c>
      <c r="H490" s="14">
        <f t="shared" si="57"/>
        <v>9.6246390760346492E-4</v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1</v>
      </c>
      <c r="D492" s="13">
        <v>8</v>
      </c>
      <c r="E492" s="14">
        <f t="shared" si="55"/>
        <v>4.8123195380173246E-4</v>
      </c>
      <c r="F492" s="14">
        <f t="shared" si="56"/>
        <v>4.3644298963447896E-3</v>
      </c>
      <c r="G492" s="14">
        <f t="shared" si="58"/>
        <v>7</v>
      </c>
      <c r="H492" s="14">
        <f t="shared" si="57"/>
        <v>3.3686236766121273E-3</v>
      </c>
    </row>
    <row r="493" spans="1:8" x14ac:dyDescent="0.2">
      <c r="A493" s="41"/>
      <c r="B493" s="12" t="s">
        <v>471</v>
      </c>
      <c r="C493" s="13">
        <v>0</v>
      </c>
      <c r="D493" s="13">
        <v>0</v>
      </c>
      <c r="E493" s="14" t="str">
        <f t="shared" si="55"/>
        <v/>
      </c>
      <c r="F493" s="14" t="str">
        <f t="shared" si="56"/>
        <v/>
      </c>
      <c r="G493" s="14" t="str">
        <f t="shared" si="58"/>
        <v xml:space="preserve"> </v>
      </c>
      <c r="H493" s="14" t="str">
        <f t="shared" si="57"/>
        <v/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1</v>
      </c>
      <c r="D495" s="13">
        <v>0</v>
      </c>
      <c r="E495" s="14">
        <f t="shared" si="55"/>
        <v>4.8123195380173246E-4</v>
      </c>
      <c r="F495" s="14" t="str">
        <f t="shared" si="56"/>
        <v/>
      </c>
      <c r="G495" s="14">
        <f t="shared" si="58"/>
        <v>-1</v>
      </c>
      <c r="H495" s="14">
        <f t="shared" si="57"/>
        <v>-4.8123195380173246E-4</v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1</v>
      </c>
      <c r="D497" s="13">
        <v>0</v>
      </c>
      <c r="E497" s="14">
        <f t="shared" si="55"/>
        <v>4.8123195380173246E-4</v>
      </c>
      <c r="F497" s="14" t="str">
        <f t="shared" si="56"/>
        <v/>
      </c>
      <c r="G497" s="14">
        <f t="shared" si="58"/>
        <v>-1</v>
      </c>
      <c r="H497" s="14">
        <f t="shared" si="57"/>
        <v>-4.8123195380173246E-4</v>
      </c>
    </row>
    <row r="498" spans="1:8" ht="25.5" x14ac:dyDescent="0.2">
      <c r="A498" s="41"/>
      <c r="B498" s="12" t="s">
        <v>476</v>
      </c>
      <c r="C498" s="13">
        <v>0</v>
      </c>
      <c r="D498" s="13">
        <v>0</v>
      </c>
      <c r="E498" s="14" t="str">
        <f t="shared" si="55"/>
        <v/>
      </c>
      <c r="F498" s="14" t="str">
        <f t="shared" si="56"/>
        <v/>
      </c>
      <c r="G498" s="14" t="str">
        <f t="shared" si="58"/>
        <v xml:space="preserve"> 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5</v>
      </c>
      <c r="D500" s="13">
        <v>2</v>
      </c>
      <c r="E500" s="14">
        <f t="shared" si="55"/>
        <v>2.406159769008662E-3</v>
      </c>
      <c r="F500" s="14">
        <f t="shared" si="56"/>
        <v>1.0911074740861974E-3</v>
      </c>
      <c r="G500" s="14">
        <f t="shared" si="58"/>
        <v>-0.6</v>
      </c>
      <c r="H500" s="14">
        <f t="shared" si="57"/>
        <v>-1.4436958614051972E-3</v>
      </c>
    </row>
    <row r="501" spans="1:8" ht="25.5" x14ac:dyDescent="0.2">
      <c r="A501" s="41"/>
      <c r="B501" s="12" t="s">
        <v>479</v>
      </c>
      <c r="C501" s="13">
        <v>0</v>
      </c>
      <c r="D501" s="13">
        <v>0</v>
      </c>
      <c r="E501" s="14" t="str">
        <f t="shared" si="55"/>
        <v/>
      </c>
      <c r="F501" s="14" t="str">
        <f t="shared" si="56"/>
        <v/>
      </c>
      <c r="G501" s="14" t="str">
        <f t="shared" si="58"/>
        <v xml:space="preserve"> </v>
      </c>
      <c r="H501" s="14" t="str">
        <f t="shared" si="57"/>
        <v/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1</v>
      </c>
      <c r="D507" s="13">
        <v>0</v>
      </c>
      <c r="E507" s="14">
        <f t="shared" si="55"/>
        <v>4.8123195380173246E-4</v>
      </c>
      <c r="F507" s="14" t="str">
        <f t="shared" si="56"/>
        <v/>
      </c>
      <c r="G507" s="14">
        <f t="shared" si="58"/>
        <v>-1</v>
      </c>
      <c r="H507" s="14">
        <f t="shared" si="57"/>
        <v>-4.8123195380173246E-4</v>
      </c>
    </row>
    <row r="508" spans="1:8" ht="25.5" x14ac:dyDescent="0.2">
      <c r="A508" s="41"/>
      <c r="B508" s="12" t="s">
        <v>486</v>
      </c>
      <c r="C508" s="13">
        <v>0</v>
      </c>
      <c r="D508" s="13">
        <v>0</v>
      </c>
      <c r="E508" s="14" t="str">
        <f t="shared" si="55"/>
        <v/>
      </c>
      <c r="F508" s="14" t="str">
        <f t="shared" si="56"/>
        <v/>
      </c>
      <c r="G508" s="14" t="str">
        <f t="shared" si="58"/>
        <v xml:space="preserve"> </v>
      </c>
      <c r="H508" s="14" t="str">
        <f t="shared" si="57"/>
        <v/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1</v>
      </c>
      <c r="D510" s="13">
        <v>6</v>
      </c>
      <c r="E510" s="14">
        <f t="shared" si="55"/>
        <v>4.8123195380173246E-4</v>
      </c>
      <c r="F510" s="14">
        <f t="shared" si="56"/>
        <v>3.2733224222585926E-3</v>
      </c>
      <c r="G510" s="14">
        <f t="shared" si="58"/>
        <v>5</v>
      </c>
      <c r="H510" s="14">
        <f t="shared" si="57"/>
        <v>2.4061597690086625E-3</v>
      </c>
    </row>
    <row r="511" spans="1:8" x14ac:dyDescent="0.2">
      <c r="A511" s="41"/>
      <c r="B511" s="12" t="s">
        <v>489</v>
      </c>
      <c r="C511" s="13">
        <v>4</v>
      </c>
      <c r="D511" s="13">
        <v>4</v>
      </c>
      <c r="E511" s="14">
        <f t="shared" si="55"/>
        <v>1.9249278152069298E-3</v>
      </c>
      <c r="F511" s="14">
        <f t="shared" si="56"/>
        <v>2.1822149481723948E-3</v>
      </c>
      <c r="G511" s="14">
        <f t="shared" si="58"/>
        <v>0</v>
      </c>
      <c r="H511" s="14">
        <f t="shared" si="57"/>
        <v>0</v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0</v>
      </c>
      <c r="D514" s="13">
        <v>0</v>
      </c>
      <c r="E514" s="14" t="str">
        <f t="shared" si="55"/>
        <v/>
      </c>
      <c r="F514" s="14" t="str">
        <f t="shared" si="56"/>
        <v/>
      </c>
      <c r="G514" s="14" t="str">
        <f t="shared" si="58"/>
        <v xml:space="preserve"> </v>
      </c>
      <c r="H514" s="14" t="str">
        <f t="shared" si="57"/>
        <v/>
      </c>
    </row>
    <row r="515" spans="1:8" ht="25.5" x14ac:dyDescent="0.2">
      <c r="A515" s="41"/>
      <c r="B515" s="12" t="s">
        <v>493</v>
      </c>
      <c r="C515" s="13">
        <v>6</v>
      </c>
      <c r="D515" s="13">
        <v>2</v>
      </c>
      <c r="E515" s="14">
        <f t="shared" si="55"/>
        <v>2.8873917228103944E-3</v>
      </c>
      <c r="F515" s="14">
        <f t="shared" si="56"/>
        <v>1.0911074740861974E-3</v>
      </c>
      <c r="G515" s="14">
        <f t="shared" si="58"/>
        <v>-0.66666666666666663</v>
      </c>
      <c r="H515" s="14">
        <f t="shared" si="57"/>
        <v>-1.9249278152069296E-3</v>
      </c>
    </row>
    <row r="516" spans="1:8" x14ac:dyDescent="0.2">
      <c r="A516" s="41"/>
      <c r="B516" s="12" t="s">
        <v>494</v>
      </c>
      <c r="C516" s="13">
        <v>0</v>
      </c>
      <c r="D516" s="13">
        <v>0</v>
      </c>
      <c r="E516" s="14" t="str">
        <f t="shared" si="55"/>
        <v/>
      </c>
      <c r="F516" s="14" t="str">
        <f t="shared" si="56"/>
        <v/>
      </c>
      <c r="G516" s="14" t="str">
        <f t="shared" si="58"/>
        <v xml:space="preserve"> </v>
      </c>
      <c r="H516" s="14" t="str">
        <f t="shared" si="57"/>
        <v/>
      </c>
    </row>
    <row r="517" spans="1:8" ht="25.5" x14ac:dyDescent="0.2">
      <c r="A517" s="41"/>
      <c r="B517" s="12" t="s">
        <v>495</v>
      </c>
      <c r="C517" s="13">
        <v>0</v>
      </c>
      <c r="D517" s="13">
        <v>0</v>
      </c>
      <c r="E517" s="14" t="str">
        <f t="shared" si="55"/>
        <v/>
      </c>
      <c r="F517" s="14" t="str">
        <f t="shared" si="56"/>
        <v/>
      </c>
      <c r="G517" s="14" t="str">
        <f t="shared" si="58"/>
        <v xml:space="preserve"> </v>
      </c>
      <c r="H517" s="14" t="str">
        <f t="shared" si="57"/>
        <v/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0</v>
      </c>
      <c r="D520" s="13">
        <v>1</v>
      </c>
      <c r="E520" s="14" t="str">
        <f t="shared" si="55"/>
        <v/>
      </c>
      <c r="F520" s="14">
        <f t="shared" si="56"/>
        <v>5.455537370430987E-4</v>
      </c>
      <c r="G520" s="14">
        <f t="shared" si="58"/>
        <v>1</v>
      </c>
      <c r="H520" s="14" t="str">
        <f t="shared" si="57"/>
        <v/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2</v>
      </c>
      <c r="D522" s="13">
        <v>0</v>
      </c>
      <c r="E522" s="14">
        <f t="shared" si="55"/>
        <v>9.6246390760346492E-4</v>
      </c>
      <c r="F522" s="14" t="str">
        <f t="shared" si="56"/>
        <v/>
      </c>
      <c r="G522" s="14">
        <f t="shared" si="58"/>
        <v>-1</v>
      </c>
      <c r="H522" s="14">
        <f t="shared" si="57"/>
        <v>-9.6246390760346492E-4</v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4</v>
      </c>
      <c r="E524" s="14" t="str">
        <f t="shared" si="55"/>
        <v/>
      </c>
      <c r="F524" s="14">
        <f t="shared" si="56"/>
        <v>2.1822149481723948E-3</v>
      </c>
      <c r="G524" s="14">
        <f t="shared" si="58"/>
        <v>1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1</v>
      </c>
      <c r="D528" s="13">
        <v>0</v>
      </c>
      <c r="E528" s="14">
        <f t="shared" si="55"/>
        <v>4.8123195380173246E-4</v>
      </c>
      <c r="F528" s="14" t="str">
        <f t="shared" si="56"/>
        <v/>
      </c>
      <c r="G528" s="14">
        <f t="shared" si="58"/>
        <v>-1</v>
      </c>
      <c r="H528" s="14">
        <f t="shared" si="57"/>
        <v>-4.8123195380173246E-4</v>
      </c>
    </row>
    <row r="529" spans="1:8" x14ac:dyDescent="0.2">
      <c r="A529" s="41"/>
      <c r="B529" s="12" t="s">
        <v>507</v>
      </c>
      <c r="C529" s="13">
        <v>0</v>
      </c>
      <c r="D529" s="13">
        <v>31</v>
      </c>
      <c r="E529" s="14" t="str">
        <f t="shared" si="55"/>
        <v/>
      </c>
      <c r="F529" s="14">
        <f t="shared" si="56"/>
        <v>1.6912165848336061E-2</v>
      </c>
      <c r="G529" s="14">
        <f t="shared" si="58"/>
        <v>1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0</v>
      </c>
      <c r="D531" s="13">
        <v>0</v>
      </c>
      <c r="E531" s="14" t="str">
        <f t="shared" si="55"/>
        <v/>
      </c>
      <c r="F531" s="14" t="str">
        <f t="shared" si="56"/>
        <v/>
      </c>
      <c r="G531" s="14" t="str">
        <f t="shared" si="58"/>
        <v xml:space="preserve"> </v>
      </c>
      <c r="H531" s="14" t="str">
        <f t="shared" si="57"/>
        <v/>
      </c>
    </row>
    <row r="532" spans="1:8" x14ac:dyDescent="0.2">
      <c r="A532" s="41"/>
      <c r="B532" s="12" t="s">
        <v>510</v>
      </c>
      <c r="C532" s="13">
        <v>4</v>
      </c>
      <c r="D532" s="13">
        <v>5</v>
      </c>
      <c r="E532" s="14">
        <f t="shared" si="55"/>
        <v>1.9249278152069298E-3</v>
      </c>
      <c r="F532" s="14">
        <f t="shared" si="56"/>
        <v>2.7277686852154939E-3</v>
      </c>
      <c r="G532" s="14">
        <f t="shared" si="58"/>
        <v>0.25</v>
      </c>
      <c r="H532" s="14">
        <f t="shared" si="57"/>
        <v>4.8123195380173246E-4</v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5</v>
      </c>
      <c r="D534" s="13">
        <v>2</v>
      </c>
      <c r="E534" s="14">
        <f t="shared" si="55"/>
        <v>2.406159769008662E-3</v>
      </c>
      <c r="F534" s="14">
        <f t="shared" si="56"/>
        <v>1.0911074740861974E-3</v>
      </c>
      <c r="G534" s="14">
        <f t="shared" si="58"/>
        <v>-0.6</v>
      </c>
      <c r="H534" s="14">
        <f t="shared" si="57"/>
        <v>-1.4436958614051972E-3</v>
      </c>
    </row>
    <row r="535" spans="1:8" x14ac:dyDescent="0.2">
      <c r="A535" s="41"/>
      <c r="B535" s="12" t="s">
        <v>513</v>
      </c>
      <c r="C535" s="13">
        <v>10</v>
      </c>
      <c r="D535" s="13">
        <v>1</v>
      </c>
      <c r="E535" s="14">
        <f t="shared" si="55"/>
        <v>4.8123195380173241E-3</v>
      </c>
      <c r="F535" s="14">
        <f t="shared" si="56"/>
        <v>5.455537370430987E-4</v>
      </c>
      <c r="G535" s="14">
        <f t="shared" si="58"/>
        <v>-0.9</v>
      </c>
      <c r="H535" s="14">
        <f t="shared" si="57"/>
        <v>-4.3310875842155917E-3</v>
      </c>
    </row>
    <row r="536" spans="1:8" ht="25.5" x14ac:dyDescent="0.2">
      <c r="A536" s="41"/>
      <c r="B536" s="12" t="s">
        <v>514</v>
      </c>
      <c r="C536" s="13">
        <v>1</v>
      </c>
      <c r="D536" s="13">
        <v>0</v>
      </c>
      <c r="E536" s="14">
        <f t="shared" si="55"/>
        <v>4.8123195380173246E-4</v>
      </c>
      <c r="F536" s="14" t="str">
        <f t="shared" si="56"/>
        <v/>
      </c>
      <c r="G536" s="14">
        <f t="shared" si="58"/>
        <v>-1</v>
      </c>
      <c r="H536" s="14">
        <f t="shared" si="57"/>
        <v>-4.8123195380173246E-4</v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44</v>
      </c>
      <c r="D538" s="13">
        <v>23</v>
      </c>
      <c r="E538" s="14">
        <f t="shared" si="55"/>
        <v>2.1174205967276226E-2</v>
      </c>
      <c r="F538" s="14">
        <f t="shared" si="56"/>
        <v>1.2547735951991271E-2</v>
      </c>
      <c r="G538" s="14">
        <f t="shared" si="58"/>
        <v>-0.47727272727272729</v>
      </c>
      <c r="H538" s="14">
        <f t="shared" si="57"/>
        <v>-1.0105871029836381E-2</v>
      </c>
    </row>
    <row r="539" spans="1:8" x14ac:dyDescent="0.2">
      <c r="A539" s="41"/>
      <c r="B539" s="12" t="s">
        <v>517</v>
      </c>
      <c r="C539" s="13">
        <v>15</v>
      </c>
      <c r="D539" s="13">
        <v>18</v>
      </c>
      <c r="E539" s="14">
        <f t="shared" si="55"/>
        <v>7.2184793070259861E-3</v>
      </c>
      <c r="F539" s="14">
        <f t="shared" si="56"/>
        <v>9.8199672667757774E-3</v>
      </c>
      <c r="G539" s="14">
        <f t="shared" si="58"/>
        <v>0.2</v>
      </c>
      <c r="H539" s="14">
        <f t="shared" si="57"/>
        <v>1.4436958614051972E-3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5</v>
      </c>
      <c r="D541" s="13">
        <v>20</v>
      </c>
      <c r="E541" s="14">
        <f t="shared" ref="E541:E576" si="59">+IF(C541=0,"",C541/C$349)</f>
        <v>2.406159769008662E-3</v>
      </c>
      <c r="F541" s="14">
        <f t="shared" ref="F541:F576" si="60">+IF(D541=0,"",D541/D$349)</f>
        <v>1.0911074740861976E-2</v>
      </c>
      <c r="G541" s="14">
        <f t="shared" si="58"/>
        <v>3</v>
      </c>
      <c r="H541" s="14">
        <f t="shared" ref="H541:H576" si="61">+IF(OR(AND(E541=""),(G541="")),"",E541*G541)</f>
        <v>7.2184793070259861E-3</v>
      </c>
    </row>
    <row r="542" spans="1:8" x14ac:dyDescent="0.2">
      <c r="A542" s="41"/>
      <c r="B542" s="12" t="s">
        <v>519</v>
      </c>
      <c r="C542" s="13">
        <v>1</v>
      </c>
      <c r="D542" s="13">
        <v>10</v>
      </c>
      <c r="E542" s="14">
        <f t="shared" si="59"/>
        <v>4.8123195380173246E-4</v>
      </c>
      <c r="F542" s="14">
        <f t="shared" si="60"/>
        <v>5.4555373704309879E-3</v>
      </c>
      <c r="G542" s="14">
        <f t="shared" ref="G542:G576" si="62">+IF(AND(C542=0,D542=0)," ",IF(C542=0,1,IF(D542=0,-1,(D542-C542)/C542)))</f>
        <v>9</v>
      </c>
      <c r="H542" s="14">
        <f t="shared" si="61"/>
        <v>4.3310875842155925E-3</v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3</v>
      </c>
      <c r="D548" s="13">
        <v>7</v>
      </c>
      <c r="E548" s="14">
        <f t="shared" si="59"/>
        <v>1.4436958614051972E-3</v>
      </c>
      <c r="F548" s="14">
        <f t="shared" si="60"/>
        <v>3.8188761593016913E-3</v>
      </c>
      <c r="G548" s="14">
        <f t="shared" si="62"/>
        <v>1.3333333333333333</v>
      </c>
      <c r="H548" s="14">
        <f t="shared" si="61"/>
        <v>1.9249278152069296E-3</v>
      </c>
    </row>
    <row r="549" spans="1:8" ht="25.5" x14ac:dyDescent="0.2">
      <c r="A549" s="41"/>
      <c r="B549" s="12" t="s">
        <v>526</v>
      </c>
      <c r="C549" s="13">
        <v>4</v>
      </c>
      <c r="D549" s="13">
        <v>0</v>
      </c>
      <c r="E549" s="14">
        <f t="shared" si="59"/>
        <v>1.9249278152069298E-3</v>
      </c>
      <c r="F549" s="14" t="str">
        <f t="shared" si="60"/>
        <v/>
      </c>
      <c r="G549" s="14">
        <f t="shared" si="62"/>
        <v>-1</v>
      </c>
      <c r="H549" s="14">
        <f t="shared" si="61"/>
        <v>-1.9249278152069298E-3</v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2</v>
      </c>
      <c r="D551" s="13">
        <v>22</v>
      </c>
      <c r="E551" s="14">
        <f t="shared" si="59"/>
        <v>9.6246390760346492E-4</v>
      </c>
      <c r="F551" s="14">
        <f t="shared" si="60"/>
        <v>1.2002182214948172E-2</v>
      </c>
      <c r="G551" s="14">
        <f t="shared" si="62"/>
        <v>10</v>
      </c>
      <c r="H551" s="14">
        <f t="shared" si="61"/>
        <v>9.6246390760346499E-3</v>
      </c>
    </row>
    <row r="552" spans="1:8" ht="25.5" x14ac:dyDescent="0.2">
      <c r="A552" s="41"/>
      <c r="B552" s="12" t="s">
        <v>529</v>
      </c>
      <c r="C552" s="13">
        <v>1</v>
      </c>
      <c r="D552" s="13">
        <v>0</v>
      </c>
      <c r="E552" s="14">
        <f t="shared" si="59"/>
        <v>4.8123195380173246E-4</v>
      </c>
      <c r="F552" s="14" t="str">
        <f t="shared" si="60"/>
        <v/>
      </c>
      <c r="G552" s="14">
        <f t="shared" si="62"/>
        <v>-1</v>
      </c>
      <c r="H552" s="14">
        <f t="shared" si="61"/>
        <v>-4.8123195380173246E-4</v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50</v>
      </c>
      <c r="D554" s="13">
        <v>39</v>
      </c>
      <c r="E554" s="14">
        <f t="shared" si="59"/>
        <v>2.406159769008662E-2</v>
      </c>
      <c r="F554" s="14">
        <f t="shared" si="60"/>
        <v>2.1276595744680851E-2</v>
      </c>
      <c r="G554" s="14">
        <f t="shared" si="62"/>
        <v>-0.22</v>
      </c>
      <c r="H554" s="14">
        <f t="shared" si="61"/>
        <v>-5.2935514918190565E-3</v>
      </c>
    </row>
    <row r="555" spans="1:8" ht="25.5" x14ac:dyDescent="0.2">
      <c r="A555" s="41"/>
      <c r="B555" s="12" t="s">
        <v>532</v>
      </c>
      <c r="C555" s="13">
        <v>0</v>
      </c>
      <c r="D555" s="13">
        <v>0</v>
      </c>
      <c r="E555" s="14" t="str">
        <f t="shared" si="59"/>
        <v/>
      </c>
      <c r="F555" s="14" t="str">
        <f t="shared" si="60"/>
        <v/>
      </c>
      <c r="G555" s="14" t="str">
        <f t="shared" si="62"/>
        <v xml:space="preserve"> 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0</v>
      </c>
      <c r="D556" s="13">
        <v>4</v>
      </c>
      <c r="E556" s="14" t="str">
        <f t="shared" si="59"/>
        <v/>
      </c>
      <c r="F556" s="14">
        <f t="shared" si="60"/>
        <v>2.1822149481723948E-3</v>
      </c>
      <c r="G556" s="14">
        <f t="shared" si="62"/>
        <v>1</v>
      </c>
      <c r="H556" s="14" t="str">
        <f t="shared" si="61"/>
        <v/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64</v>
      </c>
      <c r="D559" s="13">
        <v>47</v>
      </c>
      <c r="E559" s="14">
        <f t="shared" si="59"/>
        <v>3.0798845043310877E-2</v>
      </c>
      <c r="F559" s="14">
        <f t="shared" si="60"/>
        <v>2.564102564102564E-2</v>
      </c>
      <c r="G559" s="14">
        <f t="shared" si="62"/>
        <v>-0.265625</v>
      </c>
      <c r="H559" s="14">
        <f t="shared" si="61"/>
        <v>-8.1809432146294526E-3</v>
      </c>
    </row>
    <row r="560" spans="1:8" ht="25.5" x14ac:dyDescent="0.2">
      <c r="A560" s="41"/>
      <c r="B560" s="12" t="s">
        <v>537</v>
      </c>
      <c r="C560" s="13">
        <v>79</v>
      </c>
      <c r="D560" s="13">
        <v>35</v>
      </c>
      <c r="E560" s="14">
        <f t="shared" si="59"/>
        <v>3.8017324350336862E-2</v>
      </c>
      <c r="F560" s="14">
        <f t="shared" si="60"/>
        <v>1.9094380796508457E-2</v>
      </c>
      <c r="G560" s="14">
        <f t="shared" si="62"/>
        <v>-0.55696202531645567</v>
      </c>
      <c r="H560" s="14">
        <f t="shared" si="61"/>
        <v>-2.1174205967276226E-2</v>
      </c>
    </row>
    <row r="561" spans="1:8" x14ac:dyDescent="0.2">
      <c r="A561" s="41"/>
      <c r="B561" s="12" t="s">
        <v>538</v>
      </c>
      <c r="C561" s="13">
        <v>48</v>
      </c>
      <c r="D561" s="13">
        <v>27</v>
      </c>
      <c r="E561" s="14">
        <f t="shared" si="59"/>
        <v>2.3099133782483156E-2</v>
      </c>
      <c r="F561" s="14">
        <f t="shared" si="60"/>
        <v>1.4729950900163666E-2</v>
      </c>
      <c r="G561" s="14">
        <f t="shared" si="62"/>
        <v>-0.4375</v>
      </c>
      <c r="H561" s="14">
        <f t="shared" si="61"/>
        <v>-1.0105871029836381E-2</v>
      </c>
    </row>
    <row r="562" spans="1:8" x14ac:dyDescent="0.2">
      <c r="A562" s="41"/>
      <c r="B562" s="12" t="s">
        <v>539</v>
      </c>
      <c r="C562" s="13">
        <v>1</v>
      </c>
      <c r="D562" s="13">
        <v>0</v>
      </c>
      <c r="E562" s="14">
        <f t="shared" si="59"/>
        <v>4.8123195380173246E-4</v>
      </c>
      <c r="F562" s="14" t="str">
        <f t="shared" si="60"/>
        <v/>
      </c>
      <c r="G562" s="14">
        <f t="shared" si="62"/>
        <v>-1</v>
      </c>
      <c r="H562" s="14">
        <f t="shared" si="61"/>
        <v>-4.8123195380173246E-4</v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0</v>
      </c>
      <c r="E564" s="14" t="str">
        <f t="shared" si="59"/>
        <v/>
      </c>
      <c r="F564" s="14" t="str">
        <f t="shared" si="60"/>
        <v/>
      </c>
      <c r="G564" s="14" t="str">
        <f t="shared" si="62"/>
        <v xml:space="preserve"> 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0</v>
      </c>
      <c r="D566" s="13">
        <v>0</v>
      </c>
      <c r="E566" s="14" t="str">
        <f t="shared" si="59"/>
        <v/>
      </c>
      <c r="F566" s="14" t="str">
        <f t="shared" si="60"/>
        <v/>
      </c>
      <c r="G566" s="14" t="str">
        <f t="shared" si="62"/>
        <v xml:space="preserve"> </v>
      </c>
      <c r="H566" s="14" t="str">
        <f t="shared" si="61"/>
        <v/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17</v>
      </c>
      <c r="D568" s="13">
        <v>7</v>
      </c>
      <c r="E568" s="14">
        <f t="shared" si="59"/>
        <v>8.1809432146294509E-3</v>
      </c>
      <c r="F568" s="14">
        <f t="shared" si="60"/>
        <v>3.8188761593016913E-3</v>
      </c>
      <c r="G568" s="14">
        <f t="shared" si="62"/>
        <v>-0.58823529411764708</v>
      </c>
      <c r="H568" s="14">
        <f t="shared" si="61"/>
        <v>-4.8123195380173241E-3</v>
      </c>
    </row>
    <row r="569" spans="1:8" x14ac:dyDescent="0.2">
      <c r="A569" s="41"/>
      <c r="B569" s="12" t="s">
        <v>546</v>
      </c>
      <c r="C569" s="13">
        <v>2</v>
      </c>
      <c r="D569" s="13">
        <v>14</v>
      </c>
      <c r="E569" s="14">
        <f t="shared" si="59"/>
        <v>9.6246390760346492E-4</v>
      </c>
      <c r="F569" s="14">
        <f t="shared" si="60"/>
        <v>7.6377523186033826E-3</v>
      </c>
      <c r="G569" s="14">
        <f t="shared" si="62"/>
        <v>6</v>
      </c>
      <c r="H569" s="14">
        <f t="shared" si="61"/>
        <v>5.7747834456207897E-3</v>
      </c>
    </row>
    <row r="570" spans="1:8" x14ac:dyDescent="0.2">
      <c r="A570" s="41"/>
      <c r="B570" s="12" t="s">
        <v>547</v>
      </c>
      <c r="C570" s="13">
        <v>6</v>
      </c>
      <c r="D570" s="13">
        <v>13</v>
      </c>
      <c r="E570" s="14">
        <f t="shared" si="59"/>
        <v>2.8873917228103944E-3</v>
      </c>
      <c r="F570" s="14">
        <f t="shared" si="60"/>
        <v>7.0921985815602835E-3</v>
      </c>
      <c r="G570" s="14">
        <f t="shared" si="62"/>
        <v>1.1666666666666667</v>
      </c>
      <c r="H570" s="14">
        <f t="shared" si="61"/>
        <v>3.3686236766121268E-3</v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11</v>
      </c>
      <c r="D572" s="13">
        <v>5</v>
      </c>
      <c r="E572" s="14">
        <f t="shared" si="59"/>
        <v>5.2935514918190565E-3</v>
      </c>
      <c r="F572" s="14">
        <f t="shared" si="60"/>
        <v>2.7277686852154939E-3</v>
      </c>
      <c r="G572" s="14">
        <f t="shared" si="62"/>
        <v>-0.54545454545454541</v>
      </c>
      <c r="H572" s="14">
        <f t="shared" si="61"/>
        <v>-2.8873917228103944E-3</v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4</v>
      </c>
      <c r="D574" s="13">
        <v>0</v>
      </c>
      <c r="E574" s="14">
        <f t="shared" si="59"/>
        <v>1.9249278152069298E-3</v>
      </c>
      <c r="F574" s="14" t="str">
        <f t="shared" si="60"/>
        <v/>
      </c>
      <c r="G574" s="14">
        <f t="shared" si="62"/>
        <v>-1</v>
      </c>
      <c r="H574" s="14">
        <f t="shared" si="61"/>
        <v>-1.9249278152069298E-3</v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908</v>
      </c>
      <c r="D582" s="17">
        <f>SUM(D583:D609)</f>
        <v>928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2.2026431718061675E-2</v>
      </c>
      <c r="H582" s="18">
        <f t="shared" ref="H582:H609" si="65">+IF(OR(AND(E582=""),(G582="")),"",E582*G582)</f>
        <v>2.2026431718061675E-2</v>
      </c>
    </row>
    <row r="583" spans="1:8" x14ac:dyDescent="0.2">
      <c r="A583" s="41"/>
      <c r="B583" s="12" t="s">
        <v>554</v>
      </c>
      <c r="C583" s="13">
        <v>9</v>
      </c>
      <c r="D583" s="13">
        <v>8</v>
      </c>
      <c r="E583" s="14">
        <f t="shared" si="63"/>
        <v>9.911894273127754E-3</v>
      </c>
      <c r="F583" s="14">
        <f t="shared" si="64"/>
        <v>8.6206896551724137E-3</v>
      </c>
      <c r="G583" s="14">
        <f t="shared" ref="G583:G609" si="66">+IF(AND(C583=0,D583=0)," ",IF(C583=0,1,IF(D583=0,-1,(D583-C583)/C583)))</f>
        <v>-0.1111111111111111</v>
      </c>
      <c r="H583" s="14">
        <f t="shared" si="65"/>
        <v>-1.1013215859030838E-3</v>
      </c>
    </row>
    <row r="584" spans="1:8" x14ac:dyDescent="0.2">
      <c r="A584" s="41"/>
      <c r="B584" s="12" t="s">
        <v>555</v>
      </c>
      <c r="C584" s="13">
        <v>22</v>
      </c>
      <c r="D584" s="13">
        <v>4</v>
      </c>
      <c r="E584" s="14">
        <f t="shared" si="63"/>
        <v>2.4229074889867842E-2</v>
      </c>
      <c r="F584" s="14">
        <f t="shared" si="64"/>
        <v>4.3103448275862068E-3</v>
      </c>
      <c r="G584" s="14">
        <f t="shared" si="66"/>
        <v>-0.81818181818181823</v>
      </c>
      <c r="H584" s="14">
        <f t="shared" si="65"/>
        <v>-1.9823788546255508E-2</v>
      </c>
    </row>
    <row r="585" spans="1:8" ht="25.5" x14ac:dyDescent="0.2">
      <c r="A585" s="41"/>
      <c r="B585" s="12" t="s">
        <v>556</v>
      </c>
      <c r="C585" s="13">
        <v>71</v>
      </c>
      <c r="D585" s="13">
        <v>45</v>
      </c>
      <c r="E585" s="14">
        <f t="shared" si="63"/>
        <v>7.819383259911894E-2</v>
      </c>
      <c r="F585" s="14">
        <f t="shared" si="64"/>
        <v>4.8491379310344827E-2</v>
      </c>
      <c r="G585" s="14">
        <f t="shared" si="66"/>
        <v>-0.36619718309859156</v>
      </c>
      <c r="H585" s="14">
        <f t="shared" si="65"/>
        <v>-2.8634361233480177E-2</v>
      </c>
    </row>
    <row r="586" spans="1:8" x14ac:dyDescent="0.2">
      <c r="A586" s="41"/>
      <c r="B586" s="12" t="s">
        <v>557</v>
      </c>
      <c r="C586" s="13">
        <v>32</v>
      </c>
      <c r="D586" s="13">
        <v>170</v>
      </c>
      <c r="E586" s="14">
        <f t="shared" si="63"/>
        <v>3.5242290748898682E-2</v>
      </c>
      <c r="F586" s="14">
        <f t="shared" si="64"/>
        <v>0.18318965517241378</v>
      </c>
      <c r="G586" s="14">
        <f t="shared" si="66"/>
        <v>4.3125</v>
      </c>
      <c r="H586" s="14">
        <f t="shared" si="65"/>
        <v>0.15198237885462557</v>
      </c>
    </row>
    <row r="587" spans="1:8" x14ac:dyDescent="0.2">
      <c r="A587" s="41"/>
      <c r="B587" s="12" t="s">
        <v>558</v>
      </c>
      <c r="C587" s="13">
        <v>3</v>
      </c>
      <c r="D587" s="13">
        <v>4</v>
      </c>
      <c r="E587" s="14">
        <f t="shared" si="63"/>
        <v>3.3039647577092512E-3</v>
      </c>
      <c r="F587" s="14">
        <f t="shared" si="64"/>
        <v>4.3103448275862068E-3</v>
      </c>
      <c r="G587" s="14">
        <f t="shared" si="66"/>
        <v>0.33333333333333331</v>
      </c>
      <c r="H587" s="14">
        <f t="shared" si="65"/>
        <v>1.1013215859030836E-3</v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1</v>
      </c>
      <c r="D589" s="13">
        <v>2</v>
      </c>
      <c r="E589" s="14">
        <f t="shared" si="63"/>
        <v>1.1013215859030838E-3</v>
      </c>
      <c r="F589" s="14">
        <f t="shared" si="64"/>
        <v>2.1551724137931034E-3</v>
      </c>
      <c r="G589" s="14">
        <f t="shared" si="66"/>
        <v>1</v>
      </c>
      <c r="H589" s="14">
        <f t="shared" si="65"/>
        <v>1.1013215859030838E-3</v>
      </c>
    </row>
    <row r="590" spans="1:8" x14ac:dyDescent="0.2">
      <c r="A590" s="41"/>
      <c r="B590" s="12" t="s">
        <v>561</v>
      </c>
      <c r="C590" s="13">
        <v>0</v>
      </c>
      <c r="D590" s="13">
        <v>0</v>
      </c>
      <c r="E590" s="14" t="str">
        <f t="shared" si="63"/>
        <v/>
      </c>
      <c r="F590" s="14" t="str">
        <f t="shared" si="64"/>
        <v/>
      </c>
      <c r="G590" s="14" t="str">
        <f t="shared" si="66"/>
        <v xml:space="preserve"> 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0</v>
      </c>
      <c r="D591" s="13">
        <v>0</v>
      </c>
      <c r="E591" s="14" t="str">
        <f t="shared" si="63"/>
        <v/>
      </c>
      <c r="F591" s="14" t="str">
        <f t="shared" si="64"/>
        <v/>
      </c>
      <c r="G591" s="14" t="str">
        <f t="shared" si="66"/>
        <v xml:space="preserve"> </v>
      </c>
      <c r="H591" s="14" t="str">
        <f t="shared" si="65"/>
        <v/>
      </c>
    </row>
    <row r="592" spans="1:8" ht="25.5" x14ac:dyDescent="0.2">
      <c r="A592" s="41"/>
      <c r="B592" s="12" t="s">
        <v>563</v>
      </c>
      <c r="C592" s="13">
        <v>0</v>
      </c>
      <c r="D592" s="13">
        <v>0</v>
      </c>
      <c r="E592" s="14" t="str">
        <f t="shared" si="63"/>
        <v/>
      </c>
      <c r="F592" s="14" t="str">
        <f t="shared" si="64"/>
        <v/>
      </c>
      <c r="G592" s="14" t="str">
        <f t="shared" si="66"/>
        <v xml:space="preserve"> </v>
      </c>
      <c r="H592" s="14" t="str">
        <f t="shared" si="65"/>
        <v/>
      </c>
    </row>
    <row r="593" spans="1:8" x14ac:dyDescent="0.2">
      <c r="A593" s="41"/>
      <c r="B593" s="12" t="s">
        <v>564</v>
      </c>
      <c r="C593" s="13">
        <v>20</v>
      </c>
      <c r="D593" s="13">
        <v>12</v>
      </c>
      <c r="E593" s="14">
        <f t="shared" si="63"/>
        <v>2.2026431718061675E-2</v>
      </c>
      <c r="F593" s="14">
        <f t="shared" si="64"/>
        <v>1.2931034482758621E-2</v>
      </c>
      <c r="G593" s="14">
        <f t="shared" si="66"/>
        <v>-0.4</v>
      </c>
      <c r="H593" s="14">
        <f t="shared" si="65"/>
        <v>-8.8105726872246704E-3</v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20</v>
      </c>
      <c r="D596" s="13">
        <v>0</v>
      </c>
      <c r="E596" s="14">
        <f t="shared" si="63"/>
        <v>2.2026431718061675E-2</v>
      </c>
      <c r="F596" s="14" t="str">
        <f t="shared" si="64"/>
        <v/>
      </c>
      <c r="G596" s="14">
        <f t="shared" si="66"/>
        <v>-1</v>
      </c>
      <c r="H596" s="14">
        <f t="shared" si="65"/>
        <v>-2.2026431718061675E-2</v>
      </c>
    </row>
    <row r="597" spans="1:8" ht="25.5" x14ac:dyDescent="0.2">
      <c r="A597" s="41"/>
      <c r="B597" s="12" t="s">
        <v>568</v>
      </c>
      <c r="C597" s="13">
        <v>141</v>
      </c>
      <c r="D597" s="13">
        <v>65</v>
      </c>
      <c r="E597" s="14">
        <f t="shared" si="63"/>
        <v>0.15528634361233482</v>
      </c>
      <c r="F597" s="14">
        <f t="shared" si="64"/>
        <v>7.0043103448275856E-2</v>
      </c>
      <c r="G597" s="14">
        <f t="shared" si="66"/>
        <v>-0.53900709219858156</v>
      </c>
      <c r="H597" s="14">
        <f t="shared" si="65"/>
        <v>-8.3700440528634373E-2</v>
      </c>
    </row>
    <row r="598" spans="1:8" x14ac:dyDescent="0.2">
      <c r="A598" s="41"/>
      <c r="B598" s="12" t="s">
        <v>569</v>
      </c>
      <c r="C598" s="13">
        <v>57</v>
      </c>
      <c r="D598" s="13">
        <v>3</v>
      </c>
      <c r="E598" s="14">
        <f t="shared" si="63"/>
        <v>6.2775330396475773E-2</v>
      </c>
      <c r="F598" s="14">
        <f t="shared" si="64"/>
        <v>3.2327586206896551E-3</v>
      </c>
      <c r="G598" s="14">
        <f t="shared" si="66"/>
        <v>-0.94736842105263153</v>
      </c>
      <c r="H598" s="14">
        <f t="shared" si="65"/>
        <v>-5.9471365638766517E-2</v>
      </c>
    </row>
    <row r="599" spans="1:8" x14ac:dyDescent="0.2">
      <c r="A599" s="41"/>
      <c r="B599" s="12" t="s">
        <v>570</v>
      </c>
      <c r="C599" s="13">
        <v>14</v>
      </c>
      <c r="D599" s="13">
        <v>19</v>
      </c>
      <c r="E599" s="14">
        <f t="shared" si="63"/>
        <v>1.5418502202643172E-2</v>
      </c>
      <c r="F599" s="14">
        <f t="shared" si="64"/>
        <v>2.0474137931034482E-2</v>
      </c>
      <c r="G599" s="14">
        <f t="shared" si="66"/>
        <v>0.35714285714285715</v>
      </c>
      <c r="H599" s="14">
        <f t="shared" si="65"/>
        <v>5.5066079295154188E-3</v>
      </c>
    </row>
    <row r="600" spans="1:8" x14ac:dyDescent="0.2">
      <c r="A600" s="41"/>
      <c r="B600" s="12" t="s">
        <v>571</v>
      </c>
      <c r="C600" s="13">
        <v>372</v>
      </c>
      <c r="D600" s="13">
        <v>479</v>
      </c>
      <c r="E600" s="14">
        <f t="shared" si="63"/>
        <v>0.40969162995594716</v>
      </c>
      <c r="F600" s="14">
        <f t="shared" si="64"/>
        <v>0.51616379310344829</v>
      </c>
      <c r="G600" s="14">
        <f t="shared" si="66"/>
        <v>0.28763440860215056</v>
      </c>
      <c r="H600" s="14">
        <f t="shared" si="65"/>
        <v>0.11784140969162997</v>
      </c>
    </row>
    <row r="601" spans="1:8" x14ac:dyDescent="0.2">
      <c r="A601" s="41"/>
      <c r="B601" s="12" t="s">
        <v>572</v>
      </c>
      <c r="C601" s="13">
        <v>17</v>
      </c>
      <c r="D601" s="13">
        <v>38</v>
      </c>
      <c r="E601" s="14">
        <f t="shared" si="63"/>
        <v>1.8722466960352423E-2</v>
      </c>
      <c r="F601" s="14">
        <f t="shared" si="64"/>
        <v>4.0948275862068964E-2</v>
      </c>
      <c r="G601" s="14">
        <f t="shared" si="66"/>
        <v>1.2352941176470589</v>
      </c>
      <c r="H601" s="14">
        <f t="shared" si="65"/>
        <v>2.3127753303964757E-2</v>
      </c>
    </row>
    <row r="602" spans="1:8" x14ac:dyDescent="0.2">
      <c r="A602" s="41"/>
      <c r="B602" s="12" t="s">
        <v>573</v>
      </c>
      <c r="C602" s="13">
        <v>4</v>
      </c>
      <c r="D602" s="13">
        <v>0</v>
      </c>
      <c r="E602" s="14">
        <f t="shared" si="63"/>
        <v>4.4052863436123352E-3</v>
      </c>
      <c r="F602" s="14" t="str">
        <f t="shared" si="64"/>
        <v/>
      </c>
      <c r="G602" s="14">
        <f t="shared" si="66"/>
        <v>-1</v>
      </c>
      <c r="H602" s="14">
        <f t="shared" si="65"/>
        <v>-4.4052863436123352E-3</v>
      </c>
    </row>
    <row r="603" spans="1:8" x14ac:dyDescent="0.2">
      <c r="A603" s="41"/>
      <c r="B603" s="12" t="s">
        <v>574</v>
      </c>
      <c r="C603" s="13">
        <v>1</v>
      </c>
      <c r="D603" s="13">
        <v>3</v>
      </c>
      <c r="E603" s="14">
        <f t="shared" si="63"/>
        <v>1.1013215859030838E-3</v>
      </c>
      <c r="F603" s="14">
        <f t="shared" si="64"/>
        <v>3.2327586206896551E-3</v>
      </c>
      <c r="G603" s="14">
        <f t="shared" si="66"/>
        <v>2</v>
      </c>
      <c r="H603" s="14">
        <f t="shared" si="65"/>
        <v>2.2026431718061676E-3</v>
      </c>
    </row>
    <row r="604" spans="1:8" ht="25.5" x14ac:dyDescent="0.2">
      <c r="A604" s="41"/>
      <c r="B604" s="12" t="s">
        <v>575</v>
      </c>
      <c r="C604" s="13">
        <v>0</v>
      </c>
      <c r="D604" s="13">
        <v>6</v>
      </c>
      <c r="E604" s="14" t="str">
        <f t="shared" si="63"/>
        <v/>
      </c>
      <c r="F604" s="14">
        <f t="shared" si="64"/>
        <v>6.4655172413793103E-3</v>
      </c>
      <c r="G604" s="14">
        <f t="shared" si="66"/>
        <v>1</v>
      </c>
      <c r="H604" s="14" t="str">
        <f t="shared" si="65"/>
        <v/>
      </c>
    </row>
    <row r="605" spans="1:8" x14ac:dyDescent="0.2">
      <c r="A605" s="41"/>
      <c r="B605" s="12" t="s">
        <v>576</v>
      </c>
      <c r="C605" s="13">
        <v>26</v>
      </c>
      <c r="D605" s="13">
        <v>25</v>
      </c>
      <c r="E605" s="14">
        <f t="shared" si="63"/>
        <v>2.8634361233480177E-2</v>
      </c>
      <c r="F605" s="14">
        <f t="shared" si="64"/>
        <v>2.6939655172413791E-2</v>
      </c>
      <c r="G605" s="14">
        <f t="shared" si="66"/>
        <v>-3.8461538461538464E-2</v>
      </c>
      <c r="H605" s="14">
        <f t="shared" si="65"/>
        <v>-1.1013215859030838E-3</v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0</v>
      </c>
      <c r="D607" s="13">
        <v>3</v>
      </c>
      <c r="E607" s="14" t="str">
        <f t="shared" si="63"/>
        <v/>
      </c>
      <c r="F607" s="14">
        <f t="shared" si="64"/>
        <v>3.2327586206896551E-3</v>
      </c>
      <c r="G607" s="14">
        <f t="shared" si="66"/>
        <v>1</v>
      </c>
      <c r="H607" s="14" t="str">
        <f t="shared" si="65"/>
        <v/>
      </c>
    </row>
    <row r="608" spans="1:8" ht="25.5" x14ac:dyDescent="0.2">
      <c r="A608" s="41"/>
      <c r="B608" s="12" t="s">
        <v>579</v>
      </c>
      <c r="C608" s="13">
        <v>0</v>
      </c>
      <c r="D608" s="13">
        <v>0</v>
      </c>
      <c r="E608" s="14" t="str">
        <f t="shared" si="63"/>
        <v/>
      </c>
      <c r="F608" s="14" t="str">
        <f t="shared" si="64"/>
        <v/>
      </c>
      <c r="G608" s="14" t="str">
        <f t="shared" si="66"/>
        <v xml:space="preserve"> </v>
      </c>
      <c r="H608" s="14" t="str">
        <f t="shared" si="65"/>
        <v/>
      </c>
    </row>
    <row r="609" spans="1:8" ht="25.5" x14ac:dyDescent="0.2">
      <c r="A609" s="41"/>
      <c r="B609" s="12" t="s">
        <v>580</v>
      </c>
      <c r="C609" s="13">
        <v>98</v>
      </c>
      <c r="D609" s="13">
        <v>42</v>
      </c>
      <c r="E609" s="14">
        <f t="shared" si="63"/>
        <v>0.10792951541850221</v>
      </c>
      <c r="F609" s="14">
        <f t="shared" si="64"/>
        <v>4.5258620689655173E-2</v>
      </c>
      <c r="G609" s="14">
        <f t="shared" si="66"/>
        <v>-0.5714285714285714</v>
      </c>
      <c r="H609" s="14">
        <f t="shared" si="65"/>
        <v>-6.1674008810572688E-2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6" t="s">
        <v>0</v>
      </c>
      <c r="F1" s="27"/>
      <c r="G1" s="27"/>
      <c r="H1" s="27"/>
    </row>
    <row r="2" spans="1:8" ht="30" customHeight="1" thickBot="1" x14ac:dyDescent="0.3">
      <c r="B2" s="1"/>
      <c r="C2" s="2"/>
      <c r="D2" s="1"/>
      <c r="E2" s="28"/>
      <c r="F2" s="28"/>
      <c r="G2" s="28"/>
      <c r="H2" s="28"/>
    </row>
    <row r="3" spans="1:8" ht="20.100000000000001" customHeight="1" thickBot="1" x14ac:dyDescent="0.3">
      <c r="B3" s="1"/>
      <c r="C3" s="2"/>
      <c r="D3" s="1"/>
      <c r="E3" s="29" t="s">
        <v>1</v>
      </c>
      <c r="F3" s="28"/>
      <c r="G3" s="28"/>
      <c r="H3" s="28"/>
    </row>
    <row r="4" spans="1:8" ht="20.100000000000001" customHeight="1" x14ac:dyDescent="0.25">
      <c r="B4" s="1"/>
      <c r="D4" s="1"/>
      <c r="E4" s="30" t="s">
        <v>595</v>
      </c>
      <c r="F4" s="27"/>
      <c r="G4" s="27"/>
      <c r="H4" s="27"/>
    </row>
    <row r="5" spans="1:8" ht="20.45" customHeight="1" thickBot="1" x14ac:dyDescent="0.25">
      <c r="B5" s="4"/>
      <c r="E5" s="27"/>
      <c r="F5" s="27"/>
      <c r="G5" s="27"/>
      <c r="H5" s="27"/>
    </row>
    <row r="6" spans="1:8" ht="29.25" customHeight="1" thickBot="1" x14ac:dyDescent="0.25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6">
        <v>2020</v>
      </c>
      <c r="D7" s="6">
        <v>2021</v>
      </c>
      <c r="E7" s="6">
        <v>2020</v>
      </c>
      <c r="F7" s="6">
        <v>2021</v>
      </c>
      <c r="G7" s="32"/>
      <c r="H7" s="34"/>
    </row>
    <row r="8" spans="1:8" ht="20.100000000000001" customHeight="1" thickBot="1" x14ac:dyDescent="0.25">
      <c r="A8" s="40"/>
      <c r="B8" s="7" t="s">
        <v>596</v>
      </c>
      <c r="C8" s="10">
        <f>+C19+C75+C173+C349+C582</f>
        <v>6237</v>
      </c>
      <c r="D8" s="11">
        <f>+D19+D75+D173+D349+D582</f>
        <v>7223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0.15808882475549141</v>
      </c>
      <c r="H8" s="9">
        <f t="shared" ref="H8:H13" si="1">+IF(OR(AND(E8=""),(G8="")),"",E8*G8)</f>
        <v>0.15808882475549141</v>
      </c>
    </row>
    <row r="9" spans="1:8" x14ac:dyDescent="0.2">
      <c r="A9" s="41"/>
      <c r="B9" s="12" t="s">
        <v>8</v>
      </c>
      <c r="C9" s="13">
        <f>+C19</f>
        <v>21</v>
      </c>
      <c r="D9" s="13">
        <f>+D19</f>
        <v>12</v>
      </c>
      <c r="E9" s="14">
        <f t="shared" ref="E9:F13" si="2">+C9/C$8</f>
        <v>3.3670033670033669E-3</v>
      </c>
      <c r="F9" s="14">
        <f t="shared" si="2"/>
        <v>1.6613595458950575E-3</v>
      </c>
      <c r="G9" s="14">
        <f t="shared" si="0"/>
        <v>-0.42857142857142855</v>
      </c>
      <c r="H9" s="14">
        <f t="shared" si="1"/>
        <v>-1.4430014430014428E-3</v>
      </c>
    </row>
    <row r="10" spans="1:8" ht="25.5" x14ac:dyDescent="0.2">
      <c r="A10" s="41"/>
      <c r="B10" s="12" t="s">
        <v>9</v>
      </c>
      <c r="C10" s="13">
        <f>+C75</f>
        <v>445</v>
      </c>
      <c r="D10" s="13">
        <f>+D75</f>
        <v>381</v>
      </c>
      <c r="E10" s="14">
        <f t="shared" si="2"/>
        <v>7.1348404681738017E-2</v>
      </c>
      <c r="F10" s="14">
        <f t="shared" si="2"/>
        <v>5.2748165582168077E-2</v>
      </c>
      <c r="G10" s="14">
        <f t="shared" si="0"/>
        <v>-0.14382022471910114</v>
      </c>
      <c r="H10" s="14">
        <f t="shared" si="1"/>
        <v>-1.0261343594676928E-2</v>
      </c>
    </row>
    <row r="11" spans="1:8" ht="25.5" x14ac:dyDescent="0.2">
      <c r="A11" s="41"/>
      <c r="B11" s="12" t="s">
        <v>10</v>
      </c>
      <c r="C11" s="13">
        <f>+C173</f>
        <v>972</v>
      </c>
      <c r="D11" s="13">
        <f>+D173</f>
        <v>950</v>
      </c>
      <c r="E11" s="14">
        <f t="shared" si="2"/>
        <v>0.15584415584415584</v>
      </c>
      <c r="F11" s="14">
        <f t="shared" si="2"/>
        <v>0.13152429738335872</v>
      </c>
      <c r="G11" s="14">
        <f t="shared" si="0"/>
        <v>-2.2633744855967079E-2</v>
      </c>
      <c r="H11" s="14">
        <f t="shared" si="1"/>
        <v>-3.5273368606701942E-3</v>
      </c>
    </row>
    <row r="12" spans="1:8" ht="25.5" x14ac:dyDescent="0.2">
      <c r="A12" s="41"/>
      <c r="B12" s="12" t="s">
        <v>11</v>
      </c>
      <c r="C12" s="13">
        <f>+C349</f>
        <v>2503</v>
      </c>
      <c r="D12" s="13">
        <f>+D349</f>
        <v>3355</v>
      </c>
      <c r="E12" s="14">
        <f t="shared" si="2"/>
        <v>0.40131473464806799</v>
      </c>
      <c r="F12" s="14">
        <f t="shared" si="2"/>
        <v>0.46448843970649317</v>
      </c>
      <c r="G12" s="14">
        <f t="shared" si="0"/>
        <v>0.34039153016380341</v>
      </c>
      <c r="H12" s="14">
        <f t="shared" si="1"/>
        <v>0.13660413660413659</v>
      </c>
    </row>
    <row r="13" spans="1:8" ht="25.5" x14ac:dyDescent="0.2">
      <c r="A13" s="41"/>
      <c r="B13" s="12" t="s">
        <v>12</v>
      </c>
      <c r="C13" s="13">
        <f>+C582</f>
        <v>2296</v>
      </c>
      <c r="D13" s="13">
        <f>+D582</f>
        <v>2525</v>
      </c>
      <c r="E13" s="14">
        <f t="shared" si="2"/>
        <v>0.36812570145903478</v>
      </c>
      <c r="F13" s="14">
        <f t="shared" si="2"/>
        <v>0.34957773778208501</v>
      </c>
      <c r="G13" s="14">
        <f t="shared" si="0"/>
        <v>9.9738675958188153E-2</v>
      </c>
      <c r="H13" s="14">
        <f t="shared" si="1"/>
        <v>3.6716370049703378E-2</v>
      </c>
    </row>
    <row r="14" spans="1:8" x14ac:dyDescent="0.2">
      <c r="A14" s="40"/>
      <c r="B14" t="s">
        <v>13</v>
      </c>
    </row>
    <row r="15" spans="1:8" x14ac:dyDescent="0.2">
      <c r="A15" s="40"/>
    </row>
    <row r="16" spans="1:8" x14ac:dyDescent="0.2">
      <c r="A16" s="40"/>
    </row>
    <row r="17" spans="1:8" ht="29.25" customHeight="1" x14ac:dyDescent="0.2">
      <c r="A17" s="41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41"/>
      <c r="B18" s="36"/>
      <c r="C18" s="15">
        <v>2020</v>
      </c>
      <c r="D18" s="15">
        <v>2021</v>
      </c>
      <c r="E18" s="15">
        <v>2020</v>
      </c>
      <c r="F18" s="15">
        <v>2021</v>
      </c>
      <c r="G18" s="36"/>
      <c r="H18" s="36"/>
    </row>
    <row r="19" spans="1:8" x14ac:dyDescent="0.2">
      <c r="A19" s="41"/>
      <c r="B19" s="16" t="s">
        <v>8</v>
      </c>
      <c r="C19" s="17">
        <f>SUM(C20:C69)</f>
        <v>21</v>
      </c>
      <c r="D19" s="17">
        <f>SUM(D20:D69)</f>
        <v>12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-0.42857142857142855</v>
      </c>
      <c r="H19" s="18">
        <f t="shared" ref="H19:H50" si="5">+IF(OR(AND(E19=""),(G19="")),"",E19*G19)</f>
        <v>-0.42857142857142855</v>
      </c>
    </row>
    <row r="20" spans="1:8" x14ac:dyDescent="0.2">
      <c r="A20" s="41"/>
      <c r="B20" s="12" t="s">
        <v>16</v>
      </c>
      <c r="C20" s="13">
        <v>0</v>
      </c>
      <c r="D20" s="13">
        <v>0</v>
      </c>
      <c r="E20" s="14" t="str">
        <f t="shared" si="3"/>
        <v/>
      </c>
      <c r="F20" s="14" t="str">
        <f t="shared" si="4"/>
        <v/>
      </c>
      <c r="G20" s="14" t="str">
        <f t="shared" ref="G20:G51" si="6">+IF(AND(C20=0,D20=0)," ",IF(C20=0,1,IF(D20=0,-1,(D20-C20)/C20)))</f>
        <v xml:space="preserve"> </v>
      </c>
      <c r="H20" s="14" t="str">
        <f t="shared" si="5"/>
        <v/>
      </c>
    </row>
    <row r="21" spans="1:8" x14ac:dyDescent="0.2">
      <c r="A21" s="41"/>
      <c r="B21" s="12" t="s">
        <v>17</v>
      </c>
      <c r="C21" s="13">
        <v>0</v>
      </c>
      <c r="D21" s="13">
        <v>0</v>
      </c>
      <c r="E21" s="14" t="str">
        <f t="shared" si="3"/>
        <v/>
      </c>
      <c r="F21" s="14" t="str">
        <f t="shared" si="4"/>
        <v/>
      </c>
      <c r="G21" s="14" t="str">
        <f t="shared" si="6"/>
        <v xml:space="preserve"> </v>
      </c>
      <c r="H21" s="14" t="str">
        <f t="shared" si="5"/>
        <v/>
      </c>
    </row>
    <row r="22" spans="1:8" ht="38.25" x14ac:dyDescent="0.2">
      <c r="A22" s="41"/>
      <c r="B22" s="12" t="s">
        <v>18</v>
      </c>
      <c r="C22" s="13">
        <v>0</v>
      </c>
      <c r="D22" s="13">
        <v>0</v>
      </c>
      <c r="E22" s="14" t="str">
        <f t="shared" si="3"/>
        <v/>
      </c>
      <c r="F22" s="14" t="str">
        <f t="shared" si="4"/>
        <v/>
      </c>
      <c r="G22" s="14" t="str">
        <f t="shared" si="6"/>
        <v xml:space="preserve"> </v>
      </c>
      <c r="H22" s="14" t="str">
        <f t="shared" si="5"/>
        <v/>
      </c>
    </row>
    <row r="23" spans="1:8" ht="38.25" x14ac:dyDescent="0.2">
      <c r="A23" s="41"/>
      <c r="B23" s="12" t="s">
        <v>19</v>
      </c>
      <c r="C23" s="13">
        <v>0</v>
      </c>
      <c r="D23" s="13">
        <v>0</v>
      </c>
      <c r="E23" s="14" t="str">
        <f t="shared" si="3"/>
        <v/>
      </c>
      <c r="F23" s="14" t="str">
        <f t="shared" si="4"/>
        <v/>
      </c>
      <c r="G23" s="14" t="str">
        <f t="shared" si="6"/>
        <v xml:space="preserve"> </v>
      </c>
      <c r="H23" s="14" t="str">
        <f t="shared" si="5"/>
        <v/>
      </c>
    </row>
    <row r="24" spans="1:8" ht="25.5" x14ac:dyDescent="0.2">
      <c r="A24" s="41"/>
      <c r="B24" s="12" t="s">
        <v>20</v>
      </c>
      <c r="C24" s="13">
        <v>0</v>
      </c>
      <c r="D24" s="13">
        <v>0</v>
      </c>
      <c r="E24" s="14" t="str">
        <f t="shared" si="3"/>
        <v/>
      </c>
      <c r="F24" s="14" t="str">
        <f t="shared" si="4"/>
        <v/>
      </c>
      <c r="G24" s="14" t="str">
        <f t="shared" si="6"/>
        <v xml:space="preserve"> </v>
      </c>
      <c r="H24" s="14" t="str">
        <f t="shared" si="5"/>
        <v/>
      </c>
    </row>
    <row r="25" spans="1:8" ht="38.25" x14ac:dyDescent="0.2">
      <c r="A25" s="41"/>
      <c r="B25" s="12" t="s">
        <v>21</v>
      </c>
      <c r="C25" s="13">
        <v>1</v>
      </c>
      <c r="D25" s="13">
        <v>0</v>
      </c>
      <c r="E25" s="14">
        <f t="shared" si="3"/>
        <v>4.7619047619047616E-2</v>
      </c>
      <c r="F25" s="14" t="str">
        <f t="shared" si="4"/>
        <v/>
      </c>
      <c r="G25" s="14">
        <f t="shared" si="6"/>
        <v>-1</v>
      </c>
      <c r="H25" s="14">
        <f t="shared" si="5"/>
        <v>-4.7619047619047616E-2</v>
      </c>
    </row>
    <row r="26" spans="1:8" ht="25.5" x14ac:dyDescent="0.2">
      <c r="A26" s="41"/>
      <c r="B26" s="12" t="s">
        <v>22</v>
      </c>
      <c r="C26" s="13">
        <v>0</v>
      </c>
      <c r="D26" s="13">
        <v>0</v>
      </c>
      <c r="E26" s="14" t="str">
        <f t="shared" si="3"/>
        <v/>
      </c>
      <c r="F26" s="14" t="str">
        <f t="shared" si="4"/>
        <v/>
      </c>
      <c r="G26" s="14" t="str">
        <f t="shared" si="6"/>
        <v xml:space="preserve"> </v>
      </c>
      <c r="H26" s="14" t="str">
        <f t="shared" si="5"/>
        <v/>
      </c>
    </row>
    <row r="27" spans="1:8" x14ac:dyDescent="0.2">
      <c r="A27" s="41"/>
      <c r="B27" s="12" t="s">
        <v>23</v>
      </c>
      <c r="C27" s="13">
        <v>2</v>
      </c>
      <c r="D27" s="13">
        <v>0</v>
      </c>
      <c r="E27" s="14">
        <f t="shared" si="3"/>
        <v>9.5238095238095233E-2</v>
      </c>
      <c r="F27" s="14" t="str">
        <f t="shared" si="4"/>
        <v/>
      </c>
      <c r="G27" s="14">
        <f t="shared" si="6"/>
        <v>-1</v>
      </c>
      <c r="H27" s="14">
        <f t="shared" si="5"/>
        <v>-9.5238095238095233E-2</v>
      </c>
    </row>
    <row r="28" spans="1:8" x14ac:dyDescent="0.2">
      <c r="A28" s="41"/>
      <c r="B28" s="12" t="s">
        <v>24</v>
      </c>
      <c r="C28" s="13">
        <v>0</v>
      </c>
      <c r="D28" s="13">
        <v>0</v>
      </c>
      <c r="E28" s="14" t="str">
        <f t="shared" si="3"/>
        <v/>
      </c>
      <c r="F28" s="14" t="str">
        <f t="shared" si="4"/>
        <v/>
      </c>
      <c r="G28" s="14" t="str">
        <f t="shared" si="6"/>
        <v xml:space="preserve"> </v>
      </c>
      <c r="H28" s="14" t="str">
        <f t="shared" si="5"/>
        <v/>
      </c>
    </row>
    <row r="29" spans="1:8" x14ac:dyDescent="0.2">
      <c r="A29" s="41"/>
      <c r="B29" s="12" t="s">
        <v>25</v>
      </c>
      <c r="C29" s="13">
        <v>0</v>
      </c>
      <c r="D29" s="13">
        <v>0</v>
      </c>
      <c r="E29" s="14" t="str">
        <f t="shared" si="3"/>
        <v/>
      </c>
      <c r="F29" s="14" t="str">
        <f t="shared" si="4"/>
        <v/>
      </c>
      <c r="G29" s="14" t="str">
        <f t="shared" si="6"/>
        <v xml:space="preserve"> </v>
      </c>
      <c r="H29" s="14" t="str">
        <f t="shared" si="5"/>
        <v/>
      </c>
    </row>
    <row r="30" spans="1:8" x14ac:dyDescent="0.2">
      <c r="A30" s="41"/>
      <c r="B30" s="12" t="s">
        <v>26</v>
      </c>
      <c r="C30" s="13">
        <v>0</v>
      </c>
      <c r="D30" s="13">
        <v>0</v>
      </c>
      <c r="E30" s="14" t="str">
        <f t="shared" si="3"/>
        <v/>
      </c>
      <c r="F30" s="14" t="str">
        <f t="shared" si="4"/>
        <v/>
      </c>
      <c r="G30" s="14" t="str">
        <f t="shared" si="6"/>
        <v xml:space="preserve"> </v>
      </c>
      <c r="H30" s="14" t="str">
        <f t="shared" si="5"/>
        <v/>
      </c>
    </row>
    <row r="31" spans="1:8" ht="25.5" x14ac:dyDescent="0.2">
      <c r="A31" s="41"/>
      <c r="B31" s="12" t="s">
        <v>27</v>
      </c>
      <c r="C31" s="13">
        <v>0</v>
      </c>
      <c r="D31" s="13">
        <v>0</v>
      </c>
      <c r="E31" s="14" t="str">
        <f t="shared" si="3"/>
        <v/>
      </c>
      <c r="F31" s="14" t="str">
        <f t="shared" si="4"/>
        <v/>
      </c>
      <c r="G31" s="14" t="str">
        <f t="shared" si="6"/>
        <v xml:space="preserve"> </v>
      </c>
      <c r="H31" s="14" t="str">
        <f t="shared" si="5"/>
        <v/>
      </c>
    </row>
    <row r="32" spans="1:8" x14ac:dyDescent="0.2">
      <c r="A32" s="41"/>
      <c r="B32" s="12" t="s">
        <v>28</v>
      </c>
      <c r="C32" s="13">
        <v>0</v>
      </c>
      <c r="D32" s="13">
        <v>0</v>
      </c>
      <c r="E32" s="14" t="str">
        <f t="shared" si="3"/>
        <v/>
      </c>
      <c r="F32" s="14" t="str">
        <f t="shared" si="4"/>
        <v/>
      </c>
      <c r="G32" s="14" t="str">
        <f t="shared" si="6"/>
        <v xml:space="preserve"> </v>
      </c>
      <c r="H32" s="14" t="str">
        <f t="shared" si="5"/>
        <v/>
      </c>
    </row>
    <row r="33" spans="1:8" x14ac:dyDescent="0.2">
      <c r="A33" s="41"/>
      <c r="B33" s="12" t="s">
        <v>29</v>
      </c>
      <c r="C33" s="13">
        <v>0</v>
      </c>
      <c r="D33" s="13">
        <v>0</v>
      </c>
      <c r="E33" s="14" t="str">
        <f t="shared" si="3"/>
        <v/>
      </c>
      <c r="F33" s="14" t="str">
        <f t="shared" si="4"/>
        <v/>
      </c>
      <c r="G33" s="14" t="str">
        <f t="shared" si="6"/>
        <v xml:space="preserve"> </v>
      </c>
      <c r="H33" s="14" t="str">
        <f t="shared" si="5"/>
        <v/>
      </c>
    </row>
    <row r="34" spans="1:8" x14ac:dyDescent="0.2">
      <c r="A34" s="41"/>
      <c r="B34" s="12" t="s">
        <v>30</v>
      </c>
      <c r="C34" s="13">
        <v>0</v>
      </c>
      <c r="D34" s="13">
        <v>0</v>
      </c>
      <c r="E34" s="14" t="str">
        <f t="shared" si="3"/>
        <v/>
      </c>
      <c r="F34" s="14" t="str">
        <f t="shared" si="4"/>
        <v/>
      </c>
      <c r="G34" s="14" t="str">
        <f t="shared" si="6"/>
        <v xml:space="preserve"> </v>
      </c>
      <c r="H34" s="14" t="str">
        <f t="shared" si="5"/>
        <v/>
      </c>
    </row>
    <row r="35" spans="1:8" x14ac:dyDescent="0.2">
      <c r="A35" s="41"/>
      <c r="B35" s="12" t="s">
        <v>31</v>
      </c>
      <c r="C35" s="13">
        <v>0</v>
      </c>
      <c r="D35" s="13">
        <v>0</v>
      </c>
      <c r="E35" s="14" t="str">
        <f t="shared" si="3"/>
        <v/>
      </c>
      <c r="F35" s="14" t="str">
        <f t="shared" si="4"/>
        <v/>
      </c>
      <c r="G35" s="14" t="str">
        <f t="shared" si="6"/>
        <v xml:space="preserve"> </v>
      </c>
      <c r="H35" s="14" t="str">
        <f t="shared" si="5"/>
        <v/>
      </c>
    </row>
    <row r="36" spans="1:8" x14ac:dyDescent="0.2">
      <c r="A36" s="41"/>
      <c r="B36" s="12" t="s">
        <v>32</v>
      </c>
      <c r="C36" s="13">
        <v>7</v>
      </c>
      <c r="D36" s="13">
        <v>2</v>
      </c>
      <c r="E36" s="14">
        <f t="shared" si="3"/>
        <v>0.33333333333333331</v>
      </c>
      <c r="F36" s="14">
        <f t="shared" si="4"/>
        <v>0.16666666666666666</v>
      </c>
      <c r="G36" s="14">
        <f t="shared" si="6"/>
        <v>-0.7142857142857143</v>
      </c>
      <c r="H36" s="14">
        <f t="shared" si="5"/>
        <v>-0.23809523809523808</v>
      </c>
    </row>
    <row r="37" spans="1:8" ht="25.5" x14ac:dyDescent="0.2">
      <c r="A37" s="41"/>
      <c r="B37" s="12" t="s">
        <v>33</v>
      </c>
      <c r="C37" s="13">
        <v>0</v>
      </c>
      <c r="D37" s="13">
        <v>0</v>
      </c>
      <c r="E37" s="14" t="str">
        <f t="shared" si="3"/>
        <v/>
      </c>
      <c r="F37" s="14" t="str">
        <f t="shared" si="4"/>
        <v/>
      </c>
      <c r="G37" s="14" t="str">
        <f t="shared" si="6"/>
        <v xml:space="preserve"> </v>
      </c>
      <c r="H37" s="14" t="str">
        <f t="shared" si="5"/>
        <v/>
      </c>
    </row>
    <row r="38" spans="1:8" ht="25.5" x14ac:dyDescent="0.2">
      <c r="A38" s="41"/>
      <c r="B38" s="12" t="s">
        <v>34</v>
      </c>
      <c r="C38" s="13">
        <v>1</v>
      </c>
      <c r="D38" s="13">
        <v>0</v>
      </c>
      <c r="E38" s="14">
        <f t="shared" si="3"/>
        <v>4.7619047619047616E-2</v>
      </c>
      <c r="F38" s="14" t="str">
        <f t="shared" si="4"/>
        <v/>
      </c>
      <c r="G38" s="14">
        <f t="shared" si="6"/>
        <v>-1</v>
      </c>
      <c r="H38" s="14">
        <f t="shared" si="5"/>
        <v>-4.7619047619047616E-2</v>
      </c>
    </row>
    <row r="39" spans="1:8" x14ac:dyDescent="0.2">
      <c r="A39" s="41"/>
      <c r="B39" s="12" t="s">
        <v>35</v>
      </c>
      <c r="C39" s="13">
        <v>0</v>
      </c>
      <c r="D39" s="13">
        <v>0</v>
      </c>
      <c r="E39" s="14" t="str">
        <f t="shared" si="3"/>
        <v/>
      </c>
      <c r="F39" s="14" t="str">
        <f t="shared" si="4"/>
        <v/>
      </c>
      <c r="G39" s="14" t="str">
        <f t="shared" si="6"/>
        <v xml:space="preserve"> </v>
      </c>
      <c r="H39" s="14" t="str">
        <f t="shared" si="5"/>
        <v/>
      </c>
    </row>
    <row r="40" spans="1:8" ht="25.5" x14ac:dyDescent="0.2">
      <c r="A40" s="41"/>
      <c r="B40" s="12" t="s">
        <v>36</v>
      </c>
      <c r="C40" s="13">
        <v>0</v>
      </c>
      <c r="D40" s="13">
        <v>0</v>
      </c>
      <c r="E40" s="14" t="str">
        <f t="shared" si="3"/>
        <v/>
      </c>
      <c r="F40" s="14" t="str">
        <f t="shared" si="4"/>
        <v/>
      </c>
      <c r="G40" s="14" t="str">
        <f t="shared" si="6"/>
        <v xml:space="preserve"> </v>
      </c>
      <c r="H40" s="14" t="str">
        <f t="shared" si="5"/>
        <v/>
      </c>
    </row>
    <row r="41" spans="1:8" ht="25.5" x14ac:dyDescent="0.2">
      <c r="A41" s="41"/>
      <c r="B41" s="12" t="s">
        <v>37</v>
      </c>
      <c r="C41" s="13">
        <v>0</v>
      </c>
      <c r="D41" s="13">
        <v>0</v>
      </c>
      <c r="E41" s="14" t="str">
        <f t="shared" si="3"/>
        <v/>
      </c>
      <c r="F41" s="14" t="str">
        <f t="shared" si="4"/>
        <v/>
      </c>
      <c r="G41" s="14" t="str">
        <f t="shared" si="6"/>
        <v xml:space="preserve"> </v>
      </c>
      <c r="H41" s="14" t="str">
        <f t="shared" si="5"/>
        <v/>
      </c>
    </row>
    <row r="42" spans="1:8" x14ac:dyDescent="0.2">
      <c r="A42" s="41"/>
      <c r="B42" s="12" t="s">
        <v>38</v>
      </c>
      <c r="C42" s="13">
        <v>0</v>
      </c>
      <c r="D42" s="13">
        <v>0</v>
      </c>
      <c r="E42" s="14" t="str">
        <f t="shared" si="3"/>
        <v/>
      </c>
      <c r="F42" s="14" t="str">
        <f t="shared" si="4"/>
        <v/>
      </c>
      <c r="G42" s="14" t="str">
        <f t="shared" si="6"/>
        <v xml:space="preserve"> </v>
      </c>
      <c r="H42" s="14" t="str">
        <f t="shared" si="5"/>
        <v/>
      </c>
    </row>
    <row r="43" spans="1:8" x14ac:dyDescent="0.2">
      <c r="A43" s="41"/>
      <c r="B43" s="12" t="s">
        <v>39</v>
      </c>
      <c r="C43" s="13">
        <v>0</v>
      </c>
      <c r="D43" s="13">
        <v>0</v>
      </c>
      <c r="E43" s="14" t="str">
        <f t="shared" si="3"/>
        <v/>
      </c>
      <c r="F43" s="14" t="str">
        <f t="shared" si="4"/>
        <v/>
      </c>
      <c r="G43" s="14" t="str">
        <f t="shared" si="6"/>
        <v xml:space="preserve"> </v>
      </c>
      <c r="H43" s="14" t="str">
        <f t="shared" si="5"/>
        <v/>
      </c>
    </row>
    <row r="44" spans="1:8" ht="25.5" x14ac:dyDescent="0.2">
      <c r="A44" s="41"/>
      <c r="B44" s="12" t="s">
        <v>40</v>
      </c>
      <c r="C44" s="13">
        <v>0</v>
      </c>
      <c r="D44" s="13">
        <v>0</v>
      </c>
      <c r="E44" s="14" t="str">
        <f t="shared" si="3"/>
        <v/>
      </c>
      <c r="F44" s="14" t="str">
        <f t="shared" si="4"/>
        <v/>
      </c>
      <c r="G44" s="14" t="str">
        <f t="shared" si="6"/>
        <v xml:space="preserve"> </v>
      </c>
      <c r="H44" s="14" t="str">
        <f t="shared" si="5"/>
        <v/>
      </c>
    </row>
    <row r="45" spans="1:8" ht="25.5" x14ac:dyDescent="0.2">
      <c r="A45" s="41"/>
      <c r="B45" s="12" t="s">
        <v>41</v>
      </c>
      <c r="C45" s="13">
        <v>0</v>
      </c>
      <c r="D45" s="13">
        <v>0</v>
      </c>
      <c r="E45" s="14" t="str">
        <f t="shared" si="3"/>
        <v/>
      </c>
      <c r="F45" s="14" t="str">
        <f t="shared" si="4"/>
        <v/>
      </c>
      <c r="G45" s="14" t="str">
        <f t="shared" si="6"/>
        <v xml:space="preserve"> </v>
      </c>
      <c r="H45" s="14" t="str">
        <f t="shared" si="5"/>
        <v/>
      </c>
    </row>
    <row r="46" spans="1:8" ht="25.5" x14ac:dyDescent="0.2">
      <c r="A46" s="41"/>
      <c r="B46" s="12" t="s">
        <v>42</v>
      </c>
      <c r="C46" s="13">
        <v>0</v>
      </c>
      <c r="D46" s="13">
        <v>0</v>
      </c>
      <c r="E46" s="14" t="str">
        <f t="shared" si="3"/>
        <v/>
      </c>
      <c r="F46" s="14" t="str">
        <f t="shared" si="4"/>
        <v/>
      </c>
      <c r="G46" s="14" t="str">
        <f t="shared" si="6"/>
        <v xml:space="preserve"> </v>
      </c>
      <c r="H46" s="14" t="str">
        <f t="shared" si="5"/>
        <v/>
      </c>
    </row>
    <row r="47" spans="1:8" x14ac:dyDescent="0.2">
      <c r="A47" s="41"/>
      <c r="B47" s="12" t="s">
        <v>43</v>
      </c>
      <c r="C47" s="13">
        <v>0</v>
      </c>
      <c r="D47" s="13">
        <v>0</v>
      </c>
      <c r="E47" s="14" t="str">
        <f t="shared" si="3"/>
        <v/>
      </c>
      <c r="F47" s="14" t="str">
        <f t="shared" si="4"/>
        <v/>
      </c>
      <c r="G47" s="14" t="str">
        <f t="shared" si="6"/>
        <v xml:space="preserve"> </v>
      </c>
      <c r="H47" s="14" t="str">
        <f t="shared" si="5"/>
        <v/>
      </c>
    </row>
    <row r="48" spans="1:8" ht="25.5" x14ac:dyDescent="0.2">
      <c r="A48" s="41"/>
      <c r="B48" s="12" t="s">
        <v>44</v>
      </c>
      <c r="C48" s="13">
        <v>0</v>
      </c>
      <c r="D48" s="13">
        <v>0</v>
      </c>
      <c r="E48" s="14" t="str">
        <f t="shared" si="3"/>
        <v/>
      </c>
      <c r="F48" s="14" t="str">
        <f t="shared" si="4"/>
        <v/>
      </c>
      <c r="G48" s="14" t="str">
        <f t="shared" si="6"/>
        <v xml:space="preserve"> </v>
      </c>
      <c r="H48" s="14" t="str">
        <f t="shared" si="5"/>
        <v/>
      </c>
    </row>
    <row r="49" spans="1:8" ht="25.5" x14ac:dyDescent="0.2">
      <c r="A49" s="41"/>
      <c r="B49" s="12" t="s">
        <v>45</v>
      </c>
      <c r="C49" s="13">
        <v>1</v>
      </c>
      <c r="D49" s="13">
        <v>1</v>
      </c>
      <c r="E49" s="14">
        <f t="shared" si="3"/>
        <v>4.7619047619047616E-2</v>
      </c>
      <c r="F49" s="14">
        <f t="shared" si="4"/>
        <v>8.3333333333333329E-2</v>
      </c>
      <c r="G49" s="14">
        <f t="shared" si="6"/>
        <v>0</v>
      </c>
      <c r="H49" s="14">
        <f t="shared" si="5"/>
        <v>0</v>
      </c>
    </row>
    <row r="50" spans="1:8" x14ac:dyDescent="0.2">
      <c r="A50" s="41"/>
      <c r="B50" s="12" t="s">
        <v>46</v>
      </c>
      <c r="C50" s="13">
        <v>1</v>
      </c>
      <c r="D50" s="13">
        <v>4</v>
      </c>
      <c r="E50" s="14">
        <f t="shared" si="3"/>
        <v>4.7619047619047616E-2</v>
      </c>
      <c r="F50" s="14">
        <f t="shared" si="4"/>
        <v>0.33333333333333331</v>
      </c>
      <c r="G50" s="14">
        <f t="shared" si="6"/>
        <v>3</v>
      </c>
      <c r="H50" s="14">
        <f t="shared" si="5"/>
        <v>0.14285714285714285</v>
      </c>
    </row>
    <row r="51" spans="1:8" x14ac:dyDescent="0.2">
      <c r="A51" s="41"/>
      <c r="B51" s="12" t="s">
        <v>47</v>
      </c>
      <c r="C51" s="13">
        <v>0</v>
      </c>
      <c r="D51" s="13">
        <v>0</v>
      </c>
      <c r="E51" s="14" t="str">
        <f t="shared" ref="E51:E69" si="7">+IF(C51=0,"",C51/C$19)</f>
        <v/>
      </c>
      <c r="F51" s="14" t="str">
        <f t="shared" ref="F51:F69" si="8">+IF(D51=0,"",D51/D$19)</f>
        <v/>
      </c>
      <c r="G51" s="14" t="str">
        <f t="shared" si="6"/>
        <v xml:space="preserve"> </v>
      </c>
      <c r="H51" s="14" t="str">
        <f t="shared" ref="H51:H69" si="9">+IF(OR(AND(E51=""),(G51="")),"",E51*G51)</f>
        <v/>
      </c>
    </row>
    <row r="52" spans="1:8" x14ac:dyDescent="0.2">
      <c r="A52" s="41"/>
      <c r="B52" s="12" t="s">
        <v>48</v>
      </c>
      <c r="C52" s="13">
        <v>0</v>
      </c>
      <c r="D52" s="13">
        <v>0</v>
      </c>
      <c r="E52" s="14" t="str">
        <f t="shared" si="7"/>
        <v/>
      </c>
      <c r="F52" s="14" t="str">
        <f t="shared" si="8"/>
        <v/>
      </c>
      <c r="G52" s="14" t="str">
        <f t="shared" ref="G52:G69" si="10">+IF(AND(C52=0,D52=0)," ",IF(C52=0,1,IF(D52=0,-1,(D52-C52)/C52)))</f>
        <v xml:space="preserve"> </v>
      </c>
      <c r="H52" s="14" t="str">
        <f t="shared" si="9"/>
        <v/>
      </c>
    </row>
    <row r="53" spans="1:8" x14ac:dyDescent="0.2">
      <c r="A53" s="41"/>
      <c r="B53" s="12" t="s">
        <v>49</v>
      </c>
      <c r="C53" s="13">
        <v>0</v>
      </c>
      <c r="D53" s="13">
        <v>0</v>
      </c>
      <c r="E53" s="14" t="str">
        <f t="shared" si="7"/>
        <v/>
      </c>
      <c r="F53" s="14" t="str">
        <f t="shared" si="8"/>
        <v/>
      </c>
      <c r="G53" s="14" t="str">
        <f t="shared" si="10"/>
        <v xml:space="preserve"> </v>
      </c>
      <c r="H53" s="14" t="str">
        <f t="shared" si="9"/>
        <v/>
      </c>
    </row>
    <row r="54" spans="1:8" x14ac:dyDescent="0.2">
      <c r="A54" s="41"/>
      <c r="B54" s="12" t="s">
        <v>50</v>
      </c>
      <c r="C54" s="13">
        <v>0</v>
      </c>
      <c r="D54" s="13">
        <v>0</v>
      </c>
      <c r="E54" s="14" t="str">
        <f t="shared" si="7"/>
        <v/>
      </c>
      <c r="F54" s="14" t="str">
        <f t="shared" si="8"/>
        <v/>
      </c>
      <c r="G54" s="14" t="str">
        <f t="shared" si="10"/>
        <v xml:space="preserve"> </v>
      </c>
      <c r="H54" s="14" t="str">
        <f t="shared" si="9"/>
        <v/>
      </c>
    </row>
    <row r="55" spans="1:8" x14ac:dyDescent="0.2">
      <c r="A55" s="41"/>
      <c r="B55" s="12" t="s">
        <v>51</v>
      </c>
      <c r="C55" s="13">
        <v>0</v>
      </c>
      <c r="D55" s="13">
        <v>0</v>
      </c>
      <c r="E55" s="14" t="str">
        <f t="shared" si="7"/>
        <v/>
      </c>
      <c r="F55" s="14" t="str">
        <f t="shared" si="8"/>
        <v/>
      </c>
      <c r="G55" s="14" t="str">
        <f t="shared" si="10"/>
        <v xml:space="preserve"> </v>
      </c>
      <c r="H55" s="14" t="str">
        <f t="shared" si="9"/>
        <v/>
      </c>
    </row>
    <row r="56" spans="1:8" x14ac:dyDescent="0.2">
      <c r="A56" s="41"/>
      <c r="B56" s="12" t="s">
        <v>52</v>
      </c>
      <c r="C56" s="13">
        <v>0</v>
      </c>
      <c r="D56" s="13">
        <v>0</v>
      </c>
      <c r="E56" s="14" t="str">
        <f t="shared" si="7"/>
        <v/>
      </c>
      <c r="F56" s="14" t="str">
        <f t="shared" si="8"/>
        <v/>
      </c>
      <c r="G56" s="14" t="str">
        <f t="shared" si="10"/>
        <v xml:space="preserve"> </v>
      </c>
      <c r="H56" s="14" t="str">
        <f t="shared" si="9"/>
        <v/>
      </c>
    </row>
    <row r="57" spans="1:8" x14ac:dyDescent="0.2">
      <c r="A57" s="41"/>
      <c r="B57" s="12" t="s">
        <v>53</v>
      </c>
      <c r="C57" s="13">
        <v>0</v>
      </c>
      <c r="D57" s="13">
        <v>0</v>
      </c>
      <c r="E57" s="14" t="str">
        <f t="shared" si="7"/>
        <v/>
      </c>
      <c r="F57" s="14" t="str">
        <f t="shared" si="8"/>
        <v/>
      </c>
      <c r="G57" s="14" t="str">
        <f t="shared" si="10"/>
        <v xml:space="preserve"> </v>
      </c>
      <c r="H57" s="14" t="str">
        <f t="shared" si="9"/>
        <v/>
      </c>
    </row>
    <row r="58" spans="1:8" x14ac:dyDescent="0.2">
      <c r="A58" s="41"/>
      <c r="B58" s="12" t="s">
        <v>54</v>
      </c>
      <c r="C58" s="13">
        <v>0</v>
      </c>
      <c r="D58" s="13">
        <v>0</v>
      </c>
      <c r="E58" s="14" t="str">
        <f t="shared" si="7"/>
        <v/>
      </c>
      <c r="F58" s="14" t="str">
        <f t="shared" si="8"/>
        <v/>
      </c>
      <c r="G58" s="14" t="str">
        <f t="shared" si="10"/>
        <v xml:space="preserve"> </v>
      </c>
      <c r="H58" s="14" t="str">
        <f t="shared" si="9"/>
        <v/>
      </c>
    </row>
    <row r="59" spans="1:8" x14ac:dyDescent="0.2">
      <c r="A59" s="41"/>
      <c r="B59" s="12" t="s">
        <v>55</v>
      </c>
      <c r="C59" s="13">
        <v>0</v>
      </c>
      <c r="D59" s="13">
        <v>0</v>
      </c>
      <c r="E59" s="14" t="str">
        <f t="shared" si="7"/>
        <v/>
      </c>
      <c r="F59" s="14" t="str">
        <f t="shared" si="8"/>
        <v/>
      </c>
      <c r="G59" s="14" t="str">
        <f t="shared" si="10"/>
        <v xml:space="preserve"> </v>
      </c>
      <c r="H59" s="14" t="str">
        <f t="shared" si="9"/>
        <v/>
      </c>
    </row>
    <row r="60" spans="1:8" ht="25.5" x14ac:dyDescent="0.2">
      <c r="A60" s="41"/>
      <c r="B60" s="12" t="s">
        <v>56</v>
      </c>
      <c r="C60" s="13">
        <v>0</v>
      </c>
      <c r="D60" s="13">
        <v>0</v>
      </c>
      <c r="E60" s="14" t="str">
        <f t="shared" si="7"/>
        <v/>
      </c>
      <c r="F60" s="14" t="str">
        <f t="shared" si="8"/>
        <v/>
      </c>
      <c r="G60" s="14" t="str">
        <f t="shared" si="10"/>
        <v xml:space="preserve"> </v>
      </c>
      <c r="H60" s="14" t="str">
        <f t="shared" si="9"/>
        <v/>
      </c>
    </row>
    <row r="61" spans="1:8" ht="25.5" x14ac:dyDescent="0.2">
      <c r="A61" s="41"/>
      <c r="B61" s="12" t="s">
        <v>57</v>
      </c>
      <c r="C61" s="13">
        <v>0</v>
      </c>
      <c r="D61" s="13">
        <v>0</v>
      </c>
      <c r="E61" s="14" t="str">
        <f t="shared" si="7"/>
        <v/>
      </c>
      <c r="F61" s="14" t="str">
        <f t="shared" si="8"/>
        <v/>
      </c>
      <c r="G61" s="14" t="str">
        <f t="shared" si="10"/>
        <v xml:space="preserve"> </v>
      </c>
      <c r="H61" s="14" t="str">
        <f t="shared" si="9"/>
        <v/>
      </c>
    </row>
    <row r="62" spans="1:8" x14ac:dyDescent="0.2">
      <c r="A62" s="41"/>
      <c r="B62" s="12" t="s">
        <v>58</v>
      </c>
      <c r="C62" s="13">
        <v>6</v>
      </c>
      <c r="D62" s="13">
        <v>1</v>
      </c>
      <c r="E62" s="14">
        <f t="shared" si="7"/>
        <v>0.2857142857142857</v>
      </c>
      <c r="F62" s="14">
        <f t="shared" si="8"/>
        <v>8.3333333333333329E-2</v>
      </c>
      <c r="G62" s="14">
        <f t="shared" si="10"/>
        <v>-0.83333333333333337</v>
      </c>
      <c r="H62" s="14">
        <f t="shared" si="9"/>
        <v>-0.23809523809523808</v>
      </c>
    </row>
    <row r="63" spans="1:8" x14ac:dyDescent="0.2">
      <c r="A63" s="41"/>
      <c r="B63" s="12" t="s">
        <v>59</v>
      </c>
      <c r="C63" s="13">
        <v>0</v>
      </c>
      <c r="D63" s="13">
        <v>0</v>
      </c>
      <c r="E63" s="14" t="str">
        <f t="shared" si="7"/>
        <v/>
      </c>
      <c r="F63" s="14" t="str">
        <f t="shared" si="8"/>
        <v/>
      </c>
      <c r="G63" s="14" t="str">
        <f t="shared" si="10"/>
        <v xml:space="preserve"> </v>
      </c>
      <c r="H63" s="14" t="str">
        <f t="shared" si="9"/>
        <v/>
      </c>
    </row>
    <row r="64" spans="1:8" x14ac:dyDescent="0.2">
      <c r="A64" s="41"/>
      <c r="B64" s="12" t="s">
        <v>60</v>
      </c>
      <c r="C64" s="13">
        <v>1</v>
      </c>
      <c r="D64" s="13">
        <v>0</v>
      </c>
      <c r="E64" s="14">
        <f t="shared" si="7"/>
        <v>4.7619047619047616E-2</v>
      </c>
      <c r="F64" s="14" t="str">
        <f t="shared" si="8"/>
        <v/>
      </c>
      <c r="G64" s="14">
        <f t="shared" si="10"/>
        <v>-1</v>
      </c>
      <c r="H64" s="14">
        <f t="shared" si="9"/>
        <v>-4.7619047619047616E-2</v>
      </c>
    </row>
    <row r="65" spans="1:8" x14ac:dyDescent="0.2">
      <c r="A65" s="41"/>
      <c r="B65" s="12" t="s">
        <v>61</v>
      </c>
      <c r="C65" s="13">
        <v>0</v>
      </c>
      <c r="D65" s="13">
        <v>0</v>
      </c>
      <c r="E65" s="14" t="str">
        <f t="shared" si="7"/>
        <v/>
      </c>
      <c r="F65" s="14" t="str">
        <f t="shared" si="8"/>
        <v/>
      </c>
      <c r="G65" s="14" t="str">
        <f t="shared" si="10"/>
        <v xml:space="preserve"> </v>
      </c>
      <c r="H65" s="14" t="str">
        <f t="shared" si="9"/>
        <v/>
      </c>
    </row>
    <row r="66" spans="1:8" x14ac:dyDescent="0.2">
      <c r="A66" s="41"/>
      <c r="B66" s="12" t="s">
        <v>62</v>
      </c>
      <c r="C66" s="13">
        <v>0</v>
      </c>
      <c r="D66" s="13">
        <v>0</v>
      </c>
      <c r="E66" s="14" t="str">
        <f t="shared" si="7"/>
        <v/>
      </c>
      <c r="F66" s="14" t="str">
        <f t="shared" si="8"/>
        <v/>
      </c>
      <c r="G66" s="14" t="str">
        <f t="shared" si="10"/>
        <v xml:space="preserve"> </v>
      </c>
      <c r="H66" s="14" t="str">
        <f t="shared" si="9"/>
        <v/>
      </c>
    </row>
    <row r="67" spans="1:8" x14ac:dyDescent="0.2">
      <c r="A67" s="41"/>
      <c r="B67" s="12" t="s">
        <v>63</v>
      </c>
      <c r="C67" s="13">
        <v>0</v>
      </c>
      <c r="D67" s="13">
        <v>4</v>
      </c>
      <c r="E67" s="14" t="str">
        <f t="shared" si="7"/>
        <v/>
      </c>
      <c r="F67" s="14">
        <f t="shared" si="8"/>
        <v>0.33333333333333331</v>
      </c>
      <c r="G67" s="14">
        <f t="shared" si="10"/>
        <v>1</v>
      </c>
      <c r="H67" s="14" t="str">
        <f t="shared" si="9"/>
        <v/>
      </c>
    </row>
    <row r="68" spans="1:8" x14ac:dyDescent="0.2">
      <c r="A68" s="41"/>
      <c r="B68" s="12" t="s">
        <v>64</v>
      </c>
      <c r="C68" s="13">
        <v>1</v>
      </c>
      <c r="D68" s="13">
        <v>0</v>
      </c>
      <c r="E68" s="14">
        <f t="shared" si="7"/>
        <v>4.7619047619047616E-2</v>
      </c>
      <c r="F68" s="14" t="str">
        <f t="shared" si="8"/>
        <v/>
      </c>
      <c r="G68" s="14">
        <f t="shared" si="10"/>
        <v>-1</v>
      </c>
      <c r="H68" s="14">
        <f t="shared" si="9"/>
        <v>-4.7619047619047616E-2</v>
      </c>
    </row>
    <row r="69" spans="1:8" x14ac:dyDescent="0.2">
      <c r="A69" s="41"/>
      <c r="B69" s="12" t="s">
        <v>65</v>
      </c>
      <c r="C69" s="13">
        <v>0</v>
      </c>
      <c r="D69" s="13">
        <v>0</v>
      </c>
      <c r="E69" s="14" t="str">
        <f t="shared" si="7"/>
        <v/>
      </c>
      <c r="F69" s="14" t="str">
        <f t="shared" si="8"/>
        <v/>
      </c>
      <c r="G69" s="14" t="str">
        <f t="shared" si="10"/>
        <v xml:space="preserve"> </v>
      </c>
      <c r="H69" s="14" t="str">
        <f t="shared" si="9"/>
        <v/>
      </c>
    </row>
    <row r="70" spans="1:8" x14ac:dyDescent="0.2">
      <c r="A70" s="40"/>
    </row>
    <row r="71" spans="1:8" x14ac:dyDescent="0.2">
      <c r="A71" s="40"/>
    </row>
    <row r="72" spans="1:8" x14ac:dyDescent="0.2">
      <c r="A72" s="40"/>
    </row>
    <row r="73" spans="1:8" ht="29.25" customHeight="1" x14ac:dyDescent="0.2">
      <c r="A73" s="41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41"/>
      <c r="B74" s="36"/>
      <c r="C74" s="15">
        <v>2020</v>
      </c>
      <c r="D74" s="15">
        <v>2021</v>
      </c>
      <c r="E74" s="15">
        <v>2020</v>
      </c>
      <c r="F74" s="15">
        <v>2021</v>
      </c>
      <c r="G74" s="36"/>
      <c r="H74" s="36"/>
    </row>
    <row r="75" spans="1:8" x14ac:dyDescent="0.2">
      <c r="A75" s="41"/>
      <c r="B75" s="16" t="s">
        <v>9</v>
      </c>
      <c r="C75" s="17">
        <f>SUM(C76:C167)</f>
        <v>445</v>
      </c>
      <c r="D75" s="17">
        <f>SUM(D76:D167)</f>
        <v>381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-0.14382022471910114</v>
      </c>
      <c r="H75" s="18">
        <f t="shared" ref="H75:H106" si="13">+IF(OR(AND(E75=""),(G75="")),"",E75*G75)</f>
        <v>-0.14382022471910114</v>
      </c>
    </row>
    <row r="76" spans="1:8" x14ac:dyDescent="0.2">
      <c r="A76" s="41"/>
      <c r="B76" s="12" t="s">
        <v>66</v>
      </c>
      <c r="C76" s="13">
        <v>2</v>
      </c>
      <c r="D76" s="13">
        <v>2</v>
      </c>
      <c r="E76" s="14">
        <f t="shared" si="11"/>
        <v>4.4943820224719105E-3</v>
      </c>
      <c r="F76" s="14">
        <f t="shared" si="12"/>
        <v>5.2493438320209973E-3</v>
      </c>
      <c r="G76" s="14">
        <f t="shared" ref="G76:G107" si="14">+IF(AND(C76=0,D76=0)," ",IF(C76=0,1,IF(D76=0,-1,(D76-C76)/C76)))</f>
        <v>0</v>
      </c>
      <c r="H76" s="14">
        <f t="shared" si="13"/>
        <v>0</v>
      </c>
    </row>
    <row r="77" spans="1:8" ht="25.5" x14ac:dyDescent="0.2">
      <c r="A77" s="41"/>
      <c r="B77" s="12" t="s">
        <v>67</v>
      </c>
      <c r="C77" s="13">
        <v>23</v>
      </c>
      <c r="D77" s="13">
        <v>1</v>
      </c>
      <c r="E77" s="14">
        <f t="shared" si="11"/>
        <v>5.1685393258426963E-2</v>
      </c>
      <c r="F77" s="14">
        <f t="shared" si="12"/>
        <v>2.6246719160104987E-3</v>
      </c>
      <c r="G77" s="14">
        <f t="shared" si="14"/>
        <v>-0.95652173913043481</v>
      </c>
      <c r="H77" s="14">
        <f t="shared" si="13"/>
        <v>-4.9438202247191011E-2</v>
      </c>
    </row>
    <row r="78" spans="1:8" x14ac:dyDescent="0.2">
      <c r="A78" s="41"/>
      <c r="B78" s="12" t="s">
        <v>68</v>
      </c>
      <c r="C78" s="13">
        <v>0</v>
      </c>
      <c r="D78" s="13">
        <v>1</v>
      </c>
      <c r="E78" s="14" t="str">
        <f t="shared" si="11"/>
        <v/>
      </c>
      <c r="F78" s="14">
        <f t="shared" si="12"/>
        <v>2.6246719160104987E-3</v>
      </c>
      <c r="G78" s="14">
        <f t="shared" si="14"/>
        <v>1</v>
      </c>
      <c r="H78" s="14" t="str">
        <f t="shared" si="13"/>
        <v/>
      </c>
    </row>
    <row r="79" spans="1:8" x14ac:dyDescent="0.2">
      <c r="A79" s="41"/>
      <c r="B79" s="12" t="s">
        <v>69</v>
      </c>
      <c r="C79" s="13">
        <v>40</v>
      </c>
      <c r="D79" s="13">
        <v>20</v>
      </c>
      <c r="E79" s="14">
        <f t="shared" si="11"/>
        <v>8.98876404494382E-2</v>
      </c>
      <c r="F79" s="14">
        <f t="shared" si="12"/>
        <v>5.2493438320209973E-2</v>
      </c>
      <c r="G79" s="14">
        <f t="shared" si="14"/>
        <v>-0.5</v>
      </c>
      <c r="H79" s="14">
        <f t="shared" si="13"/>
        <v>-4.49438202247191E-2</v>
      </c>
    </row>
    <row r="80" spans="1:8" ht="25.5" x14ac:dyDescent="0.2">
      <c r="A80" s="41"/>
      <c r="B80" s="12" t="s">
        <v>70</v>
      </c>
      <c r="C80" s="13">
        <v>92</v>
      </c>
      <c r="D80" s="13">
        <v>9</v>
      </c>
      <c r="E80" s="14">
        <f t="shared" si="11"/>
        <v>0.20674157303370785</v>
      </c>
      <c r="F80" s="14">
        <f t="shared" si="12"/>
        <v>2.3622047244094488E-2</v>
      </c>
      <c r="G80" s="14">
        <f t="shared" si="14"/>
        <v>-0.90217391304347827</v>
      </c>
      <c r="H80" s="14">
        <f t="shared" si="13"/>
        <v>-0.18651685393258427</v>
      </c>
    </row>
    <row r="81" spans="1:8" x14ac:dyDescent="0.2">
      <c r="A81" s="41"/>
      <c r="B81" s="12" t="s">
        <v>71</v>
      </c>
      <c r="C81" s="13">
        <v>0</v>
      </c>
      <c r="D81" s="13">
        <v>0</v>
      </c>
      <c r="E81" s="14" t="str">
        <f t="shared" si="11"/>
        <v/>
      </c>
      <c r="F81" s="14" t="str">
        <f t="shared" si="12"/>
        <v/>
      </c>
      <c r="G81" s="14" t="str">
        <f t="shared" si="14"/>
        <v xml:space="preserve"> </v>
      </c>
      <c r="H81" s="14" t="str">
        <f t="shared" si="13"/>
        <v/>
      </c>
    </row>
    <row r="82" spans="1:8" x14ac:dyDescent="0.2">
      <c r="A82" s="41"/>
      <c r="B82" s="12" t="s">
        <v>72</v>
      </c>
      <c r="C82" s="13">
        <v>1</v>
      </c>
      <c r="D82" s="13">
        <v>0</v>
      </c>
      <c r="E82" s="14">
        <f t="shared" si="11"/>
        <v>2.2471910112359553E-3</v>
      </c>
      <c r="F82" s="14" t="str">
        <f t="shared" si="12"/>
        <v/>
      </c>
      <c r="G82" s="14">
        <f t="shared" si="14"/>
        <v>-1</v>
      </c>
      <c r="H82" s="14">
        <f t="shared" si="13"/>
        <v>-2.2471910112359553E-3</v>
      </c>
    </row>
    <row r="83" spans="1:8" x14ac:dyDescent="0.2">
      <c r="A83" s="41"/>
      <c r="B83" s="12" t="s">
        <v>73</v>
      </c>
      <c r="C83" s="13">
        <v>0</v>
      </c>
      <c r="D83" s="13">
        <v>0</v>
      </c>
      <c r="E83" s="14" t="str">
        <f t="shared" si="11"/>
        <v/>
      </c>
      <c r="F83" s="14" t="str">
        <f t="shared" si="12"/>
        <v/>
      </c>
      <c r="G83" s="14" t="str">
        <f t="shared" si="14"/>
        <v xml:space="preserve"> </v>
      </c>
      <c r="H83" s="14" t="str">
        <f t="shared" si="13"/>
        <v/>
      </c>
    </row>
    <row r="84" spans="1:8" x14ac:dyDescent="0.2">
      <c r="A84" s="41"/>
      <c r="B84" s="12" t="s">
        <v>74</v>
      </c>
      <c r="C84" s="13">
        <v>1</v>
      </c>
      <c r="D84" s="13">
        <v>2</v>
      </c>
      <c r="E84" s="14">
        <f t="shared" si="11"/>
        <v>2.2471910112359553E-3</v>
      </c>
      <c r="F84" s="14">
        <f t="shared" si="12"/>
        <v>5.2493438320209973E-3</v>
      </c>
      <c r="G84" s="14">
        <f t="shared" si="14"/>
        <v>1</v>
      </c>
      <c r="H84" s="14">
        <f t="shared" si="13"/>
        <v>2.2471910112359553E-3</v>
      </c>
    </row>
    <row r="85" spans="1:8" x14ac:dyDescent="0.2">
      <c r="A85" s="41"/>
      <c r="B85" s="12" t="s">
        <v>75</v>
      </c>
      <c r="C85" s="13">
        <v>2</v>
      </c>
      <c r="D85" s="13">
        <v>2</v>
      </c>
      <c r="E85" s="14">
        <f t="shared" si="11"/>
        <v>4.4943820224719105E-3</v>
      </c>
      <c r="F85" s="14">
        <f t="shared" si="12"/>
        <v>5.2493438320209973E-3</v>
      </c>
      <c r="G85" s="14">
        <f t="shared" si="14"/>
        <v>0</v>
      </c>
      <c r="H85" s="14">
        <f t="shared" si="13"/>
        <v>0</v>
      </c>
    </row>
    <row r="86" spans="1:8" x14ac:dyDescent="0.2">
      <c r="A86" s="41"/>
      <c r="B86" s="12" t="s">
        <v>76</v>
      </c>
      <c r="C86" s="13">
        <v>0</v>
      </c>
      <c r="D86" s="13">
        <v>0</v>
      </c>
      <c r="E86" s="14" t="str">
        <f t="shared" si="11"/>
        <v/>
      </c>
      <c r="F86" s="14" t="str">
        <f t="shared" si="12"/>
        <v/>
      </c>
      <c r="G86" s="14" t="str">
        <f t="shared" si="14"/>
        <v xml:space="preserve"> </v>
      </c>
      <c r="H86" s="14" t="str">
        <f t="shared" si="13"/>
        <v/>
      </c>
    </row>
    <row r="87" spans="1:8" x14ac:dyDescent="0.2">
      <c r="A87" s="41"/>
      <c r="B87" s="12" t="s">
        <v>77</v>
      </c>
      <c r="C87" s="13">
        <v>0</v>
      </c>
      <c r="D87" s="13">
        <v>1</v>
      </c>
      <c r="E87" s="14" t="str">
        <f t="shared" si="11"/>
        <v/>
      </c>
      <c r="F87" s="14">
        <f t="shared" si="12"/>
        <v>2.6246719160104987E-3</v>
      </c>
      <c r="G87" s="14">
        <f t="shared" si="14"/>
        <v>1</v>
      </c>
      <c r="H87" s="14" t="str">
        <f t="shared" si="13"/>
        <v/>
      </c>
    </row>
    <row r="88" spans="1:8" x14ac:dyDescent="0.2">
      <c r="A88" s="41"/>
      <c r="B88" s="12" t="s">
        <v>78</v>
      </c>
      <c r="C88" s="13">
        <v>0</v>
      </c>
      <c r="D88" s="13">
        <v>0</v>
      </c>
      <c r="E88" s="14" t="str">
        <f t="shared" si="11"/>
        <v/>
      </c>
      <c r="F88" s="14" t="str">
        <f t="shared" si="12"/>
        <v/>
      </c>
      <c r="G88" s="14" t="str">
        <f t="shared" si="14"/>
        <v xml:space="preserve"> </v>
      </c>
      <c r="H88" s="14" t="str">
        <f t="shared" si="13"/>
        <v/>
      </c>
    </row>
    <row r="89" spans="1:8" x14ac:dyDescent="0.2">
      <c r="A89" s="41"/>
      <c r="B89" s="12" t="s">
        <v>79</v>
      </c>
      <c r="C89" s="13">
        <v>8</v>
      </c>
      <c r="D89" s="13">
        <v>1</v>
      </c>
      <c r="E89" s="14">
        <f t="shared" si="11"/>
        <v>1.7977528089887642E-2</v>
      </c>
      <c r="F89" s="14">
        <f t="shared" si="12"/>
        <v>2.6246719160104987E-3</v>
      </c>
      <c r="G89" s="14">
        <f t="shared" si="14"/>
        <v>-0.875</v>
      </c>
      <c r="H89" s="14">
        <f t="shared" si="13"/>
        <v>-1.5730337078651686E-2</v>
      </c>
    </row>
    <row r="90" spans="1:8" x14ac:dyDescent="0.2">
      <c r="A90" s="41"/>
      <c r="B90" s="12" t="s">
        <v>80</v>
      </c>
      <c r="C90" s="13">
        <v>28</v>
      </c>
      <c r="D90" s="13">
        <v>10</v>
      </c>
      <c r="E90" s="14">
        <f t="shared" si="11"/>
        <v>6.2921348314606745E-2</v>
      </c>
      <c r="F90" s="14">
        <f t="shared" si="12"/>
        <v>2.6246719160104987E-2</v>
      </c>
      <c r="G90" s="14">
        <f t="shared" si="14"/>
        <v>-0.6428571428571429</v>
      </c>
      <c r="H90" s="14">
        <f t="shared" si="13"/>
        <v>-4.0449438202247195E-2</v>
      </c>
    </row>
    <row r="91" spans="1:8" x14ac:dyDescent="0.2">
      <c r="A91" s="41"/>
      <c r="B91" s="12" t="s">
        <v>81</v>
      </c>
      <c r="C91" s="13">
        <v>34</v>
      </c>
      <c r="D91" s="13">
        <v>124</v>
      </c>
      <c r="E91" s="14">
        <f t="shared" si="11"/>
        <v>7.6404494382022473E-2</v>
      </c>
      <c r="F91" s="14">
        <f t="shared" si="12"/>
        <v>0.32545931758530183</v>
      </c>
      <c r="G91" s="14">
        <f t="shared" si="14"/>
        <v>2.6470588235294117</v>
      </c>
      <c r="H91" s="14">
        <f t="shared" si="13"/>
        <v>0.20224719101123595</v>
      </c>
    </row>
    <row r="92" spans="1:8" x14ac:dyDescent="0.2">
      <c r="A92" s="41"/>
      <c r="B92" s="12" t="s">
        <v>82</v>
      </c>
      <c r="C92" s="13">
        <v>0</v>
      </c>
      <c r="D92" s="13">
        <v>1</v>
      </c>
      <c r="E92" s="14" t="str">
        <f t="shared" si="11"/>
        <v/>
      </c>
      <c r="F92" s="14">
        <f t="shared" si="12"/>
        <v>2.6246719160104987E-3</v>
      </c>
      <c r="G92" s="14">
        <f t="shared" si="14"/>
        <v>1</v>
      </c>
      <c r="H92" s="14" t="str">
        <f t="shared" si="13"/>
        <v/>
      </c>
    </row>
    <row r="93" spans="1:8" x14ac:dyDescent="0.2">
      <c r="A93" s="41"/>
      <c r="B93" s="12" t="s">
        <v>83</v>
      </c>
      <c r="C93" s="13">
        <v>0</v>
      </c>
      <c r="D93" s="13">
        <v>6</v>
      </c>
      <c r="E93" s="14" t="str">
        <f t="shared" si="11"/>
        <v/>
      </c>
      <c r="F93" s="14">
        <f t="shared" si="12"/>
        <v>1.5748031496062992E-2</v>
      </c>
      <c r="G93" s="14">
        <f t="shared" si="14"/>
        <v>1</v>
      </c>
      <c r="H93" s="14" t="str">
        <f t="shared" si="13"/>
        <v/>
      </c>
    </row>
    <row r="94" spans="1:8" x14ac:dyDescent="0.2">
      <c r="A94" s="41"/>
      <c r="B94" s="12" t="s">
        <v>84</v>
      </c>
      <c r="C94" s="13">
        <v>1</v>
      </c>
      <c r="D94" s="13">
        <v>1</v>
      </c>
      <c r="E94" s="14">
        <f t="shared" si="11"/>
        <v>2.2471910112359553E-3</v>
      </c>
      <c r="F94" s="14">
        <f t="shared" si="12"/>
        <v>2.6246719160104987E-3</v>
      </c>
      <c r="G94" s="14">
        <f t="shared" si="14"/>
        <v>0</v>
      </c>
      <c r="H94" s="14">
        <f t="shared" si="13"/>
        <v>0</v>
      </c>
    </row>
    <row r="95" spans="1:8" x14ac:dyDescent="0.2">
      <c r="A95" s="41"/>
      <c r="B95" s="12" t="s">
        <v>85</v>
      </c>
      <c r="C95" s="13">
        <v>0</v>
      </c>
      <c r="D95" s="13">
        <v>0</v>
      </c>
      <c r="E95" s="14" t="str">
        <f t="shared" si="11"/>
        <v/>
      </c>
      <c r="F95" s="14" t="str">
        <f t="shared" si="12"/>
        <v/>
      </c>
      <c r="G95" s="14" t="str">
        <f t="shared" si="14"/>
        <v xml:space="preserve"> </v>
      </c>
      <c r="H95" s="14" t="str">
        <f t="shared" si="13"/>
        <v/>
      </c>
    </row>
    <row r="96" spans="1:8" x14ac:dyDescent="0.2">
      <c r="A96" s="41"/>
      <c r="B96" s="12" t="s">
        <v>86</v>
      </c>
      <c r="C96" s="13">
        <v>1</v>
      </c>
      <c r="D96" s="13">
        <v>0</v>
      </c>
      <c r="E96" s="14">
        <f t="shared" si="11"/>
        <v>2.2471910112359553E-3</v>
      </c>
      <c r="F96" s="14" t="str">
        <f t="shared" si="12"/>
        <v/>
      </c>
      <c r="G96" s="14">
        <f t="shared" si="14"/>
        <v>-1</v>
      </c>
      <c r="H96" s="14">
        <f t="shared" si="13"/>
        <v>-2.2471910112359553E-3</v>
      </c>
    </row>
    <row r="97" spans="1:8" x14ac:dyDescent="0.2">
      <c r="A97" s="41"/>
      <c r="B97" s="12" t="s">
        <v>87</v>
      </c>
      <c r="C97" s="13">
        <v>1</v>
      </c>
      <c r="D97" s="13">
        <v>2</v>
      </c>
      <c r="E97" s="14">
        <f t="shared" si="11"/>
        <v>2.2471910112359553E-3</v>
      </c>
      <c r="F97" s="14">
        <f t="shared" si="12"/>
        <v>5.2493438320209973E-3</v>
      </c>
      <c r="G97" s="14">
        <f t="shared" si="14"/>
        <v>1</v>
      </c>
      <c r="H97" s="14">
        <f t="shared" si="13"/>
        <v>2.2471910112359553E-3</v>
      </c>
    </row>
    <row r="98" spans="1:8" x14ac:dyDescent="0.2">
      <c r="A98" s="41"/>
      <c r="B98" s="12" t="s">
        <v>88</v>
      </c>
      <c r="C98" s="13">
        <v>0</v>
      </c>
      <c r="D98" s="13">
        <v>0</v>
      </c>
      <c r="E98" s="14" t="str">
        <f t="shared" si="11"/>
        <v/>
      </c>
      <c r="F98" s="14" t="str">
        <f t="shared" si="12"/>
        <v/>
      </c>
      <c r="G98" s="14" t="str">
        <f t="shared" si="14"/>
        <v xml:space="preserve"> </v>
      </c>
      <c r="H98" s="14" t="str">
        <f t="shared" si="13"/>
        <v/>
      </c>
    </row>
    <row r="99" spans="1:8" x14ac:dyDescent="0.2">
      <c r="A99" s="41"/>
      <c r="B99" s="12" t="s">
        <v>89</v>
      </c>
      <c r="C99" s="13">
        <v>2</v>
      </c>
      <c r="D99" s="13">
        <v>6</v>
      </c>
      <c r="E99" s="14">
        <f t="shared" si="11"/>
        <v>4.4943820224719105E-3</v>
      </c>
      <c r="F99" s="14">
        <f t="shared" si="12"/>
        <v>1.5748031496062992E-2</v>
      </c>
      <c r="G99" s="14">
        <f t="shared" si="14"/>
        <v>2</v>
      </c>
      <c r="H99" s="14">
        <f t="shared" si="13"/>
        <v>8.988764044943821E-3</v>
      </c>
    </row>
    <row r="100" spans="1:8" x14ac:dyDescent="0.2">
      <c r="A100" s="41"/>
      <c r="B100" s="12" t="s">
        <v>90</v>
      </c>
      <c r="C100" s="13">
        <v>0</v>
      </c>
      <c r="D100" s="13">
        <v>0</v>
      </c>
      <c r="E100" s="14" t="str">
        <f t="shared" si="11"/>
        <v/>
      </c>
      <c r="F100" s="14" t="str">
        <f t="shared" si="12"/>
        <v/>
      </c>
      <c r="G100" s="14" t="str">
        <f t="shared" si="14"/>
        <v xml:space="preserve"> </v>
      </c>
      <c r="H100" s="14" t="str">
        <f t="shared" si="13"/>
        <v/>
      </c>
    </row>
    <row r="101" spans="1:8" x14ac:dyDescent="0.2">
      <c r="A101" s="41"/>
      <c r="B101" s="12" t="s">
        <v>91</v>
      </c>
      <c r="C101" s="13">
        <v>0</v>
      </c>
      <c r="D101" s="13">
        <v>0</v>
      </c>
      <c r="E101" s="14" t="str">
        <f t="shared" si="11"/>
        <v/>
      </c>
      <c r="F101" s="14" t="str">
        <f t="shared" si="12"/>
        <v/>
      </c>
      <c r="G101" s="14" t="str">
        <f t="shared" si="14"/>
        <v xml:space="preserve"> </v>
      </c>
      <c r="H101" s="14" t="str">
        <f t="shared" si="13"/>
        <v/>
      </c>
    </row>
    <row r="102" spans="1:8" x14ac:dyDescent="0.2">
      <c r="A102" s="41"/>
      <c r="B102" s="12" t="s">
        <v>92</v>
      </c>
      <c r="C102" s="13">
        <v>0</v>
      </c>
      <c r="D102" s="13">
        <v>0</v>
      </c>
      <c r="E102" s="14" t="str">
        <f t="shared" si="11"/>
        <v/>
      </c>
      <c r="F102" s="14" t="str">
        <f t="shared" si="12"/>
        <v/>
      </c>
      <c r="G102" s="14" t="str">
        <f t="shared" si="14"/>
        <v xml:space="preserve"> </v>
      </c>
      <c r="H102" s="14" t="str">
        <f t="shared" si="13"/>
        <v/>
      </c>
    </row>
    <row r="103" spans="1:8" x14ac:dyDescent="0.2">
      <c r="A103" s="41"/>
      <c r="B103" s="12" t="s">
        <v>93</v>
      </c>
      <c r="C103" s="13">
        <v>12</v>
      </c>
      <c r="D103" s="13">
        <v>2</v>
      </c>
      <c r="E103" s="14">
        <f t="shared" si="11"/>
        <v>2.6966292134831461E-2</v>
      </c>
      <c r="F103" s="14">
        <f t="shared" si="12"/>
        <v>5.2493438320209973E-3</v>
      </c>
      <c r="G103" s="14">
        <f t="shared" si="14"/>
        <v>-0.83333333333333337</v>
      </c>
      <c r="H103" s="14">
        <f t="shared" si="13"/>
        <v>-2.2471910112359553E-2</v>
      </c>
    </row>
    <row r="104" spans="1:8" x14ac:dyDescent="0.2">
      <c r="A104" s="41"/>
      <c r="B104" s="12" t="s">
        <v>94</v>
      </c>
      <c r="C104" s="13">
        <v>4</v>
      </c>
      <c r="D104" s="13">
        <v>1</v>
      </c>
      <c r="E104" s="14">
        <f t="shared" si="11"/>
        <v>8.988764044943821E-3</v>
      </c>
      <c r="F104" s="14">
        <f t="shared" si="12"/>
        <v>2.6246719160104987E-3</v>
      </c>
      <c r="G104" s="14">
        <f t="shared" si="14"/>
        <v>-0.75</v>
      </c>
      <c r="H104" s="14">
        <f t="shared" si="13"/>
        <v>-6.7415730337078653E-3</v>
      </c>
    </row>
    <row r="105" spans="1:8" x14ac:dyDescent="0.2">
      <c r="A105" s="41" t="s">
        <v>95</v>
      </c>
      <c r="B105" s="12" t="s">
        <v>96</v>
      </c>
      <c r="C105" s="13">
        <v>0</v>
      </c>
      <c r="D105" s="13">
        <v>0</v>
      </c>
      <c r="E105" s="14" t="str">
        <f t="shared" si="11"/>
        <v/>
      </c>
      <c r="F105" s="14" t="str">
        <f t="shared" si="12"/>
        <v/>
      </c>
      <c r="G105" s="14" t="str">
        <f t="shared" si="14"/>
        <v xml:space="preserve"> </v>
      </c>
      <c r="H105" s="14" t="str">
        <f t="shared" si="13"/>
        <v/>
      </c>
    </row>
    <row r="106" spans="1:8" x14ac:dyDescent="0.2">
      <c r="A106" s="41"/>
      <c r="B106" s="12" t="s">
        <v>97</v>
      </c>
      <c r="C106" s="13">
        <v>1</v>
      </c>
      <c r="D106" s="13">
        <v>0</v>
      </c>
      <c r="E106" s="14">
        <f t="shared" si="11"/>
        <v>2.2471910112359553E-3</v>
      </c>
      <c r="F106" s="14" t="str">
        <f t="shared" si="12"/>
        <v/>
      </c>
      <c r="G106" s="14">
        <f t="shared" si="14"/>
        <v>-1</v>
      </c>
      <c r="H106" s="14">
        <f t="shared" si="13"/>
        <v>-2.2471910112359553E-3</v>
      </c>
    </row>
    <row r="107" spans="1:8" x14ac:dyDescent="0.2">
      <c r="A107" s="41"/>
      <c r="B107" s="12" t="s">
        <v>98</v>
      </c>
      <c r="C107" s="13">
        <v>0</v>
      </c>
      <c r="D107" s="13">
        <v>0</v>
      </c>
      <c r="E107" s="14" t="str">
        <f t="shared" ref="E107:E138" si="15">+IF(C107=0,"",C107/C$75)</f>
        <v/>
      </c>
      <c r="F107" s="14" t="str">
        <f t="shared" ref="F107:F138" si="16">+IF(D107=0,"",D107/D$75)</f>
        <v/>
      </c>
      <c r="G107" s="14" t="str">
        <f t="shared" si="14"/>
        <v xml:space="preserve"> </v>
      </c>
      <c r="H107" s="14" t="str">
        <f t="shared" ref="H107:H138" si="17">+IF(OR(AND(E107=""),(G107="")),"",E107*G107)</f>
        <v/>
      </c>
    </row>
    <row r="108" spans="1:8" x14ac:dyDescent="0.2">
      <c r="A108" s="41"/>
      <c r="B108" s="12" t="s">
        <v>99</v>
      </c>
      <c r="C108" s="13">
        <v>0</v>
      </c>
      <c r="D108" s="13">
        <v>8</v>
      </c>
      <c r="E108" s="14" t="str">
        <f t="shared" si="15"/>
        <v/>
      </c>
      <c r="F108" s="14">
        <f t="shared" si="16"/>
        <v>2.0997375328083989E-2</v>
      </c>
      <c r="G108" s="14">
        <f t="shared" ref="G108:G139" si="18">+IF(AND(C108=0,D108=0)," ",IF(C108=0,1,IF(D108=0,-1,(D108-C108)/C108)))</f>
        <v>1</v>
      </c>
      <c r="H108" s="14" t="str">
        <f t="shared" si="17"/>
        <v/>
      </c>
    </row>
    <row r="109" spans="1:8" x14ac:dyDescent="0.2">
      <c r="A109" s="41"/>
      <c r="B109" s="12" t="s">
        <v>100</v>
      </c>
      <c r="C109" s="13">
        <v>2</v>
      </c>
      <c r="D109" s="13">
        <v>2</v>
      </c>
      <c r="E109" s="14">
        <f t="shared" si="15"/>
        <v>4.4943820224719105E-3</v>
      </c>
      <c r="F109" s="14">
        <f t="shared" si="16"/>
        <v>5.2493438320209973E-3</v>
      </c>
      <c r="G109" s="14">
        <f t="shared" si="18"/>
        <v>0</v>
      </c>
      <c r="H109" s="14">
        <f t="shared" si="17"/>
        <v>0</v>
      </c>
    </row>
    <row r="110" spans="1:8" x14ac:dyDescent="0.2">
      <c r="A110" s="41"/>
      <c r="B110" s="12" t="s">
        <v>101</v>
      </c>
      <c r="C110" s="13">
        <v>6</v>
      </c>
      <c r="D110" s="13">
        <v>0</v>
      </c>
      <c r="E110" s="14">
        <f t="shared" si="15"/>
        <v>1.3483146067415731E-2</v>
      </c>
      <c r="F110" s="14" t="str">
        <f t="shared" si="16"/>
        <v/>
      </c>
      <c r="G110" s="14">
        <f t="shared" si="18"/>
        <v>-1</v>
      </c>
      <c r="H110" s="14">
        <f t="shared" si="17"/>
        <v>-1.3483146067415731E-2</v>
      </c>
    </row>
    <row r="111" spans="1:8" x14ac:dyDescent="0.2">
      <c r="A111" s="41"/>
      <c r="B111" s="12" t="s">
        <v>102</v>
      </c>
      <c r="C111" s="13">
        <v>35</v>
      </c>
      <c r="D111" s="13">
        <v>15</v>
      </c>
      <c r="E111" s="14">
        <f t="shared" si="15"/>
        <v>7.8651685393258425E-2</v>
      </c>
      <c r="F111" s="14">
        <f t="shared" si="16"/>
        <v>3.937007874015748E-2</v>
      </c>
      <c r="G111" s="14">
        <f t="shared" si="18"/>
        <v>-0.5714285714285714</v>
      </c>
      <c r="H111" s="14">
        <f t="shared" si="17"/>
        <v>-4.49438202247191E-2</v>
      </c>
    </row>
    <row r="112" spans="1:8" ht="25.5" x14ac:dyDescent="0.2">
      <c r="A112" s="41"/>
      <c r="B112" s="12" t="s">
        <v>103</v>
      </c>
      <c r="C112" s="13">
        <v>48</v>
      </c>
      <c r="D112" s="13">
        <v>0</v>
      </c>
      <c r="E112" s="14">
        <f t="shared" si="15"/>
        <v>0.10786516853932585</v>
      </c>
      <c r="F112" s="14" t="str">
        <f t="shared" si="16"/>
        <v/>
      </c>
      <c r="G112" s="14">
        <f t="shared" si="18"/>
        <v>-1</v>
      </c>
      <c r="H112" s="14">
        <f t="shared" si="17"/>
        <v>-0.10786516853932585</v>
      </c>
    </row>
    <row r="113" spans="1:8" ht="25.5" x14ac:dyDescent="0.2">
      <c r="A113" s="41"/>
      <c r="B113" s="12" t="s">
        <v>104</v>
      </c>
      <c r="C113" s="13">
        <v>3</v>
      </c>
      <c r="D113" s="13">
        <v>7</v>
      </c>
      <c r="E113" s="14">
        <f t="shared" si="15"/>
        <v>6.7415730337078653E-3</v>
      </c>
      <c r="F113" s="14">
        <f t="shared" si="16"/>
        <v>1.8372703412073491E-2</v>
      </c>
      <c r="G113" s="14">
        <f t="shared" si="18"/>
        <v>1.3333333333333333</v>
      </c>
      <c r="H113" s="14">
        <f t="shared" si="17"/>
        <v>8.9887640449438193E-3</v>
      </c>
    </row>
    <row r="114" spans="1:8" x14ac:dyDescent="0.2">
      <c r="A114" s="41"/>
      <c r="B114" s="12" t="s">
        <v>105</v>
      </c>
      <c r="C114" s="13">
        <v>0</v>
      </c>
      <c r="D114" s="13">
        <v>0</v>
      </c>
      <c r="E114" s="14" t="str">
        <f t="shared" si="15"/>
        <v/>
      </c>
      <c r="F114" s="14" t="str">
        <f t="shared" si="16"/>
        <v/>
      </c>
      <c r="G114" s="14" t="str">
        <f t="shared" si="18"/>
        <v xml:space="preserve"> </v>
      </c>
      <c r="H114" s="14" t="str">
        <f t="shared" si="17"/>
        <v/>
      </c>
    </row>
    <row r="115" spans="1:8" x14ac:dyDescent="0.2">
      <c r="A115" s="41"/>
      <c r="B115" s="12" t="s">
        <v>106</v>
      </c>
      <c r="C115" s="13">
        <v>0</v>
      </c>
      <c r="D115" s="13">
        <v>0</v>
      </c>
      <c r="E115" s="14" t="str">
        <f t="shared" si="15"/>
        <v/>
      </c>
      <c r="F115" s="14" t="str">
        <f t="shared" si="16"/>
        <v/>
      </c>
      <c r="G115" s="14" t="str">
        <f t="shared" si="18"/>
        <v xml:space="preserve"> </v>
      </c>
      <c r="H115" s="14" t="str">
        <f t="shared" si="17"/>
        <v/>
      </c>
    </row>
    <row r="116" spans="1:8" x14ac:dyDescent="0.2">
      <c r="A116" s="41"/>
      <c r="B116" s="12" t="s">
        <v>107</v>
      </c>
      <c r="C116" s="13">
        <v>0</v>
      </c>
      <c r="D116" s="13">
        <v>0</v>
      </c>
      <c r="E116" s="14" t="str">
        <f t="shared" si="15"/>
        <v/>
      </c>
      <c r="F116" s="14" t="str">
        <f t="shared" si="16"/>
        <v/>
      </c>
      <c r="G116" s="14" t="str">
        <f t="shared" si="18"/>
        <v xml:space="preserve"> </v>
      </c>
      <c r="H116" s="14" t="str">
        <f t="shared" si="17"/>
        <v/>
      </c>
    </row>
    <row r="117" spans="1:8" x14ac:dyDescent="0.2">
      <c r="A117" s="41"/>
      <c r="B117" s="12" t="s">
        <v>108</v>
      </c>
      <c r="C117" s="13">
        <v>0</v>
      </c>
      <c r="D117" s="13">
        <v>0</v>
      </c>
      <c r="E117" s="14" t="str">
        <f t="shared" si="15"/>
        <v/>
      </c>
      <c r="F117" s="14" t="str">
        <f t="shared" si="16"/>
        <v/>
      </c>
      <c r="G117" s="14" t="str">
        <f t="shared" si="18"/>
        <v xml:space="preserve"> </v>
      </c>
      <c r="H117" s="14" t="str">
        <f t="shared" si="17"/>
        <v/>
      </c>
    </row>
    <row r="118" spans="1:8" x14ac:dyDescent="0.2">
      <c r="A118" s="41"/>
      <c r="B118" s="12" t="s">
        <v>109</v>
      </c>
      <c r="C118" s="13">
        <v>0</v>
      </c>
      <c r="D118" s="13">
        <v>0</v>
      </c>
      <c r="E118" s="14" t="str">
        <f t="shared" si="15"/>
        <v/>
      </c>
      <c r="F118" s="14" t="str">
        <f t="shared" si="16"/>
        <v/>
      </c>
      <c r="G118" s="14" t="str">
        <f t="shared" si="18"/>
        <v xml:space="preserve"> </v>
      </c>
      <c r="H118" s="14" t="str">
        <f t="shared" si="17"/>
        <v/>
      </c>
    </row>
    <row r="119" spans="1:8" ht="25.5" x14ac:dyDescent="0.2">
      <c r="A119" s="41"/>
      <c r="B119" s="12" t="s">
        <v>110</v>
      </c>
      <c r="C119" s="13">
        <v>0</v>
      </c>
      <c r="D119" s="13">
        <v>0</v>
      </c>
      <c r="E119" s="14" t="str">
        <f t="shared" si="15"/>
        <v/>
      </c>
      <c r="F119" s="14" t="str">
        <f t="shared" si="16"/>
        <v/>
      </c>
      <c r="G119" s="14" t="str">
        <f t="shared" si="18"/>
        <v xml:space="preserve"> </v>
      </c>
      <c r="H119" s="14" t="str">
        <f t="shared" si="17"/>
        <v/>
      </c>
    </row>
    <row r="120" spans="1:8" x14ac:dyDescent="0.2">
      <c r="A120" s="41"/>
      <c r="B120" s="12" t="s">
        <v>111</v>
      </c>
      <c r="C120" s="13">
        <v>7</v>
      </c>
      <c r="D120" s="13">
        <v>0</v>
      </c>
      <c r="E120" s="14">
        <f t="shared" si="15"/>
        <v>1.5730337078651686E-2</v>
      </c>
      <c r="F120" s="14" t="str">
        <f t="shared" si="16"/>
        <v/>
      </c>
      <c r="G120" s="14">
        <f t="shared" si="18"/>
        <v>-1</v>
      </c>
      <c r="H120" s="14">
        <f t="shared" si="17"/>
        <v>-1.5730337078651686E-2</v>
      </c>
    </row>
    <row r="121" spans="1:8" x14ac:dyDescent="0.2">
      <c r="A121" s="41"/>
      <c r="B121" s="12" t="s">
        <v>112</v>
      </c>
      <c r="C121" s="13">
        <v>0</v>
      </c>
      <c r="D121" s="13">
        <v>0</v>
      </c>
      <c r="E121" s="14" t="str">
        <f t="shared" si="15"/>
        <v/>
      </c>
      <c r="F121" s="14" t="str">
        <f t="shared" si="16"/>
        <v/>
      </c>
      <c r="G121" s="14" t="str">
        <f t="shared" si="18"/>
        <v xml:space="preserve"> </v>
      </c>
      <c r="H121" s="14" t="str">
        <f t="shared" si="17"/>
        <v/>
      </c>
    </row>
    <row r="122" spans="1:8" x14ac:dyDescent="0.2">
      <c r="A122" s="41"/>
      <c r="B122" s="12" t="s">
        <v>113</v>
      </c>
      <c r="C122" s="13">
        <v>0</v>
      </c>
      <c r="D122" s="13">
        <v>0</v>
      </c>
      <c r="E122" s="14" t="str">
        <f t="shared" si="15"/>
        <v/>
      </c>
      <c r="F122" s="14" t="str">
        <f t="shared" si="16"/>
        <v/>
      </c>
      <c r="G122" s="14" t="str">
        <f t="shared" si="18"/>
        <v xml:space="preserve"> </v>
      </c>
      <c r="H122" s="14" t="str">
        <f t="shared" si="17"/>
        <v/>
      </c>
    </row>
    <row r="123" spans="1:8" x14ac:dyDescent="0.2">
      <c r="A123" s="41"/>
      <c r="B123" s="12" t="s">
        <v>114</v>
      </c>
      <c r="C123" s="13">
        <v>0</v>
      </c>
      <c r="D123" s="13">
        <v>0</v>
      </c>
      <c r="E123" s="14" t="str">
        <f t="shared" si="15"/>
        <v/>
      </c>
      <c r="F123" s="14" t="str">
        <f t="shared" si="16"/>
        <v/>
      </c>
      <c r="G123" s="14" t="str">
        <f t="shared" si="18"/>
        <v xml:space="preserve"> </v>
      </c>
      <c r="H123" s="14" t="str">
        <f t="shared" si="17"/>
        <v/>
      </c>
    </row>
    <row r="124" spans="1:8" x14ac:dyDescent="0.2">
      <c r="A124" s="41"/>
      <c r="B124" s="12" t="s">
        <v>115</v>
      </c>
      <c r="C124" s="13">
        <v>0</v>
      </c>
      <c r="D124" s="13">
        <v>0</v>
      </c>
      <c r="E124" s="14" t="str">
        <f t="shared" si="15"/>
        <v/>
      </c>
      <c r="F124" s="14" t="str">
        <f t="shared" si="16"/>
        <v/>
      </c>
      <c r="G124" s="14" t="str">
        <f t="shared" si="18"/>
        <v xml:space="preserve"> </v>
      </c>
      <c r="H124" s="14" t="str">
        <f t="shared" si="17"/>
        <v/>
      </c>
    </row>
    <row r="125" spans="1:8" x14ac:dyDescent="0.2">
      <c r="A125" s="41"/>
      <c r="B125" s="12" t="s">
        <v>116</v>
      </c>
      <c r="C125" s="13">
        <v>0</v>
      </c>
      <c r="D125" s="13">
        <v>0</v>
      </c>
      <c r="E125" s="14" t="str">
        <f t="shared" si="15"/>
        <v/>
      </c>
      <c r="F125" s="14" t="str">
        <f t="shared" si="16"/>
        <v/>
      </c>
      <c r="G125" s="14" t="str">
        <f t="shared" si="18"/>
        <v xml:space="preserve"> </v>
      </c>
      <c r="H125" s="14" t="str">
        <f t="shared" si="17"/>
        <v/>
      </c>
    </row>
    <row r="126" spans="1:8" x14ac:dyDescent="0.2">
      <c r="A126" s="41"/>
      <c r="B126" s="12" t="s">
        <v>117</v>
      </c>
      <c r="C126" s="13">
        <v>0</v>
      </c>
      <c r="D126" s="13">
        <v>0</v>
      </c>
      <c r="E126" s="14" t="str">
        <f t="shared" si="15"/>
        <v/>
      </c>
      <c r="F126" s="14" t="str">
        <f t="shared" si="16"/>
        <v/>
      </c>
      <c r="G126" s="14" t="str">
        <f t="shared" si="18"/>
        <v xml:space="preserve"> </v>
      </c>
      <c r="H126" s="14" t="str">
        <f t="shared" si="17"/>
        <v/>
      </c>
    </row>
    <row r="127" spans="1:8" x14ac:dyDescent="0.2">
      <c r="A127" s="41"/>
      <c r="B127" s="12" t="s">
        <v>118</v>
      </c>
      <c r="C127" s="13">
        <v>0</v>
      </c>
      <c r="D127" s="13">
        <v>0</v>
      </c>
      <c r="E127" s="14" t="str">
        <f t="shared" si="15"/>
        <v/>
      </c>
      <c r="F127" s="14" t="str">
        <f t="shared" si="16"/>
        <v/>
      </c>
      <c r="G127" s="14" t="str">
        <f t="shared" si="18"/>
        <v xml:space="preserve"> </v>
      </c>
      <c r="H127" s="14" t="str">
        <f t="shared" si="17"/>
        <v/>
      </c>
    </row>
    <row r="128" spans="1:8" x14ac:dyDescent="0.2">
      <c r="A128" s="41"/>
      <c r="B128" s="12" t="s">
        <v>119</v>
      </c>
      <c r="C128" s="13">
        <v>2</v>
      </c>
      <c r="D128" s="13">
        <v>12</v>
      </c>
      <c r="E128" s="14">
        <f t="shared" si="15"/>
        <v>4.4943820224719105E-3</v>
      </c>
      <c r="F128" s="14">
        <f t="shared" si="16"/>
        <v>3.1496062992125984E-2</v>
      </c>
      <c r="G128" s="14">
        <f t="shared" si="18"/>
        <v>5</v>
      </c>
      <c r="H128" s="14">
        <f t="shared" si="17"/>
        <v>2.2471910112359553E-2</v>
      </c>
    </row>
    <row r="129" spans="1:8" x14ac:dyDescent="0.2">
      <c r="A129" s="41"/>
      <c r="B129" s="12" t="s">
        <v>120</v>
      </c>
      <c r="C129" s="13">
        <v>0</v>
      </c>
      <c r="D129" s="13">
        <v>0</v>
      </c>
      <c r="E129" s="14" t="str">
        <f t="shared" si="15"/>
        <v/>
      </c>
      <c r="F129" s="14" t="str">
        <f t="shared" si="16"/>
        <v/>
      </c>
      <c r="G129" s="14" t="str">
        <f t="shared" si="18"/>
        <v xml:space="preserve"> </v>
      </c>
      <c r="H129" s="14" t="str">
        <f t="shared" si="17"/>
        <v/>
      </c>
    </row>
    <row r="130" spans="1:8" x14ac:dyDescent="0.2">
      <c r="A130" s="41"/>
      <c r="B130" s="12" t="s">
        <v>121</v>
      </c>
      <c r="C130" s="13">
        <v>1</v>
      </c>
      <c r="D130" s="13">
        <v>0</v>
      </c>
      <c r="E130" s="14">
        <f t="shared" si="15"/>
        <v>2.2471910112359553E-3</v>
      </c>
      <c r="F130" s="14" t="str">
        <f t="shared" si="16"/>
        <v/>
      </c>
      <c r="G130" s="14">
        <f t="shared" si="18"/>
        <v>-1</v>
      </c>
      <c r="H130" s="14">
        <f t="shared" si="17"/>
        <v>-2.2471910112359553E-3</v>
      </c>
    </row>
    <row r="131" spans="1:8" ht="25.5" x14ac:dyDescent="0.2">
      <c r="A131" s="41"/>
      <c r="B131" s="12" t="s">
        <v>122</v>
      </c>
      <c r="C131" s="13">
        <v>60</v>
      </c>
      <c r="D131" s="13">
        <v>15</v>
      </c>
      <c r="E131" s="14">
        <f t="shared" si="15"/>
        <v>0.1348314606741573</v>
      </c>
      <c r="F131" s="14">
        <f t="shared" si="16"/>
        <v>3.937007874015748E-2</v>
      </c>
      <c r="G131" s="14">
        <f t="shared" si="18"/>
        <v>-0.75</v>
      </c>
      <c r="H131" s="14">
        <f t="shared" si="17"/>
        <v>-0.10112359550561797</v>
      </c>
    </row>
    <row r="132" spans="1:8" ht="25.5" x14ac:dyDescent="0.2">
      <c r="A132" s="41"/>
      <c r="B132" s="12" t="s">
        <v>123</v>
      </c>
      <c r="C132" s="13">
        <v>1</v>
      </c>
      <c r="D132" s="13">
        <v>0</v>
      </c>
      <c r="E132" s="14">
        <f t="shared" si="15"/>
        <v>2.2471910112359553E-3</v>
      </c>
      <c r="F132" s="14" t="str">
        <f t="shared" si="16"/>
        <v/>
      </c>
      <c r="G132" s="14">
        <f t="shared" si="18"/>
        <v>-1</v>
      </c>
      <c r="H132" s="14">
        <f t="shared" si="17"/>
        <v>-2.2471910112359553E-3</v>
      </c>
    </row>
    <row r="133" spans="1:8" x14ac:dyDescent="0.2">
      <c r="A133" s="41"/>
      <c r="B133" s="12" t="s">
        <v>124</v>
      </c>
      <c r="C133" s="13">
        <v>0</v>
      </c>
      <c r="D133" s="13">
        <v>0</v>
      </c>
      <c r="E133" s="14" t="str">
        <f t="shared" si="15"/>
        <v/>
      </c>
      <c r="F133" s="14" t="str">
        <f t="shared" si="16"/>
        <v/>
      </c>
      <c r="G133" s="14" t="str">
        <f t="shared" si="18"/>
        <v xml:space="preserve"> </v>
      </c>
      <c r="H133" s="14" t="str">
        <f t="shared" si="17"/>
        <v/>
      </c>
    </row>
    <row r="134" spans="1:8" x14ac:dyDescent="0.2">
      <c r="A134" s="41"/>
      <c r="B134" s="12" t="s">
        <v>125</v>
      </c>
      <c r="C134" s="13">
        <v>1</v>
      </c>
      <c r="D134" s="13">
        <v>0</v>
      </c>
      <c r="E134" s="14">
        <f t="shared" si="15"/>
        <v>2.2471910112359553E-3</v>
      </c>
      <c r="F134" s="14" t="str">
        <f t="shared" si="16"/>
        <v/>
      </c>
      <c r="G134" s="14">
        <f t="shared" si="18"/>
        <v>-1</v>
      </c>
      <c r="H134" s="14">
        <f t="shared" si="17"/>
        <v>-2.2471910112359553E-3</v>
      </c>
    </row>
    <row r="135" spans="1:8" x14ac:dyDescent="0.2">
      <c r="A135" s="41"/>
      <c r="B135" s="12" t="s">
        <v>126</v>
      </c>
      <c r="C135" s="13">
        <v>0</v>
      </c>
      <c r="D135" s="13">
        <v>0</v>
      </c>
      <c r="E135" s="14" t="str">
        <f t="shared" si="15"/>
        <v/>
      </c>
      <c r="F135" s="14" t="str">
        <f t="shared" si="16"/>
        <v/>
      </c>
      <c r="G135" s="14" t="str">
        <f t="shared" si="18"/>
        <v xml:space="preserve"> </v>
      </c>
      <c r="H135" s="14" t="str">
        <f t="shared" si="17"/>
        <v/>
      </c>
    </row>
    <row r="136" spans="1:8" x14ac:dyDescent="0.2">
      <c r="A136" s="41"/>
      <c r="B136" s="12" t="s">
        <v>127</v>
      </c>
      <c r="C136" s="13">
        <v>0</v>
      </c>
      <c r="D136" s="13">
        <v>0</v>
      </c>
      <c r="E136" s="14" t="str">
        <f t="shared" si="15"/>
        <v/>
      </c>
      <c r="F136" s="14" t="str">
        <f t="shared" si="16"/>
        <v/>
      </c>
      <c r="G136" s="14" t="str">
        <f t="shared" si="18"/>
        <v xml:space="preserve"> </v>
      </c>
      <c r="H136" s="14" t="str">
        <f t="shared" si="17"/>
        <v/>
      </c>
    </row>
    <row r="137" spans="1:8" x14ac:dyDescent="0.2">
      <c r="A137" s="41"/>
      <c r="B137" s="12" t="s">
        <v>128</v>
      </c>
      <c r="C137" s="13">
        <v>0</v>
      </c>
      <c r="D137" s="13">
        <v>0</v>
      </c>
      <c r="E137" s="14" t="str">
        <f t="shared" si="15"/>
        <v/>
      </c>
      <c r="F137" s="14" t="str">
        <f t="shared" si="16"/>
        <v/>
      </c>
      <c r="G137" s="14" t="str">
        <f t="shared" si="18"/>
        <v xml:space="preserve"> </v>
      </c>
      <c r="H137" s="14" t="str">
        <f t="shared" si="17"/>
        <v/>
      </c>
    </row>
    <row r="138" spans="1:8" x14ac:dyDescent="0.2">
      <c r="A138" s="41"/>
      <c r="B138" s="12" t="s">
        <v>129</v>
      </c>
      <c r="C138" s="13">
        <v>0</v>
      </c>
      <c r="D138" s="13">
        <v>0</v>
      </c>
      <c r="E138" s="14" t="str">
        <f t="shared" si="15"/>
        <v/>
      </c>
      <c r="F138" s="14" t="str">
        <f t="shared" si="16"/>
        <v/>
      </c>
      <c r="G138" s="14" t="str">
        <f t="shared" si="18"/>
        <v xml:space="preserve"> </v>
      </c>
      <c r="H138" s="14" t="str">
        <f t="shared" si="17"/>
        <v/>
      </c>
    </row>
    <row r="139" spans="1:8" x14ac:dyDescent="0.2">
      <c r="A139" s="41"/>
      <c r="B139" s="12" t="s">
        <v>130</v>
      </c>
      <c r="C139" s="13">
        <v>1</v>
      </c>
      <c r="D139" s="13">
        <v>123</v>
      </c>
      <c r="E139" s="14">
        <f t="shared" ref="E139:E167" si="19">+IF(C139=0,"",C139/C$75)</f>
        <v>2.2471910112359553E-3</v>
      </c>
      <c r="F139" s="14">
        <f t="shared" ref="F139:F167" si="20">+IF(D139=0,"",D139/D$75)</f>
        <v>0.32283464566929132</v>
      </c>
      <c r="G139" s="14">
        <f t="shared" si="18"/>
        <v>122</v>
      </c>
      <c r="H139" s="14">
        <f t="shared" ref="H139:H167" si="21">+IF(OR(AND(E139=""),(G139="")),"",E139*G139)</f>
        <v>0.27415730337078653</v>
      </c>
    </row>
    <row r="140" spans="1:8" x14ac:dyDescent="0.2">
      <c r="A140" s="41"/>
      <c r="B140" s="12" t="s">
        <v>131</v>
      </c>
      <c r="C140" s="13">
        <v>0</v>
      </c>
      <c r="D140" s="13">
        <v>0</v>
      </c>
      <c r="E140" s="14" t="str">
        <f t="shared" si="19"/>
        <v/>
      </c>
      <c r="F140" s="14" t="str">
        <f t="shared" si="20"/>
        <v/>
      </c>
      <c r="G140" s="14" t="str">
        <f t="shared" ref="G140:G167" si="22">+IF(AND(C140=0,D140=0)," ",IF(C140=0,1,IF(D140=0,-1,(D140-C140)/C140)))</f>
        <v xml:space="preserve"> </v>
      </c>
      <c r="H140" s="14" t="str">
        <f t="shared" si="21"/>
        <v/>
      </c>
    </row>
    <row r="141" spans="1:8" ht="25.5" x14ac:dyDescent="0.2">
      <c r="A141" s="41"/>
      <c r="B141" s="12" t="s">
        <v>132</v>
      </c>
      <c r="C141" s="13">
        <v>0</v>
      </c>
      <c r="D141" s="13">
        <v>0</v>
      </c>
      <c r="E141" s="14" t="str">
        <f t="shared" si="19"/>
        <v/>
      </c>
      <c r="F141" s="14" t="str">
        <f t="shared" si="20"/>
        <v/>
      </c>
      <c r="G141" s="14" t="str">
        <f t="shared" si="22"/>
        <v xml:space="preserve"> </v>
      </c>
      <c r="H141" s="14" t="str">
        <f t="shared" si="21"/>
        <v/>
      </c>
    </row>
    <row r="142" spans="1:8" ht="25.5" x14ac:dyDescent="0.2">
      <c r="A142" s="41"/>
      <c r="B142" s="12" t="s">
        <v>133</v>
      </c>
      <c r="C142" s="13">
        <v>13</v>
      </c>
      <c r="D142" s="13">
        <v>2</v>
      </c>
      <c r="E142" s="14">
        <f t="shared" si="19"/>
        <v>2.9213483146067417E-2</v>
      </c>
      <c r="F142" s="14">
        <f t="shared" si="20"/>
        <v>5.2493438320209973E-3</v>
      </c>
      <c r="G142" s="14">
        <f t="shared" si="22"/>
        <v>-0.84615384615384615</v>
      </c>
      <c r="H142" s="14">
        <f t="shared" si="21"/>
        <v>-2.4719101123595506E-2</v>
      </c>
    </row>
    <row r="143" spans="1:8" ht="25.5" x14ac:dyDescent="0.2">
      <c r="A143" s="41"/>
      <c r="B143" s="12" t="s">
        <v>134</v>
      </c>
      <c r="C143" s="13">
        <v>0</v>
      </c>
      <c r="D143" s="13">
        <v>3</v>
      </c>
      <c r="E143" s="14" t="str">
        <f t="shared" si="19"/>
        <v/>
      </c>
      <c r="F143" s="14">
        <f t="shared" si="20"/>
        <v>7.874015748031496E-3</v>
      </c>
      <c r="G143" s="14">
        <f t="shared" si="22"/>
        <v>1</v>
      </c>
      <c r="H143" s="14" t="str">
        <f t="shared" si="21"/>
        <v/>
      </c>
    </row>
    <row r="144" spans="1:8" ht="25.5" x14ac:dyDescent="0.2">
      <c r="A144" s="41"/>
      <c r="B144" s="12" t="s">
        <v>135</v>
      </c>
      <c r="C144" s="13">
        <v>0</v>
      </c>
      <c r="D144" s="13">
        <v>0</v>
      </c>
      <c r="E144" s="14" t="str">
        <f t="shared" si="19"/>
        <v/>
      </c>
      <c r="F144" s="14" t="str">
        <f t="shared" si="20"/>
        <v/>
      </c>
      <c r="G144" s="14" t="str">
        <f t="shared" si="22"/>
        <v xml:space="preserve"> </v>
      </c>
      <c r="H144" s="14" t="str">
        <f t="shared" si="21"/>
        <v/>
      </c>
    </row>
    <row r="145" spans="1:8" ht="25.5" x14ac:dyDescent="0.2">
      <c r="A145" s="41"/>
      <c r="B145" s="12" t="s">
        <v>136</v>
      </c>
      <c r="C145" s="13">
        <v>0</v>
      </c>
      <c r="D145" s="13">
        <v>0</v>
      </c>
      <c r="E145" s="14" t="str">
        <f t="shared" si="19"/>
        <v/>
      </c>
      <c r="F145" s="14" t="str">
        <f t="shared" si="20"/>
        <v/>
      </c>
      <c r="G145" s="14" t="str">
        <f t="shared" si="22"/>
        <v xml:space="preserve"> </v>
      </c>
      <c r="H145" s="14" t="str">
        <f t="shared" si="21"/>
        <v/>
      </c>
    </row>
    <row r="146" spans="1:8" x14ac:dyDescent="0.2">
      <c r="A146" s="41" t="s">
        <v>95</v>
      </c>
      <c r="B146" s="12" t="s">
        <v>137</v>
      </c>
      <c r="C146" s="13">
        <v>0</v>
      </c>
      <c r="D146" s="13">
        <v>0</v>
      </c>
      <c r="E146" s="14" t="str">
        <f t="shared" si="19"/>
        <v/>
      </c>
      <c r="F146" s="14" t="str">
        <f t="shared" si="20"/>
        <v/>
      </c>
      <c r="G146" s="14" t="str">
        <f t="shared" si="22"/>
        <v xml:space="preserve"> </v>
      </c>
      <c r="H146" s="14" t="str">
        <f t="shared" si="21"/>
        <v/>
      </c>
    </row>
    <row r="147" spans="1:8" x14ac:dyDescent="0.2">
      <c r="A147" s="41"/>
      <c r="B147" s="12" t="s">
        <v>138</v>
      </c>
      <c r="C147" s="13">
        <v>0</v>
      </c>
      <c r="D147" s="13">
        <v>0</v>
      </c>
      <c r="E147" s="14" t="str">
        <f t="shared" si="19"/>
        <v/>
      </c>
      <c r="F147" s="14" t="str">
        <f t="shared" si="20"/>
        <v/>
      </c>
      <c r="G147" s="14" t="str">
        <f t="shared" si="22"/>
        <v xml:space="preserve"> </v>
      </c>
      <c r="H147" s="14" t="str">
        <f t="shared" si="21"/>
        <v/>
      </c>
    </row>
    <row r="148" spans="1:8" x14ac:dyDescent="0.2">
      <c r="A148" s="41"/>
      <c r="B148" s="12" t="s">
        <v>139</v>
      </c>
      <c r="C148" s="13">
        <v>2</v>
      </c>
      <c r="D148" s="13">
        <v>0</v>
      </c>
      <c r="E148" s="14">
        <f t="shared" si="19"/>
        <v>4.4943820224719105E-3</v>
      </c>
      <c r="F148" s="14" t="str">
        <f t="shared" si="20"/>
        <v/>
      </c>
      <c r="G148" s="14">
        <f t="shared" si="22"/>
        <v>-1</v>
      </c>
      <c r="H148" s="14">
        <f t="shared" si="21"/>
        <v>-4.4943820224719105E-3</v>
      </c>
    </row>
    <row r="149" spans="1:8" x14ac:dyDescent="0.2">
      <c r="A149" s="41"/>
      <c r="B149" s="12" t="s">
        <v>140</v>
      </c>
      <c r="C149" s="13">
        <v>0</v>
      </c>
      <c r="D149" s="13">
        <v>0</v>
      </c>
      <c r="E149" s="14" t="str">
        <f t="shared" si="19"/>
        <v/>
      </c>
      <c r="F149" s="14" t="str">
        <f t="shared" si="20"/>
        <v/>
      </c>
      <c r="G149" s="14" t="str">
        <f t="shared" si="22"/>
        <v xml:space="preserve"> </v>
      </c>
      <c r="H149" s="14" t="str">
        <f t="shared" si="21"/>
        <v/>
      </c>
    </row>
    <row r="150" spans="1:8" x14ac:dyDescent="0.2">
      <c r="A150" s="41"/>
      <c r="B150" s="12" t="s">
        <v>141</v>
      </c>
      <c r="C150" s="13">
        <v>0</v>
      </c>
      <c r="D150" s="13">
        <v>0</v>
      </c>
      <c r="E150" s="14" t="str">
        <f t="shared" si="19"/>
        <v/>
      </c>
      <c r="F150" s="14" t="str">
        <f t="shared" si="20"/>
        <v/>
      </c>
      <c r="G150" s="14" t="str">
        <f t="shared" si="22"/>
        <v xml:space="preserve"> </v>
      </c>
      <c r="H150" s="14" t="str">
        <f t="shared" si="21"/>
        <v/>
      </c>
    </row>
    <row r="151" spans="1:8" x14ac:dyDescent="0.2">
      <c r="A151" s="41"/>
      <c r="B151" s="12" t="s">
        <v>142</v>
      </c>
      <c r="C151" s="13">
        <v>0</v>
      </c>
      <c r="D151" s="13">
        <v>0</v>
      </c>
      <c r="E151" s="14" t="str">
        <f t="shared" si="19"/>
        <v/>
      </c>
      <c r="F151" s="14" t="str">
        <f t="shared" si="20"/>
        <v/>
      </c>
      <c r="G151" s="14" t="str">
        <f t="shared" si="22"/>
        <v xml:space="preserve"> </v>
      </c>
      <c r="H151" s="14" t="str">
        <f t="shared" si="21"/>
        <v/>
      </c>
    </row>
    <row r="152" spans="1:8" x14ac:dyDescent="0.2">
      <c r="A152" s="41"/>
      <c r="B152" s="12" t="s">
        <v>143</v>
      </c>
      <c r="C152" s="13">
        <v>0</v>
      </c>
      <c r="D152" s="13">
        <v>0</v>
      </c>
      <c r="E152" s="14" t="str">
        <f t="shared" si="19"/>
        <v/>
      </c>
      <c r="F152" s="14" t="str">
        <f t="shared" si="20"/>
        <v/>
      </c>
      <c r="G152" s="14" t="str">
        <f t="shared" si="22"/>
        <v xml:space="preserve"> </v>
      </c>
      <c r="H152" s="14" t="str">
        <f t="shared" si="21"/>
        <v/>
      </c>
    </row>
    <row r="153" spans="1:8" x14ac:dyDescent="0.2">
      <c r="A153" s="41"/>
      <c r="B153" s="12" t="s">
        <v>144</v>
      </c>
      <c r="C153" s="13">
        <v>0</v>
      </c>
      <c r="D153" s="13">
        <v>0</v>
      </c>
      <c r="E153" s="14" t="str">
        <f t="shared" si="19"/>
        <v/>
      </c>
      <c r="F153" s="14" t="str">
        <f t="shared" si="20"/>
        <v/>
      </c>
      <c r="G153" s="14" t="str">
        <f t="shared" si="22"/>
        <v xml:space="preserve"> </v>
      </c>
      <c r="H153" s="14" t="str">
        <f t="shared" si="21"/>
        <v/>
      </c>
    </row>
    <row r="154" spans="1:8" x14ac:dyDescent="0.2">
      <c r="A154" s="41"/>
      <c r="B154" s="12" t="s">
        <v>145</v>
      </c>
      <c r="C154" s="13">
        <v>1</v>
      </c>
      <c r="D154" s="13">
        <v>0</v>
      </c>
      <c r="E154" s="14">
        <f t="shared" si="19"/>
        <v>2.2471910112359553E-3</v>
      </c>
      <c r="F154" s="14" t="str">
        <f t="shared" si="20"/>
        <v/>
      </c>
      <c r="G154" s="14">
        <f t="shared" si="22"/>
        <v>-1</v>
      </c>
      <c r="H154" s="14">
        <f t="shared" si="21"/>
        <v>-2.2471910112359553E-3</v>
      </c>
    </row>
    <row r="155" spans="1:8" ht="25.5" x14ac:dyDescent="0.2">
      <c r="A155" s="41"/>
      <c r="B155" s="12" t="s">
        <v>146</v>
      </c>
      <c r="C155" s="13">
        <v>2</v>
      </c>
      <c r="D155" s="13">
        <v>2</v>
      </c>
      <c r="E155" s="14">
        <f t="shared" si="19"/>
        <v>4.4943820224719105E-3</v>
      </c>
      <c r="F155" s="14">
        <f t="shared" si="20"/>
        <v>5.2493438320209973E-3</v>
      </c>
      <c r="G155" s="14">
        <f t="shared" si="22"/>
        <v>0</v>
      </c>
      <c r="H155" s="14">
        <f t="shared" si="21"/>
        <v>0</v>
      </c>
    </row>
    <row r="156" spans="1:8" x14ac:dyDescent="0.2">
      <c r="A156" s="41" t="s">
        <v>95</v>
      </c>
      <c r="B156" s="12" t="s">
        <v>147</v>
      </c>
      <c r="C156" s="13">
        <v>0</v>
      </c>
      <c r="D156" s="13">
        <v>0</v>
      </c>
      <c r="E156" s="14" t="str">
        <f t="shared" si="19"/>
        <v/>
      </c>
      <c r="F156" s="14" t="str">
        <f t="shared" si="20"/>
        <v/>
      </c>
      <c r="G156" s="14" t="str">
        <f t="shared" si="22"/>
        <v xml:space="preserve"> </v>
      </c>
      <c r="H156" s="14" t="str">
        <f t="shared" si="21"/>
        <v/>
      </c>
    </row>
    <row r="157" spans="1:8" ht="25.5" x14ac:dyDescent="0.2">
      <c r="A157" s="41"/>
      <c r="B157" s="12" t="s">
        <v>148</v>
      </c>
      <c r="C157" s="13">
        <v>0</v>
      </c>
      <c r="D157" s="13">
        <v>0</v>
      </c>
      <c r="E157" s="14" t="str">
        <f t="shared" si="19"/>
        <v/>
      </c>
      <c r="F157" s="14" t="str">
        <f t="shared" si="20"/>
        <v/>
      </c>
      <c r="G157" s="14" t="str">
        <f t="shared" si="22"/>
        <v xml:space="preserve"> </v>
      </c>
      <c r="H157" s="14" t="str">
        <f t="shared" si="21"/>
        <v/>
      </c>
    </row>
    <row r="158" spans="1:8" x14ac:dyDescent="0.2">
      <c r="A158" s="41"/>
      <c r="B158" s="12" t="s">
        <v>149</v>
      </c>
      <c r="C158" s="13">
        <v>3</v>
      </c>
      <c r="D158" s="13">
        <v>0</v>
      </c>
      <c r="E158" s="14">
        <f t="shared" si="19"/>
        <v>6.7415730337078653E-3</v>
      </c>
      <c r="F158" s="14" t="str">
        <f t="shared" si="20"/>
        <v/>
      </c>
      <c r="G158" s="14">
        <f t="shared" si="22"/>
        <v>-1</v>
      </c>
      <c r="H158" s="14">
        <f t="shared" si="21"/>
        <v>-6.7415730337078653E-3</v>
      </c>
    </row>
    <row r="159" spans="1:8" x14ac:dyDescent="0.2">
      <c r="A159" s="41"/>
      <c r="B159" s="12" t="s">
        <v>150</v>
      </c>
      <c r="C159" s="13">
        <v>0</v>
      </c>
      <c r="D159" s="13">
        <v>0</v>
      </c>
      <c r="E159" s="14" t="str">
        <f t="shared" si="19"/>
        <v/>
      </c>
      <c r="F159" s="14" t="str">
        <f t="shared" si="20"/>
        <v/>
      </c>
      <c r="G159" s="14" t="str">
        <f t="shared" si="22"/>
        <v xml:space="preserve"> </v>
      </c>
      <c r="H159" s="14" t="str">
        <f t="shared" si="21"/>
        <v/>
      </c>
    </row>
    <row r="160" spans="1:8" x14ac:dyDescent="0.2">
      <c r="A160" s="41"/>
      <c r="B160" s="12" t="s">
        <v>151</v>
      </c>
      <c r="C160" s="13">
        <v>0</v>
      </c>
      <c r="D160" s="13">
        <v>0</v>
      </c>
      <c r="E160" s="14" t="str">
        <f t="shared" si="19"/>
        <v/>
      </c>
      <c r="F160" s="14" t="str">
        <f t="shared" si="20"/>
        <v/>
      </c>
      <c r="G160" s="14" t="str">
        <f t="shared" si="22"/>
        <v xml:space="preserve"> </v>
      </c>
      <c r="H160" s="14" t="str">
        <f t="shared" si="21"/>
        <v/>
      </c>
    </row>
    <row r="161" spans="1:8" x14ac:dyDescent="0.2">
      <c r="A161" s="41"/>
      <c r="B161" s="12" t="s">
        <v>152</v>
      </c>
      <c r="C161" s="13">
        <v>0</v>
      </c>
      <c r="D161" s="13">
        <v>0</v>
      </c>
      <c r="E161" s="14" t="str">
        <f t="shared" si="19"/>
        <v/>
      </c>
      <c r="F161" s="14" t="str">
        <f t="shared" si="20"/>
        <v/>
      </c>
      <c r="G161" s="14" t="str">
        <f t="shared" si="22"/>
        <v xml:space="preserve"> </v>
      </c>
      <c r="H161" s="14" t="str">
        <f t="shared" si="21"/>
        <v/>
      </c>
    </row>
    <row r="162" spans="1:8" x14ac:dyDescent="0.2">
      <c r="A162" s="41" t="s">
        <v>95</v>
      </c>
      <c r="B162" s="12" t="s">
        <v>153</v>
      </c>
      <c r="C162" s="13">
        <v>0</v>
      </c>
      <c r="D162" s="13">
        <v>0</v>
      </c>
      <c r="E162" s="14" t="str">
        <f t="shared" si="19"/>
        <v/>
      </c>
      <c r="F162" s="14" t="str">
        <f t="shared" si="20"/>
        <v/>
      </c>
      <c r="G162" s="14" t="str">
        <f t="shared" si="22"/>
        <v xml:space="preserve"> </v>
      </c>
      <c r="H162" s="14" t="str">
        <f t="shared" si="21"/>
        <v/>
      </c>
    </row>
    <row r="163" spans="1:8" x14ac:dyDescent="0.2">
      <c r="A163" s="41" t="s">
        <v>95</v>
      </c>
      <c r="B163" s="12" t="s">
        <v>154</v>
      </c>
      <c r="C163" s="13">
        <v>0</v>
      </c>
      <c r="D163" s="13">
        <v>0</v>
      </c>
      <c r="E163" s="14" t="str">
        <f t="shared" si="19"/>
        <v/>
      </c>
      <c r="F163" s="14" t="str">
        <f t="shared" si="20"/>
        <v/>
      </c>
      <c r="G163" s="14" t="str">
        <f t="shared" si="22"/>
        <v xml:space="preserve"> </v>
      </c>
      <c r="H163" s="14" t="str">
        <f t="shared" si="21"/>
        <v/>
      </c>
    </row>
    <row r="164" spans="1:8" x14ac:dyDescent="0.2">
      <c r="A164" s="41"/>
      <c r="B164" s="12" t="s">
        <v>155</v>
      </c>
      <c r="C164" s="13">
        <v>4</v>
      </c>
      <c r="D164" s="13">
        <v>0</v>
      </c>
      <c r="E164" s="14">
        <f t="shared" si="19"/>
        <v>8.988764044943821E-3</v>
      </c>
      <c r="F164" s="14" t="str">
        <f t="shared" si="20"/>
        <v/>
      </c>
      <c r="G164" s="14">
        <f t="shared" si="22"/>
        <v>-1</v>
      </c>
      <c r="H164" s="14">
        <f t="shared" si="21"/>
        <v>-8.988764044943821E-3</v>
      </c>
    </row>
    <row r="165" spans="1:8" ht="25.5" x14ac:dyDescent="0.2">
      <c r="A165" s="41"/>
      <c r="B165" s="12" t="s">
        <v>156</v>
      </c>
      <c r="C165" s="13">
        <v>0</v>
      </c>
      <c r="D165" s="13">
        <v>0</v>
      </c>
      <c r="E165" s="14" t="str">
        <f t="shared" si="19"/>
        <v/>
      </c>
      <c r="F165" s="14" t="str">
        <f t="shared" si="20"/>
        <v/>
      </c>
      <c r="G165" s="14" t="str">
        <f t="shared" si="22"/>
        <v xml:space="preserve"> </v>
      </c>
      <c r="H165" s="14" t="str">
        <f t="shared" si="21"/>
        <v/>
      </c>
    </row>
    <row r="166" spans="1:8" ht="25.5" x14ac:dyDescent="0.2">
      <c r="A166" s="41"/>
      <c r="B166" s="12" t="s">
        <v>157</v>
      </c>
      <c r="C166" s="13">
        <v>0</v>
      </c>
      <c r="D166" s="13">
        <v>0</v>
      </c>
      <c r="E166" s="14" t="str">
        <f t="shared" si="19"/>
        <v/>
      </c>
      <c r="F166" s="14" t="str">
        <f t="shared" si="20"/>
        <v/>
      </c>
      <c r="G166" s="14" t="str">
        <f t="shared" si="22"/>
        <v xml:space="preserve"> </v>
      </c>
      <c r="H166" s="14" t="str">
        <f t="shared" si="21"/>
        <v/>
      </c>
    </row>
    <row r="167" spans="1:8" x14ac:dyDescent="0.2">
      <c r="A167" s="41"/>
      <c r="B167" s="12" t="s">
        <v>158</v>
      </c>
      <c r="C167" s="13">
        <v>0</v>
      </c>
      <c r="D167" s="13">
        <v>0</v>
      </c>
      <c r="E167" s="14" t="str">
        <f t="shared" si="19"/>
        <v/>
      </c>
      <c r="F167" s="14" t="str">
        <f t="shared" si="20"/>
        <v/>
      </c>
      <c r="G167" s="14" t="str">
        <f t="shared" si="22"/>
        <v xml:space="preserve"> </v>
      </c>
      <c r="H167" s="14" t="str">
        <f t="shared" si="21"/>
        <v/>
      </c>
    </row>
    <row r="168" spans="1:8" x14ac:dyDescent="0.2">
      <c r="A168" s="40"/>
    </row>
    <row r="169" spans="1:8" x14ac:dyDescent="0.2">
      <c r="A169" s="40"/>
    </row>
    <row r="170" spans="1:8" x14ac:dyDescent="0.2">
      <c r="A170" s="40"/>
    </row>
    <row r="171" spans="1:8" ht="29.25" customHeight="1" x14ac:dyDescent="0.2">
      <c r="A171" s="41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41"/>
      <c r="B172" s="36"/>
      <c r="C172" s="15">
        <v>2020</v>
      </c>
      <c r="D172" s="15">
        <v>2021</v>
      </c>
      <c r="E172" s="15">
        <v>2020</v>
      </c>
      <c r="F172" s="15">
        <v>2021</v>
      </c>
      <c r="G172" s="36"/>
      <c r="H172" s="36"/>
    </row>
    <row r="173" spans="1:8" ht="25.5" x14ac:dyDescent="0.2">
      <c r="A173" s="41"/>
      <c r="B173" s="16" t="s">
        <v>10</v>
      </c>
      <c r="C173" s="17">
        <f>SUM(C174:C343)</f>
        <v>972</v>
      </c>
      <c r="D173" s="17">
        <f>SUM(D174:D343)</f>
        <v>950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-2.2633744855967079E-2</v>
      </c>
      <c r="H173" s="18">
        <f t="shared" ref="H173:H204" si="25">+IF(OR(AND(E173=""),(G173="")),"",E173*G173)</f>
        <v>-2.2633744855967079E-2</v>
      </c>
    </row>
    <row r="174" spans="1:8" x14ac:dyDescent="0.2">
      <c r="A174" s="41"/>
      <c r="B174" s="12" t="s">
        <v>159</v>
      </c>
      <c r="C174" s="13">
        <v>13</v>
      </c>
      <c r="D174" s="13">
        <v>15</v>
      </c>
      <c r="E174" s="14">
        <f t="shared" si="23"/>
        <v>1.3374485596707819E-2</v>
      </c>
      <c r="F174" s="14">
        <f t="shared" si="24"/>
        <v>1.5789473684210527E-2</v>
      </c>
      <c r="G174" s="14">
        <f t="shared" ref="G174:G205" si="26">+IF(AND(C174=0,D174=0)," ",IF(C174=0,1,IF(D174=0,-1,(D174-C174)/C174)))</f>
        <v>0.15384615384615385</v>
      </c>
      <c r="H174" s="14">
        <f t="shared" si="25"/>
        <v>2.05761316872428E-3</v>
      </c>
    </row>
    <row r="175" spans="1:8" x14ac:dyDescent="0.2">
      <c r="A175" s="41"/>
      <c r="B175" s="12" t="s">
        <v>160</v>
      </c>
      <c r="C175" s="13">
        <v>0</v>
      </c>
      <c r="D175" s="13">
        <v>4</v>
      </c>
      <c r="E175" s="14" t="str">
        <f t="shared" si="23"/>
        <v/>
      </c>
      <c r="F175" s="14">
        <f t="shared" si="24"/>
        <v>4.2105263157894736E-3</v>
      </c>
      <c r="G175" s="14">
        <f t="shared" si="26"/>
        <v>1</v>
      </c>
      <c r="H175" s="14" t="str">
        <f t="shared" si="25"/>
        <v/>
      </c>
    </row>
    <row r="176" spans="1:8" ht="38.25" x14ac:dyDescent="0.2">
      <c r="A176" s="41"/>
      <c r="B176" s="12" t="s">
        <v>161</v>
      </c>
      <c r="C176" s="13">
        <v>0</v>
      </c>
      <c r="D176" s="13">
        <v>0</v>
      </c>
      <c r="E176" s="14" t="str">
        <f t="shared" si="23"/>
        <v/>
      </c>
      <c r="F176" s="14" t="str">
        <f t="shared" si="24"/>
        <v/>
      </c>
      <c r="G176" s="14" t="str">
        <f t="shared" si="26"/>
        <v xml:space="preserve"> </v>
      </c>
      <c r="H176" s="14" t="str">
        <f t="shared" si="25"/>
        <v/>
      </c>
    </row>
    <row r="177" spans="1:8" x14ac:dyDescent="0.2">
      <c r="A177" s="41"/>
      <c r="B177" s="12" t="s">
        <v>162</v>
      </c>
      <c r="C177" s="13">
        <v>0</v>
      </c>
      <c r="D177" s="13">
        <v>0</v>
      </c>
      <c r="E177" s="14" t="str">
        <f t="shared" si="23"/>
        <v/>
      </c>
      <c r="F177" s="14" t="str">
        <f t="shared" si="24"/>
        <v/>
      </c>
      <c r="G177" s="14" t="str">
        <f t="shared" si="26"/>
        <v xml:space="preserve"> </v>
      </c>
      <c r="H177" s="14" t="str">
        <f t="shared" si="25"/>
        <v/>
      </c>
    </row>
    <row r="178" spans="1:8" ht="25.5" x14ac:dyDescent="0.2">
      <c r="A178" s="41"/>
      <c r="B178" s="12" t="s">
        <v>163</v>
      </c>
      <c r="C178" s="13">
        <v>5</v>
      </c>
      <c r="D178" s="13">
        <v>0</v>
      </c>
      <c r="E178" s="14">
        <f t="shared" si="23"/>
        <v>5.1440329218106996E-3</v>
      </c>
      <c r="F178" s="14" t="str">
        <f t="shared" si="24"/>
        <v/>
      </c>
      <c r="G178" s="14">
        <f t="shared" si="26"/>
        <v>-1</v>
      </c>
      <c r="H178" s="14">
        <f t="shared" si="25"/>
        <v>-5.1440329218106996E-3</v>
      </c>
    </row>
    <row r="179" spans="1:8" x14ac:dyDescent="0.2">
      <c r="A179" s="41"/>
      <c r="B179" s="12" t="s">
        <v>164</v>
      </c>
      <c r="C179" s="13">
        <v>298</v>
      </c>
      <c r="D179" s="13">
        <v>77</v>
      </c>
      <c r="E179" s="14">
        <f t="shared" si="23"/>
        <v>0.30658436213991769</v>
      </c>
      <c r="F179" s="14">
        <f t="shared" si="24"/>
        <v>8.1052631578947362E-2</v>
      </c>
      <c r="G179" s="14">
        <f t="shared" si="26"/>
        <v>-0.74161073825503354</v>
      </c>
      <c r="H179" s="14">
        <f t="shared" si="25"/>
        <v>-0.22736625514403291</v>
      </c>
    </row>
    <row r="180" spans="1:8" x14ac:dyDescent="0.2">
      <c r="A180" s="41"/>
      <c r="B180" s="12" t="s">
        <v>165</v>
      </c>
      <c r="C180" s="13">
        <v>0</v>
      </c>
      <c r="D180" s="13">
        <v>0</v>
      </c>
      <c r="E180" s="14" t="str">
        <f t="shared" si="23"/>
        <v/>
      </c>
      <c r="F180" s="14" t="str">
        <f t="shared" si="24"/>
        <v/>
      </c>
      <c r="G180" s="14" t="str">
        <f t="shared" si="26"/>
        <v xml:space="preserve"> </v>
      </c>
      <c r="H180" s="14" t="str">
        <f t="shared" si="25"/>
        <v/>
      </c>
    </row>
    <row r="181" spans="1:8" x14ac:dyDescent="0.2">
      <c r="A181" s="41"/>
      <c r="B181" s="12" t="s">
        <v>166</v>
      </c>
      <c r="C181" s="13">
        <v>57</v>
      </c>
      <c r="D181" s="13">
        <v>13</v>
      </c>
      <c r="E181" s="14">
        <f t="shared" si="23"/>
        <v>5.8641975308641972E-2</v>
      </c>
      <c r="F181" s="14">
        <f t="shared" si="24"/>
        <v>1.368421052631579E-2</v>
      </c>
      <c r="G181" s="14">
        <f t="shared" si="26"/>
        <v>-0.77192982456140347</v>
      </c>
      <c r="H181" s="14">
        <f t="shared" si="25"/>
        <v>-4.5267489711934152E-2</v>
      </c>
    </row>
    <row r="182" spans="1:8" x14ac:dyDescent="0.2">
      <c r="A182" s="41"/>
      <c r="B182" s="12" t="s">
        <v>167</v>
      </c>
      <c r="C182" s="13">
        <v>1</v>
      </c>
      <c r="D182" s="13">
        <v>2</v>
      </c>
      <c r="E182" s="14">
        <f t="shared" si="23"/>
        <v>1.02880658436214E-3</v>
      </c>
      <c r="F182" s="14">
        <f t="shared" si="24"/>
        <v>2.1052631578947368E-3</v>
      </c>
      <c r="G182" s="14">
        <f t="shared" si="26"/>
        <v>1</v>
      </c>
      <c r="H182" s="14">
        <f t="shared" si="25"/>
        <v>1.02880658436214E-3</v>
      </c>
    </row>
    <row r="183" spans="1:8" x14ac:dyDescent="0.2">
      <c r="A183" s="41"/>
      <c r="B183" s="12" t="s">
        <v>168</v>
      </c>
      <c r="C183" s="13">
        <v>0</v>
      </c>
      <c r="D183" s="13">
        <v>0</v>
      </c>
      <c r="E183" s="14" t="str">
        <f t="shared" si="23"/>
        <v/>
      </c>
      <c r="F183" s="14" t="str">
        <f t="shared" si="24"/>
        <v/>
      </c>
      <c r="G183" s="14" t="str">
        <f t="shared" si="26"/>
        <v xml:space="preserve"> </v>
      </c>
      <c r="H183" s="14" t="str">
        <f t="shared" si="25"/>
        <v/>
      </c>
    </row>
    <row r="184" spans="1:8" ht="25.5" x14ac:dyDescent="0.2">
      <c r="A184" s="41"/>
      <c r="B184" s="12" t="s">
        <v>169</v>
      </c>
      <c r="C184" s="13">
        <v>0</v>
      </c>
      <c r="D184" s="13">
        <v>0</v>
      </c>
      <c r="E184" s="14" t="str">
        <f t="shared" si="23"/>
        <v/>
      </c>
      <c r="F184" s="14" t="str">
        <f t="shared" si="24"/>
        <v/>
      </c>
      <c r="G184" s="14" t="str">
        <f t="shared" si="26"/>
        <v xml:space="preserve"> </v>
      </c>
      <c r="H184" s="14" t="str">
        <f t="shared" si="25"/>
        <v/>
      </c>
    </row>
    <row r="185" spans="1:8" x14ac:dyDescent="0.2">
      <c r="A185" s="41"/>
      <c r="B185" s="12" t="s">
        <v>170</v>
      </c>
      <c r="C185" s="13">
        <v>7</v>
      </c>
      <c r="D185" s="13">
        <v>0</v>
      </c>
      <c r="E185" s="14">
        <f t="shared" si="23"/>
        <v>7.2016460905349796E-3</v>
      </c>
      <c r="F185" s="14" t="str">
        <f t="shared" si="24"/>
        <v/>
      </c>
      <c r="G185" s="14">
        <f t="shared" si="26"/>
        <v>-1</v>
      </c>
      <c r="H185" s="14">
        <f t="shared" si="25"/>
        <v>-7.2016460905349796E-3</v>
      </c>
    </row>
    <row r="186" spans="1:8" x14ac:dyDescent="0.2">
      <c r="A186" s="41"/>
      <c r="B186" s="12" t="s">
        <v>171</v>
      </c>
      <c r="C186" s="13">
        <v>76</v>
      </c>
      <c r="D186" s="13">
        <v>19</v>
      </c>
      <c r="E186" s="14">
        <f t="shared" si="23"/>
        <v>7.8189300411522639E-2</v>
      </c>
      <c r="F186" s="14">
        <f t="shared" si="24"/>
        <v>0.02</v>
      </c>
      <c r="G186" s="14">
        <f t="shared" si="26"/>
        <v>-0.75</v>
      </c>
      <c r="H186" s="14">
        <f t="shared" si="25"/>
        <v>-5.8641975308641979E-2</v>
      </c>
    </row>
    <row r="187" spans="1:8" x14ac:dyDescent="0.2">
      <c r="A187" s="41"/>
      <c r="B187" s="12" t="s">
        <v>172</v>
      </c>
      <c r="C187" s="13">
        <v>10</v>
      </c>
      <c r="D187" s="13">
        <v>4</v>
      </c>
      <c r="E187" s="14">
        <f t="shared" si="23"/>
        <v>1.0288065843621399E-2</v>
      </c>
      <c r="F187" s="14">
        <f t="shared" si="24"/>
        <v>4.2105263157894736E-3</v>
      </c>
      <c r="G187" s="14">
        <f t="shared" si="26"/>
        <v>-0.6</v>
      </c>
      <c r="H187" s="14">
        <f t="shared" si="25"/>
        <v>-6.1728395061728392E-3</v>
      </c>
    </row>
    <row r="188" spans="1:8" ht="25.5" x14ac:dyDescent="0.2">
      <c r="A188" s="41"/>
      <c r="B188" s="12" t="s">
        <v>173</v>
      </c>
      <c r="C188" s="13">
        <v>0</v>
      </c>
      <c r="D188" s="13">
        <v>3</v>
      </c>
      <c r="E188" s="14" t="str">
        <f t="shared" si="23"/>
        <v/>
      </c>
      <c r="F188" s="14">
        <f t="shared" si="24"/>
        <v>3.1578947368421052E-3</v>
      </c>
      <c r="G188" s="14">
        <f t="shared" si="26"/>
        <v>1</v>
      </c>
      <c r="H188" s="14" t="str">
        <f t="shared" si="25"/>
        <v/>
      </c>
    </row>
    <row r="189" spans="1:8" ht="25.5" x14ac:dyDescent="0.2">
      <c r="A189" s="41"/>
      <c r="B189" s="12" t="s">
        <v>174</v>
      </c>
      <c r="C189" s="13">
        <v>0</v>
      </c>
      <c r="D189" s="13">
        <v>0</v>
      </c>
      <c r="E189" s="14" t="str">
        <f t="shared" si="23"/>
        <v/>
      </c>
      <c r="F189" s="14" t="str">
        <f t="shared" si="24"/>
        <v/>
      </c>
      <c r="G189" s="14" t="str">
        <f t="shared" si="26"/>
        <v xml:space="preserve"> </v>
      </c>
      <c r="H189" s="14" t="str">
        <f t="shared" si="25"/>
        <v/>
      </c>
    </row>
    <row r="190" spans="1:8" x14ac:dyDescent="0.2">
      <c r="A190" s="41"/>
      <c r="B190" s="12" t="s">
        <v>175</v>
      </c>
      <c r="C190" s="13">
        <v>0</v>
      </c>
      <c r="D190" s="13">
        <v>0</v>
      </c>
      <c r="E190" s="14" t="str">
        <f t="shared" si="23"/>
        <v/>
      </c>
      <c r="F190" s="14" t="str">
        <f t="shared" si="24"/>
        <v/>
      </c>
      <c r="G190" s="14" t="str">
        <f t="shared" si="26"/>
        <v xml:space="preserve"> </v>
      </c>
      <c r="H190" s="14" t="str">
        <f t="shared" si="25"/>
        <v/>
      </c>
    </row>
    <row r="191" spans="1:8" x14ac:dyDescent="0.2">
      <c r="A191" s="41"/>
      <c r="B191" s="12" t="s">
        <v>176</v>
      </c>
      <c r="C191" s="13">
        <v>1</v>
      </c>
      <c r="D191" s="13">
        <v>5</v>
      </c>
      <c r="E191" s="14">
        <f t="shared" si="23"/>
        <v>1.02880658436214E-3</v>
      </c>
      <c r="F191" s="14">
        <f t="shared" si="24"/>
        <v>5.263157894736842E-3</v>
      </c>
      <c r="G191" s="14">
        <f t="shared" si="26"/>
        <v>4</v>
      </c>
      <c r="H191" s="14">
        <f t="shared" si="25"/>
        <v>4.11522633744856E-3</v>
      </c>
    </row>
    <row r="192" spans="1:8" x14ac:dyDescent="0.2">
      <c r="A192" s="41"/>
      <c r="B192" s="12" t="s">
        <v>177</v>
      </c>
      <c r="C192" s="13">
        <v>0</v>
      </c>
      <c r="D192" s="13">
        <v>0</v>
      </c>
      <c r="E192" s="14" t="str">
        <f t="shared" si="23"/>
        <v/>
      </c>
      <c r="F192" s="14" t="str">
        <f t="shared" si="24"/>
        <v/>
      </c>
      <c r="G192" s="14" t="str">
        <f t="shared" si="26"/>
        <v xml:space="preserve"> </v>
      </c>
      <c r="H192" s="14" t="str">
        <f t="shared" si="25"/>
        <v/>
      </c>
    </row>
    <row r="193" spans="1:8" ht="25.5" x14ac:dyDescent="0.2">
      <c r="A193" s="41" t="s">
        <v>95</v>
      </c>
      <c r="B193" s="12" t="s">
        <v>178</v>
      </c>
      <c r="C193" s="13">
        <v>0</v>
      </c>
      <c r="D193" s="13">
        <v>12</v>
      </c>
      <c r="E193" s="14" t="str">
        <f t="shared" si="23"/>
        <v/>
      </c>
      <c r="F193" s="14">
        <f t="shared" si="24"/>
        <v>1.2631578947368421E-2</v>
      </c>
      <c r="G193" s="14">
        <f t="shared" si="26"/>
        <v>1</v>
      </c>
      <c r="H193" s="14" t="str">
        <f t="shared" si="25"/>
        <v/>
      </c>
    </row>
    <row r="194" spans="1:8" x14ac:dyDescent="0.2">
      <c r="A194" s="41"/>
      <c r="B194" s="12" t="s">
        <v>179</v>
      </c>
      <c r="C194" s="13">
        <v>23</v>
      </c>
      <c r="D194" s="13">
        <v>14</v>
      </c>
      <c r="E194" s="14">
        <f t="shared" si="23"/>
        <v>2.3662551440329218E-2</v>
      </c>
      <c r="F194" s="14">
        <f t="shared" si="24"/>
        <v>1.4736842105263158E-2</v>
      </c>
      <c r="G194" s="14">
        <f t="shared" si="26"/>
        <v>-0.39130434782608697</v>
      </c>
      <c r="H194" s="14">
        <f t="shared" si="25"/>
        <v>-9.2592592592592587E-3</v>
      </c>
    </row>
    <row r="195" spans="1:8" x14ac:dyDescent="0.2">
      <c r="A195" s="41"/>
      <c r="B195" s="12" t="s">
        <v>180</v>
      </c>
      <c r="C195" s="13">
        <v>2</v>
      </c>
      <c r="D195" s="13">
        <v>68</v>
      </c>
      <c r="E195" s="14">
        <f t="shared" si="23"/>
        <v>2.05761316872428E-3</v>
      </c>
      <c r="F195" s="14">
        <f t="shared" si="24"/>
        <v>7.1578947368421048E-2</v>
      </c>
      <c r="G195" s="14">
        <f t="shared" si="26"/>
        <v>33</v>
      </c>
      <c r="H195" s="14">
        <f t="shared" si="25"/>
        <v>6.7901234567901245E-2</v>
      </c>
    </row>
    <row r="196" spans="1:8" x14ac:dyDescent="0.2">
      <c r="A196" s="41"/>
      <c r="B196" s="12" t="s">
        <v>181</v>
      </c>
      <c r="C196" s="13">
        <v>0</v>
      </c>
      <c r="D196" s="13">
        <v>0</v>
      </c>
      <c r="E196" s="14" t="str">
        <f t="shared" si="23"/>
        <v/>
      </c>
      <c r="F196" s="14" t="str">
        <f t="shared" si="24"/>
        <v/>
      </c>
      <c r="G196" s="14" t="str">
        <f t="shared" si="26"/>
        <v xml:space="preserve"> </v>
      </c>
      <c r="H196" s="14" t="str">
        <f t="shared" si="25"/>
        <v/>
      </c>
    </row>
    <row r="197" spans="1:8" x14ac:dyDescent="0.2">
      <c r="A197" s="41"/>
      <c r="B197" s="12" t="s">
        <v>182</v>
      </c>
      <c r="C197" s="13">
        <v>1</v>
      </c>
      <c r="D197" s="13">
        <v>0</v>
      </c>
      <c r="E197" s="14">
        <f t="shared" si="23"/>
        <v>1.02880658436214E-3</v>
      </c>
      <c r="F197" s="14" t="str">
        <f t="shared" si="24"/>
        <v/>
      </c>
      <c r="G197" s="14">
        <f t="shared" si="26"/>
        <v>-1</v>
      </c>
      <c r="H197" s="14">
        <f t="shared" si="25"/>
        <v>-1.02880658436214E-3</v>
      </c>
    </row>
    <row r="198" spans="1:8" x14ac:dyDescent="0.2">
      <c r="A198" s="41"/>
      <c r="B198" s="12" t="s">
        <v>183</v>
      </c>
      <c r="C198" s="13">
        <v>0</v>
      </c>
      <c r="D198" s="13">
        <v>0</v>
      </c>
      <c r="E198" s="14" t="str">
        <f t="shared" si="23"/>
        <v/>
      </c>
      <c r="F198" s="14" t="str">
        <f t="shared" si="24"/>
        <v/>
      </c>
      <c r="G198" s="14" t="str">
        <f t="shared" si="26"/>
        <v xml:space="preserve"> </v>
      </c>
      <c r="H198" s="14" t="str">
        <f t="shared" si="25"/>
        <v/>
      </c>
    </row>
    <row r="199" spans="1:8" x14ac:dyDescent="0.2">
      <c r="A199" s="41"/>
      <c r="B199" s="12" t="s">
        <v>184</v>
      </c>
      <c r="C199" s="13">
        <v>19</v>
      </c>
      <c r="D199" s="13">
        <v>19</v>
      </c>
      <c r="E199" s="14">
        <f t="shared" si="23"/>
        <v>1.954732510288066E-2</v>
      </c>
      <c r="F199" s="14">
        <f t="shared" si="24"/>
        <v>0.02</v>
      </c>
      <c r="G199" s="14">
        <f t="shared" si="26"/>
        <v>0</v>
      </c>
      <c r="H199" s="14">
        <f t="shared" si="25"/>
        <v>0</v>
      </c>
    </row>
    <row r="200" spans="1:8" ht="25.5" x14ac:dyDescent="0.2">
      <c r="A200" s="41"/>
      <c r="B200" s="12" t="s">
        <v>185</v>
      </c>
      <c r="C200" s="13">
        <v>38</v>
      </c>
      <c r="D200" s="13">
        <v>17</v>
      </c>
      <c r="E200" s="14">
        <f t="shared" si="23"/>
        <v>3.9094650205761319E-2</v>
      </c>
      <c r="F200" s="14">
        <f t="shared" si="24"/>
        <v>1.7894736842105262E-2</v>
      </c>
      <c r="G200" s="14">
        <f t="shared" si="26"/>
        <v>-0.55263157894736847</v>
      </c>
      <c r="H200" s="14">
        <f t="shared" si="25"/>
        <v>-2.1604938271604941E-2</v>
      </c>
    </row>
    <row r="201" spans="1:8" x14ac:dyDescent="0.2">
      <c r="A201" s="41"/>
      <c r="B201" s="12" t="s">
        <v>186</v>
      </c>
      <c r="C201" s="13">
        <v>20</v>
      </c>
      <c r="D201" s="13">
        <v>6</v>
      </c>
      <c r="E201" s="14">
        <f t="shared" si="23"/>
        <v>2.0576131687242798E-2</v>
      </c>
      <c r="F201" s="14">
        <f t="shared" si="24"/>
        <v>6.3157894736842104E-3</v>
      </c>
      <c r="G201" s="14">
        <f t="shared" si="26"/>
        <v>-0.7</v>
      </c>
      <c r="H201" s="14">
        <f t="shared" si="25"/>
        <v>-1.4403292181069957E-2</v>
      </c>
    </row>
    <row r="202" spans="1:8" x14ac:dyDescent="0.2">
      <c r="A202" s="41"/>
      <c r="B202" s="12" t="s">
        <v>187</v>
      </c>
      <c r="C202" s="13">
        <v>24</v>
      </c>
      <c r="D202" s="13">
        <v>49</v>
      </c>
      <c r="E202" s="14">
        <f t="shared" si="23"/>
        <v>2.4691358024691357E-2</v>
      </c>
      <c r="F202" s="14">
        <f t="shared" si="24"/>
        <v>5.1578947368421051E-2</v>
      </c>
      <c r="G202" s="14">
        <f t="shared" si="26"/>
        <v>1.0416666666666667</v>
      </c>
      <c r="H202" s="14">
        <f t="shared" si="25"/>
        <v>2.5720164609053499E-2</v>
      </c>
    </row>
    <row r="203" spans="1:8" x14ac:dyDescent="0.2">
      <c r="A203" s="41"/>
      <c r="B203" s="12" t="s">
        <v>188</v>
      </c>
      <c r="C203" s="13">
        <v>53</v>
      </c>
      <c r="D203" s="13">
        <v>8</v>
      </c>
      <c r="E203" s="14">
        <f t="shared" si="23"/>
        <v>5.4526748971193417E-2</v>
      </c>
      <c r="F203" s="14">
        <f t="shared" si="24"/>
        <v>8.4210526315789472E-3</v>
      </c>
      <c r="G203" s="14">
        <f t="shared" si="26"/>
        <v>-0.84905660377358494</v>
      </c>
      <c r="H203" s="14">
        <f t="shared" si="25"/>
        <v>-4.6296296296296301E-2</v>
      </c>
    </row>
    <row r="204" spans="1:8" x14ac:dyDescent="0.2">
      <c r="A204" s="41"/>
      <c r="B204" s="12" t="s">
        <v>189</v>
      </c>
      <c r="C204" s="13">
        <v>9</v>
      </c>
      <c r="D204" s="13">
        <v>1</v>
      </c>
      <c r="E204" s="14">
        <f t="shared" si="23"/>
        <v>9.2592592592592587E-3</v>
      </c>
      <c r="F204" s="14">
        <f t="shared" si="24"/>
        <v>1.0526315789473684E-3</v>
      </c>
      <c r="G204" s="14">
        <f t="shared" si="26"/>
        <v>-0.88888888888888884</v>
      </c>
      <c r="H204" s="14">
        <f t="shared" si="25"/>
        <v>-8.2304526748971183E-3</v>
      </c>
    </row>
    <row r="205" spans="1:8" x14ac:dyDescent="0.2">
      <c r="A205" s="41"/>
      <c r="B205" s="12" t="s">
        <v>190</v>
      </c>
      <c r="C205" s="13">
        <v>14</v>
      </c>
      <c r="D205" s="13">
        <v>8</v>
      </c>
      <c r="E205" s="14">
        <f t="shared" ref="E205:E236" si="27">+IF(C205=0,"",C205/C$173)</f>
        <v>1.4403292181069959E-2</v>
      </c>
      <c r="F205" s="14">
        <f t="shared" ref="F205:F236" si="28">+IF(D205=0,"",D205/D$173)</f>
        <v>8.4210526315789472E-3</v>
      </c>
      <c r="G205" s="14">
        <f t="shared" si="26"/>
        <v>-0.42857142857142855</v>
      </c>
      <c r="H205" s="14">
        <f t="shared" ref="H205:H236" si="29">+IF(OR(AND(E205=""),(G205="")),"",E205*G205)</f>
        <v>-6.1728395061728392E-3</v>
      </c>
    </row>
    <row r="206" spans="1:8" x14ac:dyDescent="0.2">
      <c r="A206" s="41"/>
      <c r="B206" s="12" t="s">
        <v>191</v>
      </c>
      <c r="C206" s="13">
        <v>8</v>
      </c>
      <c r="D206" s="13">
        <v>1</v>
      </c>
      <c r="E206" s="14">
        <f t="shared" si="27"/>
        <v>8.23045267489712E-3</v>
      </c>
      <c r="F206" s="14">
        <f t="shared" si="28"/>
        <v>1.0526315789473684E-3</v>
      </c>
      <c r="G206" s="14">
        <f t="shared" ref="G206:G237" si="30">+IF(AND(C206=0,D206=0)," ",IF(C206=0,1,IF(D206=0,-1,(D206-C206)/C206)))</f>
        <v>-0.875</v>
      </c>
      <c r="H206" s="14">
        <f t="shared" si="29"/>
        <v>-7.2016460905349796E-3</v>
      </c>
    </row>
    <row r="207" spans="1:8" x14ac:dyDescent="0.2">
      <c r="A207" s="41"/>
      <c r="B207" s="12" t="s">
        <v>192</v>
      </c>
      <c r="C207" s="13">
        <v>0</v>
      </c>
      <c r="D207" s="13">
        <v>0</v>
      </c>
      <c r="E207" s="14" t="str">
        <f t="shared" si="27"/>
        <v/>
      </c>
      <c r="F207" s="14" t="str">
        <f t="shared" si="28"/>
        <v/>
      </c>
      <c r="G207" s="14" t="str">
        <f t="shared" si="30"/>
        <v xml:space="preserve"> </v>
      </c>
      <c r="H207" s="14" t="str">
        <f t="shared" si="29"/>
        <v/>
      </c>
    </row>
    <row r="208" spans="1:8" x14ac:dyDescent="0.2">
      <c r="A208" s="41"/>
      <c r="B208" s="12" t="s">
        <v>193</v>
      </c>
      <c r="C208" s="13">
        <v>4</v>
      </c>
      <c r="D208" s="13">
        <v>4</v>
      </c>
      <c r="E208" s="14">
        <f t="shared" si="27"/>
        <v>4.11522633744856E-3</v>
      </c>
      <c r="F208" s="14">
        <f t="shared" si="28"/>
        <v>4.2105263157894736E-3</v>
      </c>
      <c r="G208" s="14">
        <f t="shared" si="30"/>
        <v>0</v>
      </c>
      <c r="H208" s="14">
        <f t="shared" si="29"/>
        <v>0</v>
      </c>
    </row>
    <row r="209" spans="1:8" x14ac:dyDescent="0.2">
      <c r="A209" s="41"/>
      <c r="B209" s="12" t="s">
        <v>194</v>
      </c>
      <c r="C209" s="13">
        <v>10</v>
      </c>
      <c r="D209" s="13">
        <v>5</v>
      </c>
      <c r="E209" s="14">
        <f t="shared" si="27"/>
        <v>1.0288065843621399E-2</v>
      </c>
      <c r="F209" s="14">
        <f t="shared" si="28"/>
        <v>5.263157894736842E-3</v>
      </c>
      <c r="G209" s="14">
        <f t="shared" si="30"/>
        <v>-0.5</v>
      </c>
      <c r="H209" s="14">
        <f t="shared" si="29"/>
        <v>-5.1440329218106996E-3</v>
      </c>
    </row>
    <row r="210" spans="1:8" x14ac:dyDescent="0.2">
      <c r="A210" s="41"/>
      <c r="B210" s="12" t="s">
        <v>195</v>
      </c>
      <c r="C210" s="13">
        <v>14</v>
      </c>
      <c r="D210" s="13">
        <v>22</v>
      </c>
      <c r="E210" s="14">
        <f t="shared" si="27"/>
        <v>1.4403292181069959E-2</v>
      </c>
      <c r="F210" s="14">
        <f t="shared" si="28"/>
        <v>2.3157894736842106E-2</v>
      </c>
      <c r="G210" s="14">
        <f t="shared" si="30"/>
        <v>0.5714285714285714</v>
      </c>
      <c r="H210" s="14">
        <f t="shared" si="29"/>
        <v>8.2304526748971183E-3</v>
      </c>
    </row>
    <row r="211" spans="1:8" x14ac:dyDescent="0.2">
      <c r="A211" s="41"/>
      <c r="B211" s="12" t="s">
        <v>196</v>
      </c>
      <c r="C211" s="13">
        <v>0</v>
      </c>
      <c r="D211" s="13">
        <v>0</v>
      </c>
      <c r="E211" s="14" t="str">
        <f t="shared" si="27"/>
        <v/>
      </c>
      <c r="F211" s="14" t="str">
        <f t="shared" si="28"/>
        <v/>
      </c>
      <c r="G211" s="14" t="str">
        <f t="shared" si="30"/>
        <v xml:space="preserve"> </v>
      </c>
      <c r="H211" s="14" t="str">
        <f t="shared" si="29"/>
        <v/>
      </c>
    </row>
    <row r="212" spans="1:8" x14ac:dyDescent="0.2">
      <c r="A212" s="41"/>
      <c r="B212" s="12" t="s">
        <v>197</v>
      </c>
      <c r="C212" s="13">
        <v>0</v>
      </c>
      <c r="D212" s="13">
        <v>0</v>
      </c>
      <c r="E212" s="14" t="str">
        <f t="shared" si="27"/>
        <v/>
      </c>
      <c r="F212" s="14" t="str">
        <f t="shared" si="28"/>
        <v/>
      </c>
      <c r="G212" s="14" t="str">
        <f t="shared" si="30"/>
        <v xml:space="preserve"> </v>
      </c>
      <c r="H212" s="14" t="str">
        <f t="shared" si="29"/>
        <v/>
      </c>
    </row>
    <row r="213" spans="1:8" ht="25.5" x14ac:dyDescent="0.2">
      <c r="A213" s="41"/>
      <c r="B213" s="12" t="s">
        <v>198</v>
      </c>
      <c r="C213" s="13">
        <v>36</v>
      </c>
      <c r="D213" s="13">
        <v>27</v>
      </c>
      <c r="E213" s="14">
        <f t="shared" si="27"/>
        <v>3.7037037037037035E-2</v>
      </c>
      <c r="F213" s="14">
        <f t="shared" si="28"/>
        <v>2.8421052631578948E-2</v>
      </c>
      <c r="G213" s="14">
        <f t="shared" si="30"/>
        <v>-0.25</v>
      </c>
      <c r="H213" s="14">
        <f t="shared" si="29"/>
        <v>-9.2592592592592587E-3</v>
      </c>
    </row>
    <row r="214" spans="1:8" x14ac:dyDescent="0.2">
      <c r="A214" s="41"/>
      <c r="B214" s="12" t="s">
        <v>199</v>
      </c>
      <c r="C214" s="13">
        <v>14</v>
      </c>
      <c r="D214" s="13">
        <v>25</v>
      </c>
      <c r="E214" s="14">
        <f t="shared" si="27"/>
        <v>1.4403292181069959E-2</v>
      </c>
      <c r="F214" s="14">
        <f t="shared" si="28"/>
        <v>2.6315789473684209E-2</v>
      </c>
      <c r="G214" s="14">
        <f t="shared" si="30"/>
        <v>0.7857142857142857</v>
      </c>
      <c r="H214" s="14">
        <f t="shared" si="29"/>
        <v>1.131687242798354E-2</v>
      </c>
    </row>
    <row r="215" spans="1:8" ht="25.5" x14ac:dyDescent="0.2">
      <c r="A215" s="41"/>
      <c r="B215" s="12" t="s">
        <v>200</v>
      </c>
      <c r="C215" s="13">
        <v>0</v>
      </c>
      <c r="D215" s="13">
        <v>0</v>
      </c>
      <c r="E215" s="14" t="str">
        <f t="shared" si="27"/>
        <v/>
      </c>
      <c r="F215" s="14" t="str">
        <f t="shared" si="28"/>
        <v/>
      </c>
      <c r="G215" s="14" t="str">
        <f t="shared" si="30"/>
        <v xml:space="preserve"> </v>
      </c>
      <c r="H215" s="14" t="str">
        <f t="shared" si="29"/>
        <v/>
      </c>
    </row>
    <row r="216" spans="1:8" ht="25.5" x14ac:dyDescent="0.2">
      <c r="A216" s="41"/>
      <c r="B216" s="12" t="s">
        <v>201</v>
      </c>
      <c r="C216" s="13">
        <v>1</v>
      </c>
      <c r="D216" s="13">
        <v>0</v>
      </c>
      <c r="E216" s="14">
        <f t="shared" si="27"/>
        <v>1.02880658436214E-3</v>
      </c>
      <c r="F216" s="14" t="str">
        <f t="shared" si="28"/>
        <v/>
      </c>
      <c r="G216" s="14">
        <f t="shared" si="30"/>
        <v>-1</v>
      </c>
      <c r="H216" s="14">
        <f t="shared" si="29"/>
        <v>-1.02880658436214E-3</v>
      </c>
    </row>
    <row r="217" spans="1:8" x14ac:dyDescent="0.2">
      <c r="A217" s="41"/>
      <c r="B217" s="12" t="s">
        <v>202</v>
      </c>
      <c r="C217" s="13">
        <v>0</v>
      </c>
      <c r="D217" s="13">
        <v>0</v>
      </c>
      <c r="E217" s="14" t="str">
        <f t="shared" si="27"/>
        <v/>
      </c>
      <c r="F217" s="14" t="str">
        <f t="shared" si="28"/>
        <v/>
      </c>
      <c r="G217" s="14" t="str">
        <f t="shared" si="30"/>
        <v xml:space="preserve"> </v>
      </c>
      <c r="H217" s="14" t="str">
        <f t="shared" si="29"/>
        <v/>
      </c>
    </row>
    <row r="218" spans="1:8" x14ac:dyDescent="0.2">
      <c r="A218" s="41" t="s">
        <v>95</v>
      </c>
      <c r="B218" s="12" t="s">
        <v>203</v>
      </c>
      <c r="C218" s="13">
        <v>0</v>
      </c>
      <c r="D218" s="13">
        <v>13</v>
      </c>
      <c r="E218" s="14" t="str">
        <f t="shared" si="27"/>
        <v/>
      </c>
      <c r="F218" s="14">
        <f t="shared" si="28"/>
        <v>1.368421052631579E-2</v>
      </c>
      <c r="G218" s="14">
        <f t="shared" si="30"/>
        <v>1</v>
      </c>
      <c r="H218" s="14" t="str">
        <f t="shared" si="29"/>
        <v/>
      </c>
    </row>
    <row r="219" spans="1:8" x14ac:dyDescent="0.2">
      <c r="A219" s="41"/>
      <c r="B219" s="12" t="s">
        <v>204</v>
      </c>
      <c r="C219" s="13">
        <v>0</v>
      </c>
      <c r="D219" s="13">
        <v>0</v>
      </c>
      <c r="E219" s="14" t="str">
        <f t="shared" si="27"/>
        <v/>
      </c>
      <c r="F219" s="14" t="str">
        <f t="shared" si="28"/>
        <v/>
      </c>
      <c r="G219" s="14" t="str">
        <f t="shared" si="30"/>
        <v xml:space="preserve"> </v>
      </c>
      <c r="H219" s="14" t="str">
        <f t="shared" si="29"/>
        <v/>
      </c>
    </row>
    <row r="220" spans="1:8" x14ac:dyDescent="0.2">
      <c r="A220" s="41"/>
      <c r="B220" s="12" t="s">
        <v>205</v>
      </c>
      <c r="C220" s="13">
        <v>0</v>
      </c>
      <c r="D220" s="13">
        <v>0</v>
      </c>
      <c r="E220" s="14" t="str">
        <f t="shared" si="27"/>
        <v/>
      </c>
      <c r="F220" s="14" t="str">
        <f t="shared" si="28"/>
        <v/>
      </c>
      <c r="G220" s="14" t="str">
        <f t="shared" si="30"/>
        <v xml:space="preserve"> </v>
      </c>
      <c r="H220" s="14" t="str">
        <f t="shared" si="29"/>
        <v/>
      </c>
    </row>
    <row r="221" spans="1:8" x14ac:dyDescent="0.2">
      <c r="A221" s="41"/>
      <c r="B221" s="12" t="s">
        <v>206</v>
      </c>
      <c r="C221" s="13">
        <v>0</v>
      </c>
      <c r="D221" s="13">
        <v>0</v>
      </c>
      <c r="E221" s="14" t="str">
        <f t="shared" si="27"/>
        <v/>
      </c>
      <c r="F221" s="14" t="str">
        <f t="shared" si="28"/>
        <v/>
      </c>
      <c r="G221" s="14" t="str">
        <f t="shared" si="30"/>
        <v xml:space="preserve"> </v>
      </c>
      <c r="H221" s="14" t="str">
        <f t="shared" si="29"/>
        <v/>
      </c>
    </row>
    <row r="222" spans="1:8" x14ac:dyDescent="0.2">
      <c r="A222" s="41"/>
      <c r="B222" s="12" t="s">
        <v>207</v>
      </c>
      <c r="C222" s="13">
        <v>0</v>
      </c>
      <c r="D222" s="13">
        <v>0</v>
      </c>
      <c r="E222" s="14" t="str">
        <f t="shared" si="27"/>
        <v/>
      </c>
      <c r="F222" s="14" t="str">
        <f t="shared" si="28"/>
        <v/>
      </c>
      <c r="G222" s="14" t="str">
        <f t="shared" si="30"/>
        <v xml:space="preserve"> </v>
      </c>
      <c r="H222" s="14" t="str">
        <f t="shared" si="29"/>
        <v/>
      </c>
    </row>
    <row r="223" spans="1:8" x14ac:dyDescent="0.2">
      <c r="A223" s="41"/>
      <c r="B223" s="12" t="s">
        <v>208</v>
      </c>
      <c r="C223" s="13">
        <v>0</v>
      </c>
      <c r="D223" s="13">
        <v>0</v>
      </c>
      <c r="E223" s="14" t="str">
        <f t="shared" si="27"/>
        <v/>
      </c>
      <c r="F223" s="14" t="str">
        <f t="shared" si="28"/>
        <v/>
      </c>
      <c r="G223" s="14" t="str">
        <f t="shared" si="30"/>
        <v xml:space="preserve"> </v>
      </c>
      <c r="H223" s="14" t="str">
        <f t="shared" si="29"/>
        <v/>
      </c>
    </row>
    <row r="224" spans="1:8" x14ac:dyDescent="0.2">
      <c r="A224" s="41"/>
      <c r="B224" s="12" t="s">
        <v>209</v>
      </c>
      <c r="C224" s="13">
        <v>0</v>
      </c>
      <c r="D224" s="13">
        <v>0</v>
      </c>
      <c r="E224" s="14" t="str">
        <f t="shared" si="27"/>
        <v/>
      </c>
      <c r="F224" s="14" t="str">
        <f t="shared" si="28"/>
        <v/>
      </c>
      <c r="G224" s="14" t="str">
        <f t="shared" si="30"/>
        <v xml:space="preserve"> </v>
      </c>
      <c r="H224" s="14" t="str">
        <f t="shared" si="29"/>
        <v/>
      </c>
    </row>
    <row r="225" spans="1:8" x14ac:dyDescent="0.2">
      <c r="A225" s="41"/>
      <c r="B225" s="12" t="s">
        <v>210</v>
      </c>
      <c r="C225" s="13">
        <v>85</v>
      </c>
      <c r="D225" s="13">
        <v>52</v>
      </c>
      <c r="E225" s="14">
        <f t="shared" si="27"/>
        <v>8.7448559670781897E-2</v>
      </c>
      <c r="F225" s="14">
        <f t="shared" si="28"/>
        <v>5.473684210526316E-2</v>
      </c>
      <c r="G225" s="14">
        <f t="shared" si="30"/>
        <v>-0.38823529411764707</v>
      </c>
      <c r="H225" s="14">
        <f t="shared" si="29"/>
        <v>-3.3950617283950622E-2</v>
      </c>
    </row>
    <row r="226" spans="1:8" x14ac:dyDescent="0.2">
      <c r="A226" s="41"/>
      <c r="B226" s="12" t="s">
        <v>211</v>
      </c>
      <c r="C226" s="13">
        <v>0</v>
      </c>
      <c r="D226" s="13">
        <v>0</v>
      </c>
      <c r="E226" s="14" t="str">
        <f t="shared" si="27"/>
        <v/>
      </c>
      <c r="F226" s="14" t="str">
        <f t="shared" si="28"/>
        <v/>
      </c>
      <c r="G226" s="14" t="str">
        <f t="shared" si="30"/>
        <v xml:space="preserve"> </v>
      </c>
      <c r="H226" s="14" t="str">
        <f t="shared" si="29"/>
        <v/>
      </c>
    </row>
    <row r="227" spans="1:8" x14ac:dyDescent="0.2">
      <c r="A227" s="41"/>
      <c r="B227" s="12" t="s">
        <v>212</v>
      </c>
      <c r="C227" s="13">
        <v>0</v>
      </c>
      <c r="D227" s="13">
        <v>0</v>
      </c>
      <c r="E227" s="14" t="str">
        <f t="shared" si="27"/>
        <v/>
      </c>
      <c r="F227" s="14" t="str">
        <f t="shared" si="28"/>
        <v/>
      </c>
      <c r="G227" s="14" t="str">
        <f t="shared" si="30"/>
        <v xml:space="preserve"> </v>
      </c>
      <c r="H227" s="14" t="str">
        <f t="shared" si="29"/>
        <v/>
      </c>
    </row>
    <row r="228" spans="1:8" x14ac:dyDescent="0.2">
      <c r="A228" s="41"/>
      <c r="B228" s="12" t="s">
        <v>213</v>
      </c>
      <c r="C228" s="13">
        <v>0</v>
      </c>
      <c r="D228" s="13">
        <v>0</v>
      </c>
      <c r="E228" s="14" t="str">
        <f t="shared" si="27"/>
        <v/>
      </c>
      <c r="F228" s="14" t="str">
        <f t="shared" si="28"/>
        <v/>
      </c>
      <c r="G228" s="14" t="str">
        <f t="shared" si="30"/>
        <v xml:space="preserve"> </v>
      </c>
      <c r="H228" s="14" t="str">
        <f t="shared" si="29"/>
        <v/>
      </c>
    </row>
    <row r="229" spans="1:8" x14ac:dyDescent="0.2">
      <c r="A229" s="41"/>
      <c r="B229" s="12" t="s">
        <v>214</v>
      </c>
      <c r="C229" s="13">
        <v>0</v>
      </c>
      <c r="D229" s="13">
        <v>0</v>
      </c>
      <c r="E229" s="14" t="str">
        <f t="shared" si="27"/>
        <v/>
      </c>
      <c r="F229" s="14" t="str">
        <f t="shared" si="28"/>
        <v/>
      </c>
      <c r="G229" s="14" t="str">
        <f t="shared" si="30"/>
        <v xml:space="preserve"> </v>
      </c>
      <c r="H229" s="14" t="str">
        <f t="shared" si="29"/>
        <v/>
      </c>
    </row>
    <row r="230" spans="1:8" x14ac:dyDescent="0.2">
      <c r="A230" s="41"/>
      <c r="B230" s="12" t="s">
        <v>215</v>
      </c>
      <c r="C230" s="13">
        <v>0</v>
      </c>
      <c r="D230" s="13">
        <v>0</v>
      </c>
      <c r="E230" s="14" t="str">
        <f t="shared" si="27"/>
        <v/>
      </c>
      <c r="F230" s="14" t="str">
        <f t="shared" si="28"/>
        <v/>
      </c>
      <c r="G230" s="14" t="str">
        <f t="shared" si="30"/>
        <v xml:space="preserve"> </v>
      </c>
      <c r="H230" s="14" t="str">
        <f t="shared" si="29"/>
        <v/>
      </c>
    </row>
    <row r="231" spans="1:8" x14ac:dyDescent="0.2">
      <c r="A231" s="41"/>
      <c r="B231" s="12" t="s">
        <v>216</v>
      </c>
      <c r="C231" s="13">
        <v>0</v>
      </c>
      <c r="D231" s="13">
        <v>0</v>
      </c>
      <c r="E231" s="14" t="str">
        <f t="shared" si="27"/>
        <v/>
      </c>
      <c r="F231" s="14" t="str">
        <f t="shared" si="28"/>
        <v/>
      </c>
      <c r="G231" s="14" t="str">
        <f t="shared" si="30"/>
        <v xml:space="preserve"> </v>
      </c>
      <c r="H231" s="14" t="str">
        <f t="shared" si="29"/>
        <v/>
      </c>
    </row>
    <row r="232" spans="1:8" x14ac:dyDescent="0.2">
      <c r="A232" s="41" t="s">
        <v>95</v>
      </c>
      <c r="B232" s="12" t="s">
        <v>217</v>
      </c>
      <c r="C232" s="13">
        <v>0</v>
      </c>
      <c r="D232" s="13">
        <v>0</v>
      </c>
      <c r="E232" s="14" t="str">
        <f t="shared" si="27"/>
        <v/>
      </c>
      <c r="F232" s="14" t="str">
        <f t="shared" si="28"/>
        <v/>
      </c>
      <c r="G232" s="14" t="str">
        <f t="shared" si="30"/>
        <v xml:space="preserve"> </v>
      </c>
      <c r="H232" s="14" t="str">
        <f t="shared" si="29"/>
        <v/>
      </c>
    </row>
    <row r="233" spans="1:8" x14ac:dyDescent="0.2">
      <c r="A233" s="41"/>
      <c r="B233" s="12" t="s">
        <v>218</v>
      </c>
      <c r="C233" s="13">
        <v>0</v>
      </c>
      <c r="D233" s="13">
        <v>0</v>
      </c>
      <c r="E233" s="14" t="str">
        <f t="shared" si="27"/>
        <v/>
      </c>
      <c r="F233" s="14" t="str">
        <f t="shared" si="28"/>
        <v/>
      </c>
      <c r="G233" s="14" t="str">
        <f t="shared" si="30"/>
        <v xml:space="preserve"> </v>
      </c>
      <c r="H233" s="14" t="str">
        <f t="shared" si="29"/>
        <v/>
      </c>
    </row>
    <row r="234" spans="1:8" x14ac:dyDescent="0.2">
      <c r="A234" s="41"/>
      <c r="B234" s="12" t="s">
        <v>219</v>
      </c>
      <c r="C234" s="13">
        <v>0</v>
      </c>
      <c r="D234" s="13">
        <v>0</v>
      </c>
      <c r="E234" s="14" t="str">
        <f t="shared" si="27"/>
        <v/>
      </c>
      <c r="F234" s="14" t="str">
        <f t="shared" si="28"/>
        <v/>
      </c>
      <c r="G234" s="14" t="str">
        <f t="shared" si="30"/>
        <v xml:space="preserve"> </v>
      </c>
      <c r="H234" s="14" t="str">
        <f t="shared" si="29"/>
        <v/>
      </c>
    </row>
    <row r="235" spans="1:8" x14ac:dyDescent="0.2">
      <c r="A235" s="41"/>
      <c r="B235" s="12" t="s">
        <v>220</v>
      </c>
      <c r="C235" s="13">
        <v>0</v>
      </c>
      <c r="D235" s="13">
        <v>0</v>
      </c>
      <c r="E235" s="14" t="str">
        <f t="shared" si="27"/>
        <v/>
      </c>
      <c r="F235" s="14" t="str">
        <f t="shared" si="28"/>
        <v/>
      </c>
      <c r="G235" s="14" t="str">
        <f t="shared" si="30"/>
        <v xml:space="preserve"> </v>
      </c>
      <c r="H235" s="14" t="str">
        <f t="shared" si="29"/>
        <v/>
      </c>
    </row>
    <row r="236" spans="1:8" ht="25.5" x14ac:dyDescent="0.2">
      <c r="A236" s="41"/>
      <c r="B236" s="12" t="s">
        <v>221</v>
      </c>
      <c r="C236" s="13">
        <v>0</v>
      </c>
      <c r="D236" s="13">
        <v>0</v>
      </c>
      <c r="E236" s="14" t="str">
        <f t="shared" si="27"/>
        <v/>
      </c>
      <c r="F236" s="14" t="str">
        <f t="shared" si="28"/>
        <v/>
      </c>
      <c r="G236" s="14" t="str">
        <f t="shared" si="30"/>
        <v xml:space="preserve"> </v>
      </c>
      <c r="H236" s="14" t="str">
        <f t="shared" si="29"/>
        <v/>
      </c>
    </row>
    <row r="237" spans="1:8" ht="25.5" x14ac:dyDescent="0.2">
      <c r="A237" s="41"/>
      <c r="B237" s="12" t="s">
        <v>222</v>
      </c>
      <c r="C237" s="13">
        <v>0</v>
      </c>
      <c r="D237" s="13">
        <v>0</v>
      </c>
      <c r="E237" s="14" t="str">
        <f t="shared" ref="E237:E268" si="31">+IF(C237=0,"",C237/C$173)</f>
        <v/>
      </c>
      <c r="F237" s="14" t="str">
        <f t="shared" ref="F237:F268" si="32">+IF(D237=0,"",D237/D$173)</f>
        <v/>
      </c>
      <c r="G237" s="14" t="str">
        <f t="shared" si="30"/>
        <v xml:space="preserve"> </v>
      </c>
      <c r="H237" s="14" t="str">
        <f t="shared" ref="H237:H268" si="33">+IF(OR(AND(E237=""),(G237="")),"",E237*G237)</f>
        <v/>
      </c>
    </row>
    <row r="238" spans="1:8" x14ac:dyDescent="0.2">
      <c r="A238" s="41"/>
      <c r="B238" s="12" t="s">
        <v>223</v>
      </c>
      <c r="C238" s="13">
        <v>2</v>
      </c>
      <c r="D238" s="13">
        <v>3</v>
      </c>
      <c r="E238" s="14">
        <f t="shared" si="31"/>
        <v>2.05761316872428E-3</v>
      </c>
      <c r="F238" s="14">
        <f t="shared" si="32"/>
        <v>3.1578947368421052E-3</v>
      </c>
      <c r="G238" s="14">
        <f t="shared" ref="G238:G269" si="34">+IF(AND(C238=0,D238=0)," ",IF(C238=0,1,IF(D238=0,-1,(D238-C238)/C238)))</f>
        <v>0.5</v>
      </c>
      <c r="H238" s="14">
        <f t="shared" si="33"/>
        <v>1.02880658436214E-3</v>
      </c>
    </row>
    <row r="239" spans="1:8" x14ac:dyDescent="0.2">
      <c r="A239" s="41"/>
      <c r="B239" s="12" t="s">
        <v>224</v>
      </c>
      <c r="C239" s="13">
        <v>0</v>
      </c>
      <c r="D239" s="13">
        <v>1</v>
      </c>
      <c r="E239" s="14" t="str">
        <f t="shared" si="31"/>
        <v/>
      </c>
      <c r="F239" s="14">
        <f t="shared" si="32"/>
        <v>1.0526315789473684E-3</v>
      </c>
      <c r="G239" s="14">
        <f t="shared" si="34"/>
        <v>1</v>
      </c>
      <c r="H239" s="14" t="str">
        <f t="shared" si="33"/>
        <v/>
      </c>
    </row>
    <row r="240" spans="1:8" ht="25.5" x14ac:dyDescent="0.2">
      <c r="A240" s="41"/>
      <c r="B240" s="12" t="s">
        <v>225</v>
      </c>
      <c r="C240" s="13">
        <v>0</v>
      </c>
      <c r="D240" s="13">
        <v>0</v>
      </c>
      <c r="E240" s="14" t="str">
        <f t="shared" si="31"/>
        <v/>
      </c>
      <c r="F240" s="14" t="str">
        <f t="shared" si="32"/>
        <v/>
      </c>
      <c r="G240" s="14" t="str">
        <f t="shared" si="34"/>
        <v xml:space="preserve"> </v>
      </c>
      <c r="H240" s="14" t="str">
        <f t="shared" si="33"/>
        <v/>
      </c>
    </row>
    <row r="241" spans="1:8" x14ac:dyDescent="0.2">
      <c r="A241" s="41"/>
      <c r="B241" s="12" t="s">
        <v>226</v>
      </c>
      <c r="C241" s="13">
        <v>2</v>
      </c>
      <c r="D241" s="13">
        <v>0</v>
      </c>
      <c r="E241" s="14">
        <f t="shared" si="31"/>
        <v>2.05761316872428E-3</v>
      </c>
      <c r="F241" s="14" t="str">
        <f t="shared" si="32"/>
        <v/>
      </c>
      <c r="G241" s="14">
        <f t="shared" si="34"/>
        <v>-1</v>
      </c>
      <c r="H241" s="14">
        <f t="shared" si="33"/>
        <v>-2.05761316872428E-3</v>
      </c>
    </row>
    <row r="242" spans="1:8" x14ac:dyDescent="0.2">
      <c r="A242" s="41"/>
      <c r="B242" s="12" t="s">
        <v>227</v>
      </c>
      <c r="C242" s="13">
        <v>0</v>
      </c>
      <c r="D242" s="13">
        <v>0</v>
      </c>
      <c r="E242" s="14" t="str">
        <f t="shared" si="31"/>
        <v/>
      </c>
      <c r="F242" s="14" t="str">
        <f t="shared" si="32"/>
        <v/>
      </c>
      <c r="G242" s="14" t="str">
        <f t="shared" si="34"/>
        <v xml:space="preserve"> </v>
      </c>
      <c r="H242" s="14" t="str">
        <f t="shared" si="33"/>
        <v/>
      </c>
    </row>
    <row r="243" spans="1:8" x14ac:dyDescent="0.2">
      <c r="A243" s="41"/>
      <c r="B243" s="12" t="s">
        <v>228</v>
      </c>
      <c r="C243" s="13">
        <v>0</v>
      </c>
      <c r="D243" s="13">
        <v>0</v>
      </c>
      <c r="E243" s="14" t="str">
        <f t="shared" si="31"/>
        <v/>
      </c>
      <c r="F243" s="14" t="str">
        <f t="shared" si="32"/>
        <v/>
      </c>
      <c r="G243" s="14" t="str">
        <f t="shared" si="34"/>
        <v xml:space="preserve"> </v>
      </c>
      <c r="H243" s="14" t="str">
        <f t="shared" si="33"/>
        <v/>
      </c>
    </row>
    <row r="244" spans="1:8" x14ac:dyDescent="0.2">
      <c r="A244" s="41"/>
      <c r="B244" s="12" t="s">
        <v>229</v>
      </c>
      <c r="C244" s="13">
        <v>4</v>
      </c>
      <c r="D244" s="13">
        <v>0</v>
      </c>
      <c r="E244" s="14">
        <f t="shared" si="31"/>
        <v>4.11522633744856E-3</v>
      </c>
      <c r="F244" s="14" t="str">
        <f t="shared" si="32"/>
        <v/>
      </c>
      <c r="G244" s="14">
        <f t="shared" si="34"/>
        <v>-1</v>
      </c>
      <c r="H244" s="14">
        <f t="shared" si="33"/>
        <v>-4.11522633744856E-3</v>
      </c>
    </row>
    <row r="245" spans="1:8" ht="25.5" x14ac:dyDescent="0.2">
      <c r="A245" s="41"/>
      <c r="B245" s="12" t="s">
        <v>230</v>
      </c>
      <c r="C245" s="13">
        <v>0</v>
      </c>
      <c r="D245" s="13">
        <v>0</v>
      </c>
      <c r="E245" s="14" t="str">
        <f t="shared" si="31"/>
        <v/>
      </c>
      <c r="F245" s="14" t="str">
        <f t="shared" si="32"/>
        <v/>
      </c>
      <c r="G245" s="14" t="str">
        <f t="shared" si="34"/>
        <v xml:space="preserve"> </v>
      </c>
      <c r="H245" s="14" t="str">
        <f t="shared" si="33"/>
        <v/>
      </c>
    </row>
    <row r="246" spans="1:8" x14ac:dyDescent="0.2">
      <c r="A246" s="41"/>
      <c r="B246" s="12" t="s">
        <v>231</v>
      </c>
      <c r="C246" s="13">
        <v>0</v>
      </c>
      <c r="D246" s="13">
        <v>0</v>
      </c>
      <c r="E246" s="14" t="str">
        <f t="shared" si="31"/>
        <v/>
      </c>
      <c r="F246" s="14" t="str">
        <f t="shared" si="32"/>
        <v/>
      </c>
      <c r="G246" s="14" t="str">
        <f t="shared" si="34"/>
        <v xml:space="preserve"> </v>
      </c>
      <c r="H246" s="14" t="str">
        <f t="shared" si="33"/>
        <v/>
      </c>
    </row>
    <row r="247" spans="1:8" ht="25.5" x14ac:dyDescent="0.2">
      <c r="A247" s="41"/>
      <c r="B247" s="12" t="s">
        <v>232</v>
      </c>
      <c r="C247" s="13">
        <v>0</v>
      </c>
      <c r="D247" s="13">
        <v>0</v>
      </c>
      <c r="E247" s="14" t="str">
        <f t="shared" si="31"/>
        <v/>
      </c>
      <c r="F247" s="14" t="str">
        <f t="shared" si="32"/>
        <v/>
      </c>
      <c r="G247" s="14" t="str">
        <f t="shared" si="34"/>
        <v xml:space="preserve"> </v>
      </c>
      <c r="H247" s="14" t="str">
        <f t="shared" si="33"/>
        <v/>
      </c>
    </row>
    <row r="248" spans="1:8" x14ac:dyDescent="0.2">
      <c r="A248" s="41"/>
      <c r="B248" s="12" t="s">
        <v>233</v>
      </c>
      <c r="C248" s="13">
        <v>0</v>
      </c>
      <c r="D248" s="13">
        <v>0</v>
      </c>
      <c r="E248" s="14" t="str">
        <f t="shared" si="31"/>
        <v/>
      </c>
      <c r="F248" s="14" t="str">
        <f t="shared" si="32"/>
        <v/>
      </c>
      <c r="G248" s="14" t="str">
        <f t="shared" si="34"/>
        <v xml:space="preserve"> </v>
      </c>
      <c r="H248" s="14" t="str">
        <f t="shared" si="33"/>
        <v/>
      </c>
    </row>
    <row r="249" spans="1:8" x14ac:dyDescent="0.2">
      <c r="A249" s="41"/>
      <c r="B249" s="12" t="s">
        <v>234</v>
      </c>
      <c r="C249" s="13">
        <v>0</v>
      </c>
      <c r="D249" s="13">
        <v>0</v>
      </c>
      <c r="E249" s="14" t="str">
        <f t="shared" si="31"/>
        <v/>
      </c>
      <c r="F249" s="14" t="str">
        <f t="shared" si="32"/>
        <v/>
      </c>
      <c r="G249" s="14" t="str">
        <f t="shared" si="34"/>
        <v xml:space="preserve"> </v>
      </c>
      <c r="H249" s="14" t="str">
        <f t="shared" si="33"/>
        <v/>
      </c>
    </row>
    <row r="250" spans="1:8" x14ac:dyDescent="0.2">
      <c r="A250" s="41"/>
      <c r="B250" s="12" t="s">
        <v>235</v>
      </c>
      <c r="C250" s="13">
        <v>0</v>
      </c>
      <c r="D250" s="13">
        <v>1</v>
      </c>
      <c r="E250" s="14" t="str">
        <f t="shared" si="31"/>
        <v/>
      </c>
      <c r="F250" s="14">
        <f t="shared" si="32"/>
        <v>1.0526315789473684E-3</v>
      </c>
      <c r="G250" s="14">
        <f t="shared" si="34"/>
        <v>1</v>
      </c>
      <c r="H250" s="14" t="str">
        <f t="shared" si="33"/>
        <v/>
      </c>
    </row>
    <row r="251" spans="1:8" x14ac:dyDescent="0.2">
      <c r="A251" s="41"/>
      <c r="B251" s="12" t="s">
        <v>236</v>
      </c>
      <c r="C251" s="13">
        <v>0</v>
      </c>
      <c r="D251" s="13">
        <v>0</v>
      </c>
      <c r="E251" s="14" t="str">
        <f t="shared" si="31"/>
        <v/>
      </c>
      <c r="F251" s="14" t="str">
        <f t="shared" si="32"/>
        <v/>
      </c>
      <c r="G251" s="14" t="str">
        <f t="shared" si="34"/>
        <v xml:space="preserve"> </v>
      </c>
      <c r="H251" s="14" t="str">
        <f t="shared" si="33"/>
        <v/>
      </c>
    </row>
    <row r="252" spans="1:8" ht="25.5" x14ac:dyDescent="0.2">
      <c r="A252" s="41"/>
      <c r="B252" s="12" t="s">
        <v>237</v>
      </c>
      <c r="C252" s="13">
        <v>0</v>
      </c>
      <c r="D252" s="13">
        <v>0</v>
      </c>
      <c r="E252" s="14" t="str">
        <f t="shared" si="31"/>
        <v/>
      </c>
      <c r="F252" s="14" t="str">
        <f t="shared" si="32"/>
        <v/>
      </c>
      <c r="G252" s="14" t="str">
        <f t="shared" si="34"/>
        <v xml:space="preserve"> </v>
      </c>
      <c r="H252" s="14" t="str">
        <f t="shared" si="33"/>
        <v/>
      </c>
    </row>
    <row r="253" spans="1:8" ht="25.5" x14ac:dyDescent="0.2">
      <c r="A253" s="41"/>
      <c r="B253" s="12" t="s">
        <v>238</v>
      </c>
      <c r="C253" s="13">
        <v>0</v>
      </c>
      <c r="D253" s="13">
        <v>1</v>
      </c>
      <c r="E253" s="14" t="str">
        <f t="shared" si="31"/>
        <v/>
      </c>
      <c r="F253" s="14">
        <f t="shared" si="32"/>
        <v>1.0526315789473684E-3</v>
      </c>
      <c r="G253" s="14">
        <f t="shared" si="34"/>
        <v>1</v>
      </c>
      <c r="H253" s="14" t="str">
        <f t="shared" si="33"/>
        <v/>
      </c>
    </row>
    <row r="254" spans="1:8" x14ac:dyDescent="0.2">
      <c r="A254" s="41"/>
      <c r="B254" s="12" t="s">
        <v>239</v>
      </c>
      <c r="C254" s="13">
        <v>0</v>
      </c>
      <c r="D254" s="13">
        <v>0</v>
      </c>
      <c r="E254" s="14" t="str">
        <f t="shared" si="31"/>
        <v/>
      </c>
      <c r="F254" s="14" t="str">
        <f t="shared" si="32"/>
        <v/>
      </c>
      <c r="G254" s="14" t="str">
        <f t="shared" si="34"/>
        <v xml:space="preserve"> </v>
      </c>
      <c r="H254" s="14" t="str">
        <f t="shared" si="33"/>
        <v/>
      </c>
    </row>
    <row r="255" spans="1:8" ht="25.5" x14ac:dyDescent="0.2">
      <c r="A255" s="41"/>
      <c r="B255" s="12" t="s">
        <v>240</v>
      </c>
      <c r="C255" s="13">
        <v>0</v>
      </c>
      <c r="D255" s="13">
        <v>0</v>
      </c>
      <c r="E255" s="14" t="str">
        <f t="shared" si="31"/>
        <v/>
      </c>
      <c r="F255" s="14" t="str">
        <f t="shared" si="32"/>
        <v/>
      </c>
      <c r="G255" s="14" t="str">
        <f t="shared" si="34"/>
        <v xml:space="preserve"> </v>
      </c>
      <c r="H255" s="14" t="str">
        <f t="shared" si="33"/>
        <v/>
      </c>
    </row>
    <row r="256" spans="1:8" x14ac:dyDescent="0.2">
      <c r="A256" s="41"/>
      <c r="B256" s="12" t="s">
        <v>241</v>
      </c>
      <c r="C256" s="13">
        <v>0</v>
      </c>
      <c r="D256" s="13">
        <v>0</v>
      </c>
      <c r="E256" s="14" t="str">
        <f t="shared" si="31"/>
        <v/>
      </c>
      <c r="F256" s="14" t="str">
        <f t="shared" si="32"/>
        <v/>
      </c>
      <c r="G256" s="14" t="str">
        <f t="shared" si="34"/>
        <v xml:space="preserve"> </v>
      </c>
      <c r="H256" s="14" t="str">
        <f t="shared" si="33"/>
        <v/>
      </c>
    </row>
    <row r="257" spans="1:8" x14ac:dyDescent="0.2">
      <c r="A257" s="41"/>
      <c r="B257" s="12" t="s">
        <v>646</v>
      </c>
      <c r="C257" s="13">
        <v>0</v>
      </c>
      <c r="D257" s="13">
        <v>0</v>
      </c>
      <c r="E257" s="14" t="str">
        <f t="shared" si="31"/>
        <v/>
      </c>
      <c r="F257" s="14" t="str">
        <f t="shared" si="32"/>
        <v/>
      </c>
      <c r="G257" s="14" t="str">
        <f t="shared" si="34"/>
        <v xml:space="preserve"> </v>
      </c>
      <c r="H257" s="14" t="str">
        <f t="shared" si="33"/>
        <v/>
      </c>
    </row>
    <row r="258" spans="1:8" x14ac:dyDescent="0.2">
      <c r="A258" s="41"/>
      <c r="B258" s="12" t="s">
        <v>242</v>
      </c>
      <c r="C258" s="13">
        <v>0</v>
      </c>
      <c r="D258" s="13">
        <v>0</v>
      </c>
      <c r="E258" s="14" t="str">
        <f t="shared" si="31"/>
        <v/>
      </c>
      <c r="F258" s="14" t="str">
        <f t="shared" si="32"/>
        <v/>
      </c>
      <c r="G258" s="14" t="str">
        <f t="shared" si="34"/>
        <v xml:space="preserve"> </v>
      </c>
      <c r="H258" s="14" t="str">
        <f t="shared" si="33"/>
        <v/>
      </c>
    </row>
    <row r="259" spans="1:8" ht="25.5" x14ac:dyDescent="0.2">
      <c r="A259" s="41"/>
      <c r="B259" s="12" t="s">
        <v>243</v>
      </c>
      <c r="C259" s="13">
        <v>0</v>
      </c>
      <c r="D259" s="13">
        <v>0</v>
      </c>
      <c r="E259" s="14" t="str">
        <f t="shared" si="31"/>
        <v/>
      </c>
      <c r="F259" s="14" t="str">
        <f t="shared" si="32"/>
        <v/>
      </c>
      <c r="G259" s="14" t="str">
        <f t="shared" si="34"/>
        <v xml:space="preserve"> </v>
      </c>
      <c r="H259" s="14" t="str">
        <f t="shared" si="33"/>
        <v/>
      </c>
    </row>
    <row r="260" spans="1:8" x14ac:dyDescent="0.2">
      <c r="A260" s="41"/>
      <c r="B260" s="12" t="s">
        <v>244</v>
      </c>
      <c r="C260" s="13">
        <v>3</v>
      </c>
      <c r="D260" s="13">
        <v>1</v>
      </c>
      <c r="E260" s="14">
        <f t="shared" si="31"/>
        <v>3.0864197530864196E-3</v>
      </c>
      <c r="F260" s="14">
        <f t="shared" si="32"/>
        <v>1.0526315789473684E-3</v>
      </c>
      <c r="G260" s="14">
        <f t="shared" si="34"/>
        <v>-0.66666666666666663</v>
      </c>
      <c r="H260" s="14">
        <f t="shared" si="33"/>
        <v>-2.0576131687242796E-3</v>
      </c>
    </row>
    <row r="261" spans="1:8" x14ac:dyDescent="0.2">
      <c r="A261" s="41"/>
      <c r="B261" s="12" t="s">
        <v>245</v>
      </c>
      <c r="C261" s="13">
        <v>0</v>
      </c>
      <c r="D261" s="13">
        <v>0</v>
      </c>
      <c r="E261" s="14" t="str">
        <f t="shared" si="31"/>
        <v/>
      </c>
      <c r="F261" s="14" t="str">
        <f t="shared" si="32"/>
        <v/>
      </c>
      <c r="G261" s="14" t="str">
        <f t="shared" si="34"/>
        <v xml:space="preserve"> </v>
      </c>
      <c r="H261" s="14" t="str">
        <f t="shared" si="33"/>
        <v/>
      </c>
    </row>
    <row r="262" spans="1:8" x14ac:dyDescent="0.2">
      <c r="A262" s="41"/>
      <c r="B262" s="12" t="s">
        <v>246</v>
      </c>
      <c r="C262" s="13">
        <v>0</v>
      </c>
      <c r="D262" s="13">
        <v>0</v>
      </c>
      <c r="E262" s="14" t="str">
        <f t="shared" si="31"/>
        <v/>
      </c>
      <c r="F262" s="14" t="str">
        <f t="shared" si="32"/>
        <v/>
      </c>
      <c r="G262" s="14" t="str">
        <f t="shared" si="34"/>
        <v xml:space="preserve"> </v>
      </c>
      <c r="H262" s="14" t="str">
        <f t="shared" si="33"/>
        <v/>
      </c>
    </row>
    <row r="263" spans="1:8" x14ac:dyDescent="0.2">
      <c r="A263" s="41"/>
      <c r="B263" s="12" t="s">
        <v>247</v>
      </c>
      <c r="C263" s="13">
        <v>0</v>
      </c>
      <c r="D263" s="13">
        <v>0</v>
      </c>
      <c r="E263" s="14" t="str">
        <f t="shared" si="31"/>
        <v/>
      </c>
      <c r="F263" s="14" t="str">
        <f t="shared" si="32"/>
        <v/>
      </c>
      <c r="G263" s="14" t="str">
        <f t="shared" si="34"/>
        <v xml:space="preserve"> </v>
      </c>
      <c r="H263" s="14" t="str">
        <f t="shared" si="33"/>
        <v/>
      </c>
    </row>
    <row r="264" spans="1:8" x14ac:dyDescent="0.2">
      <c r="A264" s="41"/>
      <c r="B264" s="12" t="s">
        <v>248</v>
      </c>
      <c r="C264" s="13">
        <v>1</v>
      </c>
      <c r="D264" s="13">
        <v>3</v>
      </c>
      <c r="E264" s="14">
        <f t="shared" si="31"/>
        <v>1.02880658436214E-3</v>
      </c>
      <c r="F264" s="14">
        <f t="shared" si="32"/>
        <v>3.1578947368421052E-3</v>
      </c>
      <c r="G264" s="14">
        <f t="shared" si="34"/>
        <v>2</v>
      </c>
      <c r="H264" s="14">
        <f t="shared" si="33"/>
        <v>2.05761316872428E-3</v>
      </c>
    </row>
    <row r="265" spans="1:8" x14ac:dyDescent="0.2">
      <c r="A265" s="41"/>
      <c r="B265" s="12" t="s">
        <v>249</v>
      </c>
      <c r="C265" s="13">
        <v>0</v>
      </c>
      <c r="D265" s="13">
        <v>0</v>
      </c>
      <c r="E265" s="14" t="str">
        <f t="shared" si="31"/>
        <v/>
      </c>
      <c r="F265" s="14" t="str">
        <f t="shared" si="32"/>
        <v/>
      </c>
      <c r="G265" s="14" t="str">
        <f t="shared" si="34"/>
        <v xml:space="preserve"> </v>
      </c>
      <c r="H265" s="14" t="str">
        <f t="shared" si="33"/>
        <v/>
      </c>
    </row>
    <row r="266" spans="1:8" x14ac:dyDescent="0.2">
      <c r="A266" s="41"/>
      <c r="B266" s="12" t="s">
        <v>250</v>
      </c>
      <c r="C266" s="13">
        <v>0</v>
      </c>
      <c r="D266" s="13">
        <v>0</v>
      </c>
      <c r="E266" s="14" t="str">
        <f t="shared" si="31"/>
        <v/>
      </c>
      <c r="F266" s="14" t="str">
        <f t="shared" si="32"/>
        <v/>
      </c>
      <c r="G266" s="14" t="str">
        <f t="shared" si="34"/>
        <v xml:space="preserve"> </v>
      </c>
      <c r="H266" s="14" t="str">
        <f t="shared" si="33"/>
        <v/>
      </c>
    </row>
    <row r="267" spans="1:8" x14ac:dyDescent="0.2">
      <c r="A267" s="41"/>
      <c r="B267" s="12" t="s">
        <v>251</v>
      </c>
      <c r="C267" s="13">
        <v>0</v>
      </c>
      <c r="D267" s="13">
        <v>0</v>
      </c>
      <c r="E267" s="14" t="str">
        <f t="shared" si="31"/>
        <v/>
      </c>
      <c r="F267" s="14" t="str">
        <f t="shared" si="32"/>
        <v/>
      </c>
      <c r="G267" s="14" t="str">
        <f t="shared" si="34"/>
        <v xml:space="preserve"> </v>
      </c>
      <c r="H267" s="14" t="str">
        <f t="shared" si="33"/>
        <v/>
      </c>
    </row>
    <row r="268" spans="1:8" x14ac:dyDescent="0.2">
      <c r="A268" s="41"/>
      <c r="B268" s="12" t="s">
        <v>252</v>
      </c>
      <c r="C268" s="13">
        <v>0</v>
      </c>
      <c r="D268" s="13">
        <v>0</v>
      </c>
      <c r="E268" s="14" t="str">
        <f t="shared" si="31"/>
        <v/>
      </c>
      <c r="F268" s="14" t="str">
        <f t="shared" si="32"/>
        <v/>
      </c>
      <c r="G268" s="14" t="str">
        <f t="shared" si="34"/>
        <v xml:space="preserve"> </v>
      </c>
      <c r="H268" s="14" t="str">
        <f t="shared" si="33"/>
        <v/>
      </c>
    </row>
    <row r="269" spans="1:8" x14ac:dyDescent="0.2">
      <c r="A269" s="41"/>
      <c r="B269" s="12" t="s">
        <v>253</v>
      </c>
      <c r="C269" s="13">
        <v>0</v>
      </c>
      <c r="D269" s="13">
        <v>0</v>
      </c>
      <c r="E269" s="14" t="str">
        <f t="shared" ref="E269:E300" si="35">+IF(C269=0,"",C269/C$173)</f>
        <v/>
      </c>
      <c r="F269" s="14" t="str">
        <f t="shared" ref="F269:F300" si="36">+IF(D269=0,"",D269/D$173)</f>
        <v/>
      </c>
      <c r="G269" s="14" t="str">
        <f t="shared" si="34"/>
        <v xml:space="preserve"> </v>
      </c>
      <c r="H269" s="14" t="str">
        <f t="shared" ref="H269:H300" si="37">+IF(OR(AND(E269=""),(G269="")),"",E269*G269)</f>
        <v/>
      </c>
    </row>
    <row r="270" spans="1:8" x14ac:dyDescent="0.2">
      <c r="A270" s="41"/>
      <c r="B270" s="12" t="s">
        <v>254</v>
      </c>
      <c r="C270" s="13">
        <v>0</v>
      </c>
      <c r="D270" s="13">
        <v>0</v>
      </c>
      <c r="E270" s="14" t="str">
        <f t="shared" si="35"/>
        <v/>
      </c>
      <c r="F270" s="14" t="str">
        <f t="shared" si="36"/>
        <v/>
      </c>
      <c r="G270" s="14" t="str">
        <f t="shared" ref="G270:G301" si="38">+IF(AND(C270=0,D270=0)," ",IF(C270=0,1,IF(D270=0,-1,(D270-C270)/C270)))</f>
        <v xml:space="preserve"> </v>
      </c>
      <c r="H270" s="14" t="str">
        <f t="shared" si="37"/>
        <v/>
      </c>
    </row>
    <row r="271" spans="1:8" x14ac:dyDescent="0.2">
      <c r="A271" s="41"/>
      <c r="B271" s="12" t="s">
        <v>255</v>
      </c>
      <c r="C271" s="13">
        <v>0</v>
      </c>
      <c r="D271" s="13">
        <v>0</v>
      </c>
      <c r="E271" s="14" t="str">
        <f t="shared" si="35"/>
        <v/>
      </c>
      <c r="F271" s="14" t="str">
        <f t="shared" si="36"/>
        <v/>
      </c>
      <c r="G271" s="14" t="str">
        <f t="shared" si="38"/>
        <v xml:space="preserve"> </v>
      </c>
      <c r="H271" s="14" t="str">
        <f t="shared" si="37"/>
        <v/>
      </c>
    </row>
    <row r="272" spans="1:8" x14ac:dyDescent="0.2">
      <c r="A272" s="41"/>
      <c r="B272" s="12" t="s">
        <v>256</v>
      </c>
      <c r="C272" s="13">
        <v>0</v>
      </c>
      <c r="D272" s="13">
        <v>0</v>
      </c>
      <c r="E272" s="14" t="str">
        <f t="shared" si="35"/>
        <v/>
      </c>
      <c r="F272" s="14" t="str">
        <f t="shared" si="36"/>
        <v/>
      </c>
      <c r="G272" s="14" t="str">
        <f t="shared" si="38"/>
        <v xml:space="preserve"> </v>
      </c>
      <c r="H272" s="14" t="str">
        <f t="shared" si="37"/>
        <v/>
      </c>
    </row>
    <row r="273" spans="1:8" x14ac:dyDescent="0.2">
      <c r="A273" s="41"/>
      <c r="B273" s="12" t="s">
        <v>257</v>
      </c>
      <c r="C273" s="13">
        <v>0</v>
      </c>
      <c r="D273" s="13">
        <v>0</v>
      </c>
      <c r="E273" s="14" t="str">
        <f t="shared" si="35"/>
        <v/>
      </c>
      <c r="F273" s="14" t="str">
        <f t="shared" si="36"/>
        <v/>
      </c>
      <c r="G273" s="14" t="str">
        <f t="shared" si="38"/>
        <v xml:space="preserve"> </v>
      </c>
      <c r="H273" s="14" t="str">
        <f t="shared" si="37"/>
        <v/>
      </c>
    </row>
    <row r="274" spans="1:8" x14ac:dyDescent="0.2">
      <c r="A274" s="41"/>
      <c r="B274" s="12" t="s">
        <v>258</v>
      </c>
      <c r="C274" s="13">
        <v>0</v>
      </c>
      <c r="D274" s="13">
        <v>0</v>
      </c>
      <c r="E274" s="14" t="str">
        <f t="shared" si="35"/>
        <v/>
      </c>
      <c r="F274" s="14" t="str">
        <f t="shared" si="36"/>
        <v/>
      </c>
      <c r="G274" s="14" t="str">
        <f t="shared" si="38"/>
        <v xml:space="preserve"> </v>
      </c>
      <c r="H274" s="14" t="str">
        <f t="shared" si="37"/>
        <v/>
      </c>
    </row>
    <row r="275" spans="1:8" x14ac:dyDescent="0.2">
      <c r="A275" s="41"/>
      <c r="B275" s="12" t="s">
        <v>259</v>
      </c>
      <c r="C275" s="13">
        <v>7</v>
      </c>
      <c r="D275" s="13">
        <v>0</v>
      </c>
      <c r="E275" s="14">
        <f t="shared" si="35"/>
        <v>7.2016460905349796E-3</v>
      </c>
      <c r="F275" s="14" t="str">
        <f t="shared" si="36"/>
        <v/>
      </c>
      <c r="G275" s="14">
        <f t="shared" si="38"/>
        <v>-1</v>
      </c>
      <c r="H275" s="14">
        <f t="shared" si="37"/>
        <v>-7.2016460905349796E-3</v>
      </c>
    </row>
    <row r="276" spans="1:8" ht="25.5" x14ac:dyDescent="0.2">
      <c r="A276" s="41"/>
      <c r="B276" s="12" t="s">
        <v>260</v>
      </c>
      <c r="C276" s="13">
        <v>1</v>
      </c>
      <c r="D276" s="13">
        <v>0</v>
      </c>
      <c r="E276" s="14">
        <f t="shared" si="35"/>
        <v>1.02880658436214E-3</v>
      </c>
      <c r="F276" s="14" t="str">
        <f t="shared" si="36"/>
        <v/>
      </c>
      <c r="G276" s="14">
        <f t="shared" si="38"/>
        <v>-1</v>
      </c>
      <c r="H276" s="14">
        <f t="shared" si="37"/>
        <v>-1.02880658436214E-3</v>
      </c>
    </row>
    <row r="277" spans="1:8" x14ac:dyDescent="0.2">
      <c r="A277" s="41"/>
      <c r="B277" s="12" t="s">
        <v>261</v>
      </c>
      <c r="C277" s="13">
        <v>0</v>
      </c>
      <c r="D277" s="13">
        <v>0</v>
      </c>
      <c r="E277" s="14" t="str">
        <f t="shared" si="35"/>
        <v/>
      </c>
      <c r="F277" s="14" t="str">
        <f t="shared" si="36"/>
        <v/>
      </c>
      <c r="G277" s="14" t="str">
        <f t="shared" si="38"/>
        <v xml:space="preserve"> </v>
      </c>
      <c r="H277" s="14" t="str">
        <f t="shared" si="37"/>
        <v/>
      </c>
    </row>
    <row r="278" spans="1:8" x14ac:dyDescent="0.2">
      <c r="A278" s="41"/>
      <c r="B278" s="12" t="s">
        <v>262</v>
      </c>
      <c r="C278" s="13">
        <v>0</v>
      </c>
      <c r="D278" s="13">
        <v>0</v>
      </c>
      <c r="E278" s="14" t="str">
        <f t="shared" si="35"/>
        <v/>
      </c>
      <c r="F278" s="14" t="str">
        <f t="shared" si="36"/>
        <v/>
      </c>
      <c r="G278" s="14" t="str">
        <f t="shared" si="38"/>
        <v xml:space="preserve"> </v>
      </c>
      <c r="H278" s="14" t="str">
        <f t="shared" si="37"/>
        <v/>
      </c>
    </row>
    <row r="279" spans="1:8" x14ac:dyDescent="0.2">
      <c r="A279" s="41"/>
      <c r="B279" s="12" t="s">
        <v>263</v>
      </c>
      <c r="C279" s="13">
        <v>0</v>
      </c>
      <c r="D279" s="13">
        <v>0</v>
      </c>
      <c r="E279" s="14" t="str">
        <f t="shared" si="35"/>
        <v/>
      </c>
      <c r="F279" s="14" t="str">
        <f t="shared" si="36"/>
        <v/>
      </c>
      <c r="G279" s="14" t="str">
        <f t="shared" si="38"/>
        <v xml:space="preserve"> </v>
      </c>
      <c r="H279" s="14" t="str">
        <f t="shared" si="37"/>
        <v/>
      </c>
    </row>
    <row r="280" spans="1:8" ht="25.5" x14ac:dyDescent="0.2">
      <c r="A280" s="41"/>
      <c r="B280" s="12" t="s">
        <v>264</v>
      </c>
      <c r="C280" s="13">
        <v>0</v>
      </c>
      <c r="D280" s="13">
        <v>0</v>
      </c>
      <c r="E280" s="14" t="str">
        <f t="shared" si="35"/>
        <v/>
      </c>
      <c r="F280" s="14" t="str">
        <f t="shared" si="36"/>
        <v/>
      </c>
      <c r="G280" s="14" t="str">
        <f t="shared" si="38"/>
        <v xml:space="preserve"> </v>
      </c>
      <c r="H280" s="14" t="str">
        <f t="shared" si="37"/>
        <v/>
      </c>
    </row>
    <row r="281" spans="1:8" x14ac:dyDescent="0.2">
      <c r="A281" s="41"/>
      <c r="B281" s="12" t="s">
        <v>265</v>
      </c>
      <c r="C281" s="13">
        <v>0</v>
      </c>
      <c r="D281" s="13">
        <v>0</v>
      </c>
      <c r="E281" s="14" t="str">
        <f t="shared" si="35"/>
        <v/>
      </c>
      <c r="F281" s="14" t="str">
        <f t="shared" si="36"/>
        <v/>
      </c>
      <c r="G281" s="14" t="str">
        <f t="shared" si="38"/>
        <v xml:space="preserve"> </v>
      </c>
      <c r="H281" s="14" t="str">
        <f t="shared" si="37"/>
        <v/>
      </c>
    </row>
    <row r="282" spans="1:8" x14ac:dyDescent="0.2">
      <c r="A282" s="41"/>
      <c r="B282" s="12" t="s">
        <v>266</v>
      </c>
      <c r="C282" s="13">
        <v>0</v>
      </c>
      <c r="D282" s="13">
        <v>7</v>
      </c>
      <c r="E282" s="14" t="str">
        <f t="shared" si="35"/>
        <v/>
      </c>
      <c r="F282" s="14">
        <f t="shared" si="36"/>
        <v>7.3684210526315788E-3</v>
      </c>
      <c r="G282" s="14">
        <f t="shared" si="38"/>
        <v>1</v>
      </c>
      <c r="H282" s="14" t="str">
        <f t="shared" si="37"/>
        <v/>
      </c>
    </row>
    <row r="283" spans="1:8" x14ac:dyDescent="0.2">
      <c r="A283" s="41"/>
      <c r="B283" s="12" t="s">
        <v>267</v>
      </c>
      <c r="C283" s="13">
        <v>0</v>
      </c>
      <c r="D283" s="13">
        <v>0</v>
      </c>
      <c r="E283" s="14" t="str">
        <f t="shared" si="35"/>
        <v/>
      </c>
      <c r="F283" s="14" t="str">
        <f t="shared" si="36"/>
        <v/>
      </c>
      <c r="G283" s="14" t="str">
        <f t="shared" si="38"/>
        <v xml:space="preserve"> </v>
      </c>
      <c r="H283" s="14" t="str">
        <f t="shared" si="37"/>
        <v/>
      </c>
    </row>
    <row r="284" spans="1:8" x14ac:dyDescent="0.2">
      <c r="A284" s="41"/>
      <c r="B284" s="12" t="s">
        <v>268</v>
      </c>
      <c r="C284" s="13">
        <v>0</v>
      </c>
      <c r="D284" s="13">
        <v>0</v>
      </c>
      <c r="E284" s="14" t="str">
        <f t="shared" si="35"/>
        <v/>
      </c>
      <c r="F284" s="14" t="str">
        <f t="shared" si="36"/>
        <v/>
      </c>
      <c r="G284" s="14" t="str">
        <f t="shared" si="38"/>
        <v xml:space="preserve"> </v>
      </c>
      <c r="H284" s="14" t="str">
        <f t="shared" si="37"/>
        <v/>
      </c>
    </row>
    <row r="285" spans="1:8" x14ac:dyDescent="0.2">
      <c r="A285" s="41"/>
      <c r="B285" s="12" t="s">
        <v>269</v>
      </c>
      <c r="C285" s="13">
        <v>0</v>
      </c>
      <c r="D285" s="13">
        <v>0</v>
      </c>
      <c r="E285" s="14" t="str">
        <f t="shared" si="35"/>
        <v/>
      </c>
      <c r="F285" s="14" t="str">
        <f t="shared" si="36"/>
        <v/>
      </c>
      <c r="G285" s="14" t="str">
        <f t="shared" si="38"/>
        <v xml:space="preserve"> </v>
      </c>
      <c r="H285" s="14" t="str">
        <f t="shared" si="37"/>
        <v/>
      </c>
    </row>
    <row r="286" spans="1:8" x14ac:dyDescent="0.2">
      <c r="A286" s="41"/>
      <c r="B286" s="12" t="s">
        <v>270</v>
      </c>
      <c r="C286" s="13">
        <v>0</v>
      </c>
      <c r="D286" s="13">
        <v>0</v>
      </c>
      <c r="E286" s="14" t="str">
        <f t="shared" si="35"/>
        <v/>
      </c>
      <c r="F286" s="14" t="str">
        <f t="shared" si="36"/>
        <v/>
      </c>
      <c r="G286" s="14" t="str">
        <f t="shared" si="38"/>
        <v xml:space="preserve"> </v>
      </c>
      <c r="H286" s="14" t="str">
        <f t="shared" si="37"/>
        <v/>
      </c>
    </row>
    <row r="287" spans="1:8" x14ac:dyDescent="0.2">
      <c r="A287" s="41"/>
      <c r="B287" s="12" t="s">
        <v>271</v>
      </c>
      <c r="C287" s="13">
        <v>0</v>
      </c>
      <c r="D287" s="13">
        <v>0</v>
      </c>
      <c r="E287" s="14" t="str">
        <f t="shared" si="35"/>
        <v/>
      </c>
      <c r="F287" s="14" t="str">
        <f t="shared" si="36"/>
        <v/>
      </c>
      <c r="G287" s="14" t="str">
        <f t="shared" si="38"/>
        <v xml:space="preserve"> </v>
      </c>
      <c r="H287" s="14" t="str">
        <f t="shared" si="37"/>
        <v/>
      </c>
    </row>
    <row r="288" spans="1:8" x14ac:dyDescent="0.2">
      <c r="A288" s="41"/>
      <c r="B288" s="12" t="s">
        <v>272</v>
      </c>
      <c r="C288" s="13">
        <v>2</v>
      </c>
      <c r="D288" s="13">
        <v>0</v>
      </c>
      <c r="E288" s="14">
        <f t="shared" si="35"/>
        <v>2.05761316872428E-3</v>
      </c>
      <c r="F288" s="14" t="str">
        <f t="shared" si="36"/>
        <v/>
      </c>
      <c r="G288" s="14">
        <f t="shared" si="38"/>
        <v>-1</v>
      </c>
      <c r="H288" s="14">
        <f t="shared" si="37"/>
        <v>-2.05761316872428E-3</v>
      </c>
    </row>
    <row r="289" spans="1:8" x14ac:dyDescent="0.2">
      <c r="A289" s="41"/>
      <c r="B289" s="12" t="s">
        <v>273</v>
      </c>
      <c r="C289" s="13">
        <v>9</v>
      </c>
      <c r="D289" s="13">
        <v>2</v>
      </c>
      <c r="E289" s="14">
        <f t="shared" si="35"/>
        <v>9.2592592592592587E-3</v>
      </c>
      <c r="F289" s="14">
        <f t="shared" si="36"/>
        <v>2.1052631578947368E-3</v>
      </c>
      <c r="G289" s="14">
        <f t="shared" si="38"/>
        <v>-0.77777777777777779</v>
      </c>
      <c r="H289" s="14">
        <f t="shared" si="37"/>
        <v>-7.2016460905349787E-3</v>
      </c>
    </row>
    <row r="290" spans="1:8" x14ac:dyDescent="0.2">
      <c r="A290" s="41"/>
      <c r="B290" s="12" t="s">
        <v>274</v>
      </c>
      <c r="C290" s="13">
        <v>0</v>
      </c>
      <c r="D290" s="13">
        <v>0</v>
      </c>
      <c r="E290" s="14" t="str">
        <f t="shared" si="35"/>
        <v/>
      </c>
      <c r="F290" s="14" t="str">
        <f t="shared" si="36"/>
        <v/>
      </c>
      <c r="G290" s="14" t="str">
        <f t="shared" si="38"/>
        <v xml:space="preserve"> </v>
      </c>
      <c r="H290" s="14" t="str">
        <f t="shared" si="37"/>
        <v/>
      </c>
    </row>
    <row r="291" spans="1:8" x14ac:dyDescent="0.2">
      <c r="A291" s="41"/>
      <c r="B291" s="12" t="s">
        <v>275</v>
      </c>
      <c r="C291" s="13">
        <v>0</v>
      </c>
      <c r="D291" s="13">
        <v>0</v>
      </c>
      <c r="E291" s="14" t="str">
        <f t="shared" si="35"/>
        <v/>
      </c>
      <c r="F291" s="14" t="str">
        <f t="shared" si="36"/>
        <v/>
      </c>
      <c r="G291" s="14" t="str">
        <f t="shared" si="38"/>
        <v xml:space="preserve"> </v>
      </c>
      <c r="H291" s="14" t="str">
        <f t="shared" si="37"/>
        <v/>
      </c>
    </row>
    <row r="292" spans="1:8" x14ac:dyDescent="0.2">
      <c r="A292" s="41" t="s">
        <v>95</v>
      </c>
      <c r="B292" s="12" t="s">
        <v>276</v>
      </c>
      <c r="C292" s="13">
        <v>0</v>
      </c>
      <c r="D292" s="13">
        <v>0</v>
      </c>
      <c r="E292" s="14" t="str">
        <f t="shared" si="35"/>
        <v/>
      </c>
      <c r="F292" s="14" t="str">
        <f t="shared" si="36"/>
        <v/>
      </c>
      <c r="G292" s="14" t="str">
        <f t="shared" si="38"/>
        <v xml:space="preserve"> </v>
      </c>
      <c r="H292" s="14" t="str">
        <f t="shared" si="37"/>
        <v/>
      </c>
    </row>
    <row r="293" spans="1:8" ht="25.5" x14ac:dyDescent="0.2">
      <c r="A293" s="41" t="s">
        <v>95</v>
      </c>
      <c r="B293" s="12" t="s">
        <v>277</v>
      </c>
      <c r="C293" s="13">
        <v>0</v>
      </c>
      <c r="D293" s="13">
        <v>0</v>
      </c>
      <c r="E293" s="14" t="str">
        <f t="shared" si="35"/>
        <v/>
      </c>
      <c r="F293" s="14" t="str">
        <f t="shared" si="36"/>
        <v/>
      </c>
      <c r="G293" s="14" t="str">
        <f t="shared" si="38"/>
        <v xml:space="preserve"> </v>
      </c>
      <c r="H293" s="14" t="str">
        <f t="shared" si="37"/>
        <v/>
      </c>
    </row>
    <row r="294" spans="1:8" x14ac:dyDescent="0.2">
      <c r="A294" s="41"/>
      <c r="B294" s="12" t="s">
        <v>278</v>
      </c>
      <c r="C294" s="13">
        <v>0</v>
      </c>
      <c r="D294" s="13">
        <v>0</v>
      </c>
      <c r="E294" s="14" t="str">
        <f t="shared" si="35"/>
        <v/>
      </c>
      <c r="F294" s="14" t="str">
        <f t="shared" si="36"/>
        <v/>
      </c>
      <c r="G294" s="14" t="str">
        <f t="shared" si="38"/>
        <v xml:space="preserve"> </v>
      </c>
      <c r="H294" s="14" t="str">
        <f t="shared" si="37"/>
        <v/>
      </c>
    </row>
    <row r="295" spans="1:8" x14ac:dyDescent="0.2">
      <c r="A295" s="41"/>
      <c r="B295" s="12" t="s">
        <v>279</v>
      </c>
      <c r="C295" s="13">
        <v>0</v>
      </c>
      <c r="D295" s="13">
        <v>1</v>
      </c>
      <c r="E295" s="14" t="str">
        <f t="shared" si="35"/>
        <v/>
      </c>
      <c r="F295" s="14">
        <f t="shared" si="36"/>
        <v>1.0526315789473684E-3</v>
      </c>
      <c r="G295" s="14">
        <f t="shared" si="38"/>
        <v>1</v>
      </c>
      <c r="H295" s="14" t="str">
        <f t="shared" si="37"/>
        <v/>
      </c>
    </row>
    <row r="296" spans="1:8" x14ac:dyDescent="0.2">
      <c r="A296" s="41"/>
      <c r="B296" s="12" t="s">
        <v>280</v>
      </c>
      <c r="C296" s="13">
        <v>0</v>
      </c>
      <c r="D296" s="13">
        <v>0</v>
      </c>
      <c r="E296" s="14" t="str">
        <f t="shared" si="35"/>
        <v/>
      </c>
      <c r="F296" s="14" t="str">
        <f t="shared" si="36"/>
        <v/>
      </c>
      <c r="G296" s="14" t="str">
        <f t="shared" si="38"/>
        <v xml:space="preserve"> </v>
      </c>
      <c r="H296" s="14" t="str">
        <f t="shared" si="37"/>
        <v/>
      </c>
    </row>
    <row r="297" spans="1:8" x14ac:dyDescent="0.2">
      <c r="A297" s="41"/>
      <c r="B297" s="12" t="s">
        <v>281</v>
      </c>
      <c r="C297" s="13">
        <v>0</v>
      </c>
      <c r="D297" s="13">
        <v>0</v>
      </c>
      <c r="E297" s="14" t="str">
        <f t="shared" si="35"/>
        <v/>
      </c>
      <c r="F297" s="14" t="str">
        <f t="shared" si="36"/>
        <v/>
      </c>
      <c r="G297" s="14" t="str">
        <f t="shared" si="38"/>
        <v xml:space="preserve"> </v>
      </c>
      <c r="H297" s="14" t="str">
        <f t="shared" si="37"/>
        <v/>
      </c>
    </row>
    <row r="298" spans="1:8" ht="25.5" x14ac:dyDescent="0.2">
      <c r="A298" s="41"/>
      <c r="B298" s="12" t="s">
        <v>282</v>
      </c>
      <c r="C298" s="13">
        <v>0</v>
      </c>
      <c r="D298" s="13">
        <v>0</v>
      </c>
      <c r="E298" s="14" t="str">
        <f t="shared" si="35"/>
        <v/>
      </c>
      <c r="F298" s="14" t="str">
        <f t="shared" si="36"/>
        <v/>
      </c>
      <c r="G298" s="14" t="str">
        <f t="shared" si="38"/>
        <v xml:space="preserve"> </v>
      </c>
      <c r="H298" s="14" t="str">
        <f t="shared" si="37"/>
        <v/>
      </c>
    </row>
    <row r="299" spans="1:8" x14ac:dyDescent="0.2">
      <c r="A299" s="41"/>
      <c r="B299" s="12" t="s">
        <v>283</v>
      </c>
      <c r="C299" s="13">
        <v>0</v>
      </c>
      <c r="D299" s="13">
        <v>0</v>
      </c>
      <c r="E299" s="14" t="str">
        <f t="shared" si="35"/>
        <v/>
      </c>
      <c r="F299" s="14" t="str">
        <f t="shared" si="36"/>
        <v/>
      </c>
      <c r="G299" s="14" t="str">
        <f t="shared" si="38"/>
        <v xml:space="preserve"> </v>
      </c>
      <c r="H299" s="14" t="str">
        <f t="shared" si="37"/>
        <v/>
      </c>
    </row>
    <row r="300" spans="1:8" x14ac:dyDescent="0.2">
      <c r="A300" s="41"/>
      <c r="B300" s="12" t="s">
        <v>284</v>
      </c>
      <c r="C300" s="13">
        <v>1</v>
      </c>
      <c r="D300" s="13">
        <v>0</v>
      </c>
      <c r="E300" s="14">
        <f t="shared" si="35"/>
        <v>1.02880658436214E-3</v>
      </c>
      <c r="F300" s="14" t="str">
        <f t="shared" si="36"/>
        <v/>
      </c>
      <c r="G300" s="14">
        <f t="shared" si="38"/>
        <v>-1</v>
      </c>
      <c r="H300" s="14">
        <f t="shared" si="37"/>
        <v>-1.02880658436214E-3</v>
      </c>
    </row>
    <row r="301" spans="1:8" x14ac:dyDescent="0.2">
      <c r="A301" s="41"/>
      <c r="B301" s="12" t="s">
        <v>285</v>
      </c>
      <c r="C301" s="13">
        <v>3</v>
      </c>
      <c r="D301" s="13">
        <v>0</v>
      </c>
      <c r="E301" s="14">
        <f t="shared" ref="E301:E332" si="39">+IF(C301=0,"",C301/C$173)</f>
        <v>3.0864197530864196E-3</v>
      </c>
      <c r="F301" s="14" t="str">
        <f t="shared" ref="F301:F332" si="40">+IF(D301=0,"",D301/D$173)</f>
        <v/>
      </c>
      <c r="G301" s="14">
        <f t="shared" si="38"/>
        <v>-1</v>
      </c>
      <c r="H301" s="14">
        <f t="shared" ref="H301:H332" si="41">+IF(OR(AND(E301=""),(G301="")),"",E301*G301)</f>
        <v>-3.0864197530864196E-3</v>
      </c>
    </row>
    <row r="302" spans="1:8" ht="25.5" x14ac:dyDescent="0.2">
      <c r="A302" s="41"/>
      <c r="B302" s="12" t="s">
        <v>286</v>
      </c>
      <c r="C302" s="13">
        <v>0</v>
      </c>
      <c r="D302" s="13">
        <v>4</v>
      </c>
      <c r="E302" s="14" t="str">
        <f t="shared" si="39"/>
        <v/>
      </c>
      <c r="F302" s="14">
        <f t="shared" si="40"/>
        <v>4.2105263157894736E-3</v>
      </c>
      <c r="G302" s="14">
        <f t="shared" ref="G302:G333" si="42">+IF(AND(C302=0,D302=0)," ",IF(C302=0,1,IF(D302=0,-1,(D302-C302)/C302)))</f>
        <v>1</v>
      </c>
      <c r="H302" s="14" t="str">
        <f t="shared" si="41"/>
        <v/>
      </c>
    </row>
    <row r="303" spans="1:8" x14ac:dyDescent="0.2">
      <c r="A303" s="41"/>
      <c r="B303" s="12" t="s">
        <v>287</v>
      </c>
      <c r="C303" s="13">
        <v>0</v>
      </c>
      <c r="D303" s="13">
        <v>0</v>
      </c>
      <c r="E303" s="14" t="str">
        <f t="shared" si="39"/>
        <v/>
      </c>
      <c r="F303" s="14" t="str">
        <f t="shared" si="40"/>
        <v/>
      </c>
      <c r="G303" s="14" t="str">
        <f t="shared" si="42"/>
        <v xml:space="preserve"> </v>
      </c>
      <c r="H303" s="14" t="str">
        <f t="shared" si="41"/>
        <v/>
      </c>
    </row>
    <row r="304" spans="1:8" ht="25.5" x14ac:dyDescent="0.2">
      <c r="A304" s="41" t="s">
        <v>95</v>
      </c>
      <c r="B304" s="12" t="s">
        <v>288</v>
      </c>
      <c r="C304" s="13">
        <v>0</v>
      </c>
      <c r="D304" s="13">
        <v>0</v>
      </c>
      <c r="E304" s="14" t="str">
        <f t="shared" si="39"/>
        <v/>
      </c>
      <c r="F304" s="14" t="str">
        <f t="shared" si="40"/>
        <v/>
      </c>
      <c r="G304" s="14" t="str">
        <f t="shared" si="42"/>
        <v xml:space="preserve"> </v>
      </c>
      <c r="H304" s="14" t="str">
        <f t="shared" si="41"/>
        <v/>
      </c>
    </row>
    <row r="305" spans="1:8" x14ac:dyDescent="0.2">
      <c r="A305" s="41"/>
      <c r="B305" s="12" t="s">
        <v>289</v>
      </c>
      <c r="C305" s="13">
        <v>4</v>
      </c>
      <c r="D305" s="13">
        <v>4</v>
      </c>
      <c r="E305" s="14">
        <f t="shared" si="39"/>
        <v>4.11522633744856E-3</v>
      </c>
      <c r="F305" s="14">
        <f t="shared" si="40"/>
        <v>4.2105263157894736E-3</v>
      </c>
      <c r="G305" s="14">
        <f t="shared" si="42"/>
        <v>0</v>
      </c>
      <c r="H305" s="14">
        <f t="shared" si="41"/>
        <v>0</v>
      </c>
    </row>
    <row r="306" spans="1:8" x14ac:dyDescent="0.2">
      <c r="A306" s="41"/>
      <c r="B306" s="12" t="s">
        <v>290</v>
      </c>
      <c r="C306" s="13">
        <v>1</v>
      </c>
      <c r="D306" s="13">
        <v>1</v>
      </c>
      <c r="E306" s="14">
        <f t="shared" si="39"/>
        <v>1.02880658436214E-3</v>
      </c>
      <c r="F306" s="14">
        <f t="shared" si="40"/>
        <v>1.0526315789473684E-3</v>
      </c>
      <c r="G306" s="14">
        <f t="shared" si="42"/>
        <v>0</v>
      </c>
      <c r="H306" s="14">
        <f t="shared" si="41"/>
        <v>0</v>
      </c>
    </row>
    <row r="307" spans="1:8" x14ac:dyDescent="0.2">
      <c r="A307" s="41"/>
      <c r="B307" s="12" t="s">
        <v>291</v>
      </c>
      <c r="C307" s="13">
        <v>1</v>
      </c>
      <c r="D307" s="13">
        <v>0</v>
      </c>
      <c r="E307" s="14">
        <f t="shared" si="39"/>
        <v>1.02880658436214E-3</v>
      </c>
      <c r="F307" s="14" t="str">
        <f t="shared" si="40"/>
        <v/>
      </c>
      <c r="G307" s="14">
        <f t="shared" si="42"/>
        <v>-1</v>
      </c>
      <c r="H307" s="14">
        <f t="shared" si="41"/>
        <v>-1.02880658436214E-3</v>
      </c>
    </row>
    <row r="308" spans="1:8" x14ac:dyDescent="0.2">
      <c r="A308" s="41"/>
      <c r="B308" s="12" t="s">
        <v>292</v>
      </c>
      <c r="C308" s="13">
        <v>25</v>
      </c>
      <c r="D308" s="13">
        <v>16</v>
      </c>
      <c r="E308" s="14">
        <f t="shared" si="39"/>
        <v>2.5720164609053499E-2</v>
      </c>
      <c r="F308" s="14">
        <f t="shared" si="40"/>
        <v>1.6842105263157894E-2</v>
      </c>
      <c r="G308" s="14">
        <f t="shared" si="42"/>
        <v>-0.36</v>
      </c>
      <c r="H308" s="14">
        <f t="shared" si="41"/>
        <v>-9.2592592592592587E-3</v>
      </c>
    </row>
    <row r="309" spans="1:8" x14ac:dyDescent="0.2">
      <c r="A309" s="41"/>
      <c r="B309" s="12" t="s">
        <v>293</v>
      </c>
      <c r="C309" s="13">
        <v>0</v>
      </c>
      <c r="D309" s="13">
        <v>0</v>
      </c>
      <c r="E309" s="14" t="str">
        <f t="shared" si="39"/>
        <v/>
      </c>
      <c r="F309" s="14" t="str">
        <f t="shared" si="40"/>
        <v/>
      </c>
      <c r="G309" s="14" t="str">
        <f t="shared" si="42"/>
        <v xml:space="preserve"> </v>
      </c>
      <c r="H309" s="14" t="str">
        <f t="shared" si="41"/>
        <v/>
      </c>
    </row>
    <row r="310" spans="1:8" ht="25.5" x14ac:dyDescent="0.2">
      <c r="A310" s="41"/>
      <c r="B310" s="12" t="s">
        <v>294</v>
      </c>
      <c r="C310" s="13">
        <v>0</v>
      </c>
      <c r="D310" s="13">
        <v>0</v>
      </c>
      <c r="E310" s="14" t="str">
        <f t="shared" si="39"/>
        <v/>
      </c>
      <c r="F310" s="14" t="str">
        <f t="shared" si="40"/>
        <v/>
      </c>
      <c r="G310" s="14" t="str">
        <f t="shared" si="42"/>
        <v xml:space="preserve"> </v>
      </c>
      <c r="H310" s="14" t="str">
        <f t="shared" si="41"/>
        <v/>
      </c>
    </row>
    <row r="311" spans="1:8" x14ac:dyDescent="0.2">
      <c r="A311" s="41"/>
      <c r="B311" s="12" t="s">
        <v>295</v>
      </c>
      <c r="C311" s="13">
        <v>0</v>
      </c>
      <c r="D311" s="13">
        <v>0</v>
      </c>
      <c r="E311" s="14" t="str">
        <f t="shared" si="39"/>
        <v/>
      </c>
      <c r="F311" s="14" t="str">
        <f t="shared" si="40"/>
        <v/>
      </c>
      <c r="G311" s="14" t="str">
        <f t="shared" si="42"/>
        <v xml:space="preserve"> </v>
      </c>
      <c r="H311" s="14" t="str">
        <f t="shared" si="41"/>
        <v/>
      </c>
    </row>
    <row r="312" spans="1:8" ht="38.25" x14ac:dyDescent="0.2">
      <c r="A312" s="41"/>
      <c r="B312" s="12" t="s">
        <v>296</v>
      </c>
      <c r="C312" s="13">
        <v>0</v>
      </c>
      <c r="D312" s="13">
        <v>0</v>
      </c>
      <c r="E312" s="14" t="str">
        <f t="shared" si="39"/>
        <v/>
      </c>
      <c r="F312" s="14" t="str">
        <f t="shared" si="40"/>
        <v/>
      </c>
      <c r="G312" s="14" t="str">
        <f t="shared" si="42"/>
        <v xml:space="preserve"> </v>
      </c>
      <c r="H312" s="14" t="str">
        <f t="shared" si="41"/>
        <v/>
      </c>
    </row>
    <row r="313" spans="1:8" ht="25.5" x14ac:dyDescent="0.2">
      <c r="A313" s="41"/>
      <c r="B313" s="12" t="s">
        <v>297</v>
      </c>
      <c r="C313" s="13">
        <v>2</v>
      </c>
      <c r="D313" s="13">
        <v>1</v>
      </c>
      <c r="E313" s="14">
        <f t="shared" si="39"/>
        <v>2.05761316872428E-3</v>
      </c>
      <c r="F313" s="14">
        <f t="shared" si="40"/>
        <v>1.0526315789473684E-3</v>
      </c>
      <c r="G313" s="14">
        <f t="shared" si="42"/>
        <v>-0.5</v>
      </c>
      <c r="H313" s="14">
        <f t="shared" si="41"/>
        <v>-1.02880658436214E-3</v>
      </c>
    </row>
    <row r="314" spans="1:8" ht="25.5" x14ac:dyDescent="0.2">
      <c r="A314" s="41"/>
      <c r="B314" s="12" t="s">
        <v>298</v>
      </c>
      <c r="C314" s="13">
        <v>0</v>
      </c>
      <c r="D314" s="13">
        <v>0</v>
      </c>
      <c r="E314" s="14" t="str">
        <f t="shared" si="39"/>
        <v/>
      </c>
      <c r="F314" s="14" t="str">
        <f t="shared" si="40"/>
        <v/>
      </c>
      <c r="G314" s="14" t="str">
        <f t="shared" si="42"/>
        <v xml:space="preserve"> </v>
      </c>
      <c r="H314" s="14" t="str">
        <f t="shared" si="41"/>
        <v/>
      </c>
    </row>
    <row r="315" spans="1:8" ht="25.5" x14ac:dyDescent="0.2">
      <c r="A315" s="41"/>
      <c r="B315" s="12" t="s">
        <v>299</v>
      </c>
      <c r="C315" s="13">
        <v>0</v>
      </c>
      <c r="D315" s="13">
        <v>0</v>
      </c>
      <c r="E315" s="14" t="str">
        <f t="shared" si="39"/>
        <v/>
      </c>
      <c r="F315" s="14" t="str">
        <f t="shared" si="40"/>
        <v/>
      </c>
      <c r="G315" s="14" t="str">
        <f t="shared" si="42"/>
        <v xml:space="preserve"> </v>
      </c>
      <c r="H315" s="14" t="str">
        <f t="shared" si="41"/>
        <v/>
      </c>
    </row>
    <row r="316" spans="1:8" x14ac:dyDescent="0.2">
      <c r="A316" s="41"/>
      <c r="B316" s="12" t="s">
        <v>300</v>
      </c>
      <c r="C316" s="13">
        <v>0</v>
      </c>
      <c r="D316" s="13">
        <v>0</v>
      </c>
      <c r="E316" s="14" t="str">
        <f t="shared" si="39"/>
        <v/>
      </c>
      <c r="F316" s="14" t="str">
        <f t="shared" si="40"/>
        <v/>
      </c>
      <c r="G316" s="14" t="str">
        <f t="shared" si="42"/>
        <v xml:space="preserve"> </v>
      </c>
      <c r="H316" s="14" t="str">
        <f t="shared" si="41"/>
        <v/>
      </c>
    </row>
    <row r="317" spans="1:8" x14ac:dyDescent="0.2">
      <c r="A317" s="41"/>
      <c r="B317" s="12" t="s">
        <v>301</v>
      </c>
      <c r="C317" s="13">
        <v>4</v>
      </c>
      <c r="D317" s="13">
        <v>4</v>
      </c>
      <c r="E317" s="14">
        <f t="shared" si="39"/>
        <v>4.11522633744856E-3</v>
      </c>
      <c r="F317" s="14">
        <f t="shared" si="40"/>
        <v>4.2105263157894736E-3</v>
      </c>
      <c r="G317" s="14">
        <f t="shared" si="42"/>
        <v>0</v>
      </c>
      <c r="H317" s="14">
        <f t="shared" si="41"/>
        <v>0</v>
      </c>
    </row>
    <row r="318" spans="1:8" ht="25.5" x14ac:dyDescent="0.2">
      <c r="A318" s="41"/>
      <c r="B318" s="12" t="s">
        <v>302</v>
      </c>
      <c r="C318" s="13">
        <v>0</v>
      </c>
      <c r="D318" s="13">
        <v>0</v>
      </c>
      <c r="E318" s="14" t="str">
        <f t="shared" si="39"/>
        <v/>
      </c>
      <c r="F318" s="14" t="str">
        <f t="shared" si="40"/>
        <v/>
      </c>
      <c r="G318" s="14" t="str">
        <f t="shared" si="42"/>
        <v xml:space="preserve"> </v>
      </c>
      <c r="H318" s="14" t="str">
        <f t="shared" si="41"/>
        <v/>
      </c>
    </row>
    <row r="319" spans="1:8" ht="25.5" x14ac:dyDescent="0.2">
      <c r="A319" s="41"/>
      <c r="B319" s="12" t="s">
        <v>303</v>
      </c>
      <c r="C319" s="13">
        <v>41</v>
      </c>
      <c r="D319" s="13">
        <v>405</v>
      </c>
      <c r="E319" s="14">
        <f t="shared" si="39"/>
        <v>4.2181069958847739E-2</v>
      </c>
      <c r="F319" s="14">
        <f t="shared" si="40"/>
        <v>0.4263157894736842</v>
      </c>
      <c r="G319" s="14">
        <f t="shared" si="42"/>
        <v>8.8780487804878057</v>
      </c>
      <c r="H319" s="14">
        <f t="shared" si="41"/>
        <v>0.374485596707819</v>
      </c>
    </row>
    <row r="320" spans="1:8" x14ac:dyDescent="0.2">
      <c r="A320" s="41"/>
      <c r="B320" s="12" t="s">
        <v>304</v>
      </c>
      <c r="C320" s="13">
        <v>0</v>
      </c>
      <c r="D320" s="13">
        <v>0</v>
      </c>
      <c r="E320" s="14" t="str">
        <f t="shared" si="39"/>
        <v/>
      </c>
      <c r="F320" s="14" t="str">
        <f t="shared" si="40"/>
        <v/>
      </c>
      <c r="G320" s="14" t="str">
        <f t="shared" si="42"/>
        <v xml:space="preserve"> </v>
      </c>
      <c r="H320" s="14" t="str">
        <f t="shared" si="41"/>
        <v/>
      </c>
    </row>
    <row r="321" spans="1:8" ht="25.5" x14ac:dyDescent="0.2">
      <c r="A321" s="41"/>
      <c r="B321" s="12" t="s">
        <v>305</v>
      </c>
      <c r="C321" s="13">
        <v>1</v>
      </c>
      <c r="D321" s="13">
        <v>0</v>
      </c>
      <c r="E321" s="14">
        <f t="shared" si="39"/>
        <v>1.02880658436214E-3</v>
      </c>
      <c r="F321" s="14" t="str">
        <f t="shared" si="40"/>
        <v/>
      </c>
      <c r="G321" s="14">
        <f t="shared" si="42"/>
        <v>-1</v>
      </c>
      <c r="H321" s="14">
        <f t="shared" si="41"/>
        <v>-1.02880658436214E-3</v>
      </c>
    </row>
    <row r="322" spans="1:8" x14ac:dyDescent="0.2">
      <c r="A322" s="41"/>
      <c r="B322" s="12" t="s">
        <v>306</v>
      </c>
      <c r="C322" s="13">
        <v>0</v>
      </c>
      <c r="D322" s="13">
        <v>0</v>
      </c>
      <c r="E322" s="14" t="str">
        <f t="shared" si="39"/>
        <v/>
      </c>
      <c r="F322" s="14" t="str">
        <f t="shared" si="40"/>
        <v/>
      </c>
      <c r="G322" s="14" t="str">
        <f t="shared" si="42"/>
        <v xml:space="preserve"> </v>
      </c>
      <c r="H322" s="14" t="str">
        <f t="shared" si="41"/>
        <v/>
      </c>
    </row>
    <row r="323" spans="1:8" ht="38.25" x14ac:dyDescent="0.2">
      <c r="A323" s="41"/>
      <c r="B323" s="12" t="s">
        <v>307</v>
      </c>
      <c r="C323" s="13">
        <v>0</v>
      </c>
      <c r="D323" s="13">
        <v>0</v>
      </c>
      <c r="E323" s="14" t="str">
        <f t="shared" si="39"/>
        <v/>
      </c>
      <c r="F323" s="14" t="str">
        <f t="shared" si="40"/>
        <v/>
      </c>
      <c r="G323" s="14" t="str">
        <f t="shared" si="42"/>
        <v xml:space="preserve"> </v>
      </c>
      <c r="H323" s="14" t="str">
        <f t="shared" si="41"/>
        <v/>
      </c>
    </row>
    <row r="324" spans="1:8" ht="25.5" x14ac:dyDescent="0.2">
      <c r="A324" s="41"/>
      <c r="B324" s="12" t="s">
        <v>308</v>
      </c>
      <c r="C324" s="13">
        <v>0</v>
      </c>
      <c r="D324" s="13">
        <v>1</v>
      </c>
      <c r="E324" s="14" t="str">
        <f t="shared" si="39"/>
        <v/>
      </c>
      <c r="F324" s="14">
        <f t="shared" si="40"/>
        <v>1.0526315789473684E-3</v>
      </c>
      <c r="G324" s="14">
        <f t="shared" si="42"/>
        <v>1</v>
      </c>
      <c r="H324" s="14" t="str">
        <f t="shared" si="41"/>
        <v/>
      </c>
    </row>
    <row r="325" spans="1:8" ht="25.5" x14ac:dyDescent="0.2">
      <c r="A325" s="41"/>
      <c r="B325" s="12" t="s">
        <v>309</v>
      </c>
      <c r="C325" s="13">
        <v>0</v>
      </c>
      <c r="D325" s="13">
        <v>0</v>
      </c>
      <c r="E325" s="14" t="str">
        <f t="shared" si="39"/>
        <v/>
      </c>
      <c r="F325" s="14" t="str">
        <f t="shared" si="40"/>
        <v/>
      </c>
      <c r="G325" s="14" t="str">
        <f t="shared" si="42"/>
        <v xml:space="preserve"> </v>
      </c>
      <c r="H325" s="14" t="str">
        <f t="shared" si="41"/>
        <v/>
      </c>
    </row>
    <row r="326" spans="1:8" ht="25.5" x14ac:dyDescent="0.2">
      <c r="A326" s="41"/>
      <c r="B326" s="12" t="s">
        <v>310</v>
      </c>
      <c r="C326" s="13">
        <v>0</v>
      </c>
      <c r="D326" s="13">
        <v>0</v>
      </c>
      <c r="E326" s="14" t="str">
        <f t="shared" si="39"/>
        <v/>
      </c>
      <c r="F326" s="14" t="str">
        <f t="shared" si="40"/>
        <v/>
      </c>
      <c r="G326" s="14" t="str">
        <f t="shared" si="42"/>
        <v xml:space="preserve"> </v>
      </c>
      <c r="H326" s="14" t="str">
        <f t="shared" si="41"/>
        <v/>
      </c>
    </row>
    <row r="327" spans="1:8" x14ac:dyDescent="0.2">
      <c r="A327" s="41"/>
      <c r="B327" s="12" t="s">
        <v>311</v>
      </c>
      <c r="C327" s="13">
        <v>0</v>
      </c>
      <c r="D327" s="13">
        <v>0</v>
      </c>
      <c r="E327" s="14" t="str">
        <f t="shared" si="39"/>
        <v/>
      </c>
      <c r="F327" s="14" t="str">
        <f t="shared" si="40"/>
        <v/>
      </c>
      <c r="G327" s="14" t="str">
        <f t="shared" si="42"/>
        <v xml:space="preserve"> </v>
      </c>
      <c r="H327" s="14" t="str">
        <f t="shared" si="41"/>
        <v/>
      </c>
    </row>
    <row r="328" spans="1:8" ht="25.5" x14ac:dyDescent="0.2">
      <c r="A328" s="41"/>
      <c r="B328" s="12" t="s">
        <v>312</v>
      </c>
      <c r="C328" s="13">
        <v>13</v>
      </c>
      <c r="D328" s="13">
        <v>1</v>
      </c>
      <c r="E328" s="14">
        <f t="shared" si="39"/>
        <v>1.3374485596707819E-2</v>
      </c>
      <c r="F328" s="14">
        <f t="shared" si="40"/>
        <v>1.0526315789473684E-3</v>
      </c>
      <c r="G328" s="14">
        <f t="shared" si="42"/>
        <v>-0.92307692307692313</v>
      </c>
      <c r="H328" s="14">
        <f t="shared" si="41"/>
        <v>-1.234567901234568E-2</v>
      </c>
    </row>
    <row r="329" spans="1:8" x14ac:dyDescent="0.2">
      <c r="A329" s="41"/>
      <c r="B329" s="12" t="s">
        <v>313</v>
      </c>
      <c r="C329" s="13">
        <v>1</v>
      </c>
      <c r="D329" s="13">
        <v>0</v>
      </c>
      <c r="E329" s="14">
        <f t="shared" si="39"/>
        <v>1.02880658436214E-3</v>
      </c>
      <c r="F329" s="14" t="str">
        <f t="shared" si="40"/>
        <v/>
      </c>
      <c r="G329" s="14">
        <f t="shared" si="42"/>
        <v>-1</v>
      </c>
      <c r="H329" s="14">
        <f t="shared" si="41"/>
        <v>-1.02880658436214E-3</v>
      </c>
    </row>
    <row r="330" spans="1:8" ht="25.5" x14ac:dyDescent="0.2">
      <c r="A330" s="41"/>
      <c r="B330" s="12" t="s">
        <v>314</v>
      </c>
      <c r="C330" s="13">
        <v>0</v>
      </c>
      <c r="D330" s="13">
        <v>0</v>
      </c>
      <c r="E330" s="14" t="str">
        <f t="shared" si="39"/>
        <v/>
      </c>
      <c r="F330" s="14" t="str">
        <f t="shared" si="40"/>
        <v/>
      </c>
      <c r="G330" s="14" t="str">
        <f t="shared" si="42"/>
        <v xml:space="preserve"> </v>
      </c>
      <c r="H330" s="14" t="str">
        <f t="shared" si="41"/>
        <v/>
      </c>
    </row>
    <row r="331" spans="1:8" x14ac:dyDescent="0.2">
      <c r="A331" s="41"/>
      <c r="B331" s="12" t="s">
        <v>315</v>
      </c>
      <c r="C331" s="13">
        <v>0</v>
      </c>
      <c r="D331" s="13">
        <v>0</v>
      </c>
      <c r="E331" s="14" t="str">
        <f t="shared" si="39"/>
        <v/>
      </c>
      <c r="F331" s="14" t="str">
        <f t="shared" si="40"/>
        <v/>
      </c>
      <c r="G331" s="14" t="str">
        <f t="shared" si="42"/>
        <v xml:space="preserve"> </v>
      </c>
      <c r="H331" s="14" t="str">
        <f t="shared" si="41"/>
        <v/>
      </c>
    </row>
    <row r="332" spans="1:8" ht="25.5" x14ac:dyDescent="0.2">
      <c r="A332" s="41"/>
      <c r="B332" s="12" t="s">
        <v>316</v>
      </c>
      <c r="C332" s="13">
        <v>0</v>
      </c>
      <c r="D332" s="13">
        <v>0</v>
      </c>
      <c r="E332" s="14" t="str">
        <f t="shared" si="39"/>
        <v/>
      </c>
      <c r="F332" s="14" t="str">
        <f t="shared" si="40"/>
        <v/>
      </c>
      <c r="G332" s="14" t="str">
        <f t="shared" si="42"/>
        <v xml:space="preserve"> </v>
      </c>
      <c r="H332" s="14" t="str">
        <f t="shared" si="41"/>
        <v/>
      </c>
    </row>
    <row r="333" spans="1:8" ht="25.5" x14ac:dyDescent="0.2">
      <c r="A333" s="41"/>
      <c r="B333" s="12" t="s">
        <v>317</v>
      </c>
      <c r="C333" s="13">
        <v>0</v>
      </c>
      <c r="D333" s="13">
        <v>0</v>
      </c>
      <c r="E333" s="14" t="str">
        <f t="shared" ref="E333:E343" si="43">+IF(C333=0,"",C333/C$173)</f>
        <v/>
      </c>
      <c r="F333" s="14" t="str">
        <f t="shared" ref="F333:F343" si="44">+IF(D333=0,"",D333/D$173)</f>
        <v/>
      </c>
      <c r="G333" s="14" t="str">
        <f t="shared" si="42"/>
        <v xml:space="preserve"> </v>
      </c>
      <c r="H333" s="14" t="str">
        <f t="shared" ref="H333:H343" si="45">+IF(OR(AND(E333=""),(G333="")),"",E333*G333)</f>
        <v/>
      </c>
    </row>
    <row r="334" spans="1:8" ht="25.5" x14ac:dyDescent="0.2">
      <c r="A334" s="41"/>
      <c r="B334" s="12" t="s">
        <v>318</v>
      </c>
      <c r="C334" s="13">
        <v>0</v>
      </c>
      <c r="D334" s="13">
        <v>0</v>
      </c>
      <c r="E334" s="14" t="str">
        <f t="shared" si="43"/>
        <v/>
      </c>
      <c r="F334" s="14" t="str">
        <f t="shared" si="44"/>
        <v/>
      </c>
      <c r="G334" s="14" t="str">
        <f t="shared" ref="G334:G343" si="46">+IF(AND(C334=0,D334=0)," ",IF(C334=0,1,IF(D334=0,-1,(D334-C334)/C334)))</f>
        <v xml:space="preserve"> </v>
      </c>
      <c r="H334" s="14" t="str">
        <f t="shared" si="45"/>
        <v/>
      </c>
    </row>
    <row r="335" spans="1:8" ht="25.5" x14ac:dyDescent="0.2">
      <c r="A335" s="41"/>
      <c r="B335" s="12" t="s">
        <v>319</v>
      </c>
      <c r="C335" s="13">
        <v>1</v>
      </c>
      <c r="D335" s="13">
        <v>0</v>
      </c>
      <c r="E335" s="14">
        <f t="shared" si="43"/>
        <v>1.02880658436214E-3</v>
      </c>
      <c r="F335" s="14" t="str">
        <f t="shared" si="44"/>
        <v/>
      </c>
      <c r="G335" s="14">
        <f t="shared" si="46"/>
        <v>-1</v>
      </c>
      <c r="H335" s="14">
        <f t="shared" si="45"/>
        <v>-1.02880658436214E-3</v>
      </c>
    </row>
    <row r="336" spans="1:8" ht="25.5" x14ac:dyDescent="0.2">
      <c r="A336" s="41"/>
      <c r="B336" s="12" t="s">
        <v>320</v>
      </c>
      <c r="C336" s="13">
        <v>0</v>
      </c>
      <c r="D336" s="13">
        <v>0</v>
      </c>
      <c r="E336" s="14" t="str">
        <f t="shared" si="43"/>
        <v/>
      </c>
      <c r="F336" s="14" t="str">
        <f t="shared" si="44"/>
        <v/>
      </c>
      <c r="G336" s="14" t="str">
        <f t="shared" si="46"/>
        <v xml:space="preserve"> </v>
      </c>
      <c r="H336" s="14" t="str">
        <f t="shared" si="45"/>
        <v/>
      </c>
    </row>
    <row r="337" spans="1:8" ht="25.5" x14ac:dyDescent="0.2">
      <c r="A337" s="41"/>
      <c r="B337" s="12" t="s">
        <v>321</v>
      </c>
      <c r="C337" s="13">
        <v>0</v>
      </c>
      <c r="D337" s="13">
        <v>0</v>
      </c>
      <c r="E337" s="14" t="str">
        <f t="shared" si="43"/>
        <v/>
      </c>
      <c r="F337" s="14" t="str">
        <f t="shared" si="44"/>
        <v/>
      </c>
      <c r="G337" s="14" t="str">
        <f t="shared" si="46"/>
        <v xml:space="preserve"> </v>
      </c>
      <c r="H337" s="14" t="str">
        <f t="shared" si="45"/>
        <v/>
      </c>
    </row>
    <row r="338" spans="1:8" x14ac:dyDescent="0.2">
      <c r="A338" s="41"/>
      <c r="B338" s="12" t="s">
        <v>322</v>
      </c>
      <c r="C338" s="13">
        <v>0</v>
      </c>
      <c r="D338" s="13">
        <v>0</v>
      </c>
      <c r="E338" s="14" t="str">
        <f t="shared" si="43"/>
        <v/>
      </c>
      <c r="F338" s="14" t="str">
        <f t="shared" si="44"/>
        <v/>
      </c>
      <c r="G338" s="14" t="str">
        <f t="shared" si="46"/>
        <v xml:space="preserve"> </v>
      </c>
      <c r="H338" s="14" t="str">
        <f t="shared" si="45"/>
        <v/>
      </c>
    </row>
    <row r="339" spans="1:8" ht="25.5" x14ac:dyDescent="0.2">
      <c r="A339" s="41"/>
      <c r="B339" s="12" t="s">
        <v>323</v>
      </c>
      <c r="C339" s="13">
        <v>0</v>
      </c>
      <c r="D339" s="13">
        <v>0</v>
      </c>
      <c r="E339" s="14" t="str">
        <f t="shared" si="43"/>
        <v/>
      </c>
      <c r="F339" s="14" t="str">
        <f t="shared" si="44"/>
        <v/>
      </c>
      <c r="G339" s="14" t="str">
        <f t="shared" si="46"/>
        <v xml:space="preserve"> </v>
      </c>
      <c r="H339" s="14" t="str">
        <f t="shared" si="45"/>
        <v/>
      </c>
    </row>
    <row r="340" spans="1:8" ht="25.5" x14ac:dyDescent="0.2">
      <c r="A340" s="41"/>
      <c r="B340" s="12" t="s">
        <v>324</v>
      </c>
      <c r="C340" s="13">
        <v>0</v>
      </c>
      <c r="D340" s="13">
        <v>0</v>
      </c>
      <c r="E340" s="14" t="str">
        <f t="shared" si="43"/>
        <v/>
      </c>
      <c r="F340" s="14" t="str">
        <f t="shared" si="44"/>
        <v/>
      </c>
      <c r="G340" s="14" t="str">
        <f t="shared" si="46"/>
        <v xml:space="preserve"> </v>
      </c>
      <c r="H340" s="14" t="str">
        <f t="shared" si="45"/>
        <v/>
      </c>
    </row>
    <row r="341" spans="1:8" x14ac:dyDescent="0.2">
      <c r="A341" s="41"/>
      <c r="B341" s="12" t="s">
        <v>325</v>
      </c>
      <c r="C341" s="13">
        <v>0</v>
      </c>
      <c r="D341" s="13">
        <v>0</v>
      </c>
      <c r="E341" s="14" t="str">
        <f t="shared" si="43"/>
        <v/>
      </c>
      <c r="F341" s="14" t="str">
        <f t="shared" si="44"/>
        <v/>
      </c>
      <c r="G341" s="14" t="str">
        <f t="shared" si="46"/>
        <v xml:space="preserve"> </v>
      </c>
      <c r="H341" s="14" t="str">
        <f t="shared" si="45"/>
        <v/>
      </c>
    </row>
    <row r="342" spans="1:8" x14ac:dyDescent="0.2">
      <c r="A342" s="41"/>
      <c r="B342" s="12" t="s">
        <v>326</v>
      </c>
      <c r="C342" s="13">
        <v>0</v>
      </c>
      <c r="D342" s="13">
        <v>0</v>
      </c>
      <c r="E342" s="14" t="str">
        <f t="shared" si="43"/>
        <v/>
      </c>
      <c r="F342" s="14" t="str">
        <f t="shared" si="44"/>
        <v/>
      </c>
      <c r="G342" s="14" t="str">
        <f t="shared" si="46"/>
        <v xml:space="preserve"> </v>
      </c>
      <c r="H342" s="14" t="str">
        <f t="shared" si="45"/>
        <v/>
      </c>
    </row>
    <row r="343" spans="1:8" ht="25.5" x14ac:dyDescent="0.2">
      <c r="A343" s="41"/>
      <c r="B343" s="12" t="s">
        <v>327</v>
      </c>
      <c r="C343" s="13">
        <v>0</v>
      </c>
      <c r="D343" s="13">
        <v>0</v>
      </c>
      <c r="E343" s="14" t="str">
        <f t="shared" si="43"/>
        <v/>
      </c>
      <c r="F343" s="14" t="str">
        <f t="shared" si="44"/>
        <v/>
      </c>
      <c r="G343" s="14" t="str">
        <f t="shared" si="46"/>
        <v xml:space="preserve"> </v>
      </c>
      <c r="H343" s="14" t="str">
        <f t="shared" si="45"/>
        <v/>
      </c>
    </row>
    <row r="344" spans="1:8" x14ac:dyDescent="0.2">
      <c r="A344" s="40"/>
    </row>
    <row r="345" spans="1:8" x14ac:dyDescent="0.2">
      <c r="A345" s="40"/>
    </row>
    <row r="346" spans="1:8" x14ac:dyDescent="0.2">
      <c r="A346" s="40"/>
    </row>
    <row r="347" spans="1:8" ht="29.25" customHeight="1" x14ac:dyDescent="0.2">
      <c r="A347" s="41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41"/>
      <c r="B348" s="36"/>
      <c r="C348" s="15">
        <v>2020</v>
      </c>
      <c r="D348" s="15">
        <v>2021</v>
      </c>
      <c r="E348" s="15">
        <v>2020</v>
      </c>
      <c r="F348" s="15">
        <v>2021</v>
      </c>
      <c r="G348" s="36"/>
      <c r="H348" s="36"/>
    </row>
    <row r="349" spans="1:8" x14ac:dyDescent="0.2">
      <c r="A349" s="41"/>
      <c r="B349" s="16" t="s">
        <v>11</v>
      </c>
      <c r="C349" s="17">
        <f>SUM(C350:C576)</f>
        <v>2503</v>
      </c>
      <c r="D349" s="17">
        <f>SUM(D350:D576)</f>
        <v>3355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0.34039153016380341</v>
      </c>
      <c r="H349" s="18">
        <f t="shared" ref="H349:H412" si="49">+IF(OR(AND(E349=""),(G349="")),"",E349*G349)</f>
        <v>0.34039153016380341</v>
      </c>
    </row>
    <row r="350" spans="1:8" x14ac:dyDescent="0.2">
      <c r="A350" s="41"/>
      <c r="B350" s="12" t="s">
        <v>328</v>
      </c>
      <c r="C350" s="13">
        <v>7</v>
      </c>
      <c r="D350" s="13">
        <v>2</v>
      </c>
      <c r="E350" s="14">
        <f t="shared" si="47"/>
        <v>2.796644027167399E-3</v>
      </c>
      <c r="F350" s="14">
        <f t="shared" si="48"/>
        <v>5.9612518628912071E-4</v>
      </c>
      <c r="G350" s="14">
        <f t="shared" ref="G350:G413" si="50">+IF(AND(C350=0,D350=0)," ",IF(C350=0,1,IF(D350=0,-1,(D350-C350)/C350)))</f>
        <v>-0.7142857142857143</v>
      </c>
      <c r="H350" s="14">
        <f t="shared" si="49"/>
        <v>-1.997602876548142E-3</v>
      </c>
    </row>
    <row r="351" spans="1:8" x14ac:dyDescent="0.2">
      <c r="A351" s="41"/>
      <c r="B351" s="12" t="s">
        <v>329</v>
      </c>
      <c r="C351" s="13">
        <v>1</v>
      </c>
      <c r="D351" s="13">
        <v>0</v>
      </c>
      <c r="E351" s="14">
        <f t="shared" si="47"/>
        <v>3.9952057530962844E-4</v>
      </c>
      <c r="F351" s="14" t="str">
        <f t="shared" si="48"/>
        <v/>
      </c>
      <c r="G351" s="14">
        <f t="shared" si="50"/>
        <v>-1</v>
      </c>
      <c r="H351" s="14">
        <f t="shared" si="49"/>
        <v>-3.9952057530962844E-4</v>
      </c>
    </row>
    <row r="352" spans="1:8" x14ac:dyDescent="0.2">
      <c r="A352" s="41"/>
      <c r="B352" s="12" t="s">
        <v>330</v>
      </c>
      <c r="C352" s="13">
        <v>3</v>
      </c>
      <c r="D352" s="13">
        <v>5</v>
      </c>
      <c r="E352" s="14">
        <f t="shared" si="47"/>
        <v>1.1985617259288853E-3</v>
      </c>
      <c r="F352" s="14">
        <f t="shared" si="48"/>
        <v>1.4903129657228018E-3</v>
      </c>
      <c r="G352" s="14">
        <f t="shared" si="50"/>
        <v>0.66666666666666663</v>
      </c>
      <c r="H352" s="14">
        <f t="shared" si="49"/>
        <v>7.9904115061925677E-4</v>
      </c>
    </row>
    <row r="353" spans="1:8" x14ac:dyDescent="0.2">
      <c r="A353" s="41"/>
      <c r="B353" s="12" t="s">
        <v>331</v>
      </c>
      <c r="C353" s="13">
        <v>0</v>
      </c>
      <c r="D353" s="13">
        <v>0</v>
      </c>
      <c r="E353" s="14" t="str">
        <f t="shared" si="47"/>
        <v/>
      </c>
      <c r="F353" s="14" t="str">
        <f t="shared" si="48"/>
        <v/>
      </c>
      <c r="G353" s="14" t="str">
        <f t="shared" si="50"/>
        <v xml:space="preserve"> </v>
      </c>
      <c r="H353" s="14" t="str">
        <f t="shared" si="49"/>
        <v/>
      </c>
    </row>
    <row r="354" spans="1:8" x14ac:dyDescent="0.2">
      <c r="A354" s="41"/>
      <c r="B354" s="12" t="s">
        <v>332</v>
      </c>
      <c r="C354" s="13">
        <v>0</v>
      </c>
      <c r="D354" s="13">
        <v>0</v>
      </c>
      <c r="E354" s="14" t="str">
        <f t="shared" si="47"/>
        <v/>
      </c>
      <c r="F354" s="14" t="str">
        <f t="shared" si="48"/>
        <v/>
      </c>
      <c r="G354" s="14" t="str">
        <f t="shared" si="50"/>
        <v xml:space="preserve"> </v>
      </c>
      <c r="H354" s="14" t="str">
        <f t="shared" si="49"/>
        <v/>
      </c>
    </row>
    <row r="355" spans="1:8" x14ac:dyDescent="0.2">
      <c r="A355" s="41"/>
      <c r="B355" s="12" t="s">
        <v>333</v>
      </c>
      <c r="C355" s="13">
        <v>26</v>
      </c>
      <c r="D355" s="13">
        <v>27</v>
      </c>
      <c r="E355" s="14">
        <f t="shared" si="47"/>
        <v>1.0387534958050339E-2</v>
      </c>
      <c r="F355" s="14">
        <f t="shared" si="48"/>
        <v>8.0476900149031305E-3</v>
      </c>
      <c r="G355" s="14">
        <f t="shared" si="50"/>
        <v>3.8461538461538464E-2</v>
      </c>
      <c r="H355" s="14">
        <f t="shared" si="49"/>
        <v>3.9952057530962844E-4</v>
      </c>
    </row>
    <row r="356" spans="1:8" x14ac:dyDescent="0.2">
      <c r="A356" s="41"/>
      <c r="B356" s="12" t="s">
        <v>334</v>
      </c>
      <c r="C356" s="13">
        <v>0</v>
      </c>
      <c r="D356" s="13">
        <v>0</v>
      </c>
      <c r="E356" s="14" t="str">
        <f t="shared" si="47"/>
        <v/>
      </c>
      <c r="F356" s="14" t="str">
        <f t="shared" si="48"/>
        <v/>
      </c>
      <c r="G356" s="14" t="str">
        <f t="shared" si="50"/>
        <v xml:space="preserve"> </v>
      </c>
      <c r="H356" s="14" t="str">
        <f t="shared" si="49"/>
        <v/>
      </c>
    </row>
    <row r="357" spans="1:8" x14ac:dyDescent="0.2">
      <c r="A357" s="41"/>
      <c r="B357" s="12" t="s">
        <v>335</v>
      </c>
      <c r="C357" s="13">
        <v>11</v>
      </c>
      <c r="D357" s="13">
        <v>6</v>
      </c>
      <c r="E357" s="14">
        <f t="shared" si="47"/>
        <v>4.3947263284059125E-3</v>
      </c>
      <c r="F357" s="14">
        <f t="shared" si="48"/>
        <v>1.7883755588673621E-3</v>
      </c>
      <c r="G357" s="14">
        <f t="shared" si="50"/>
        <v>-0.45454545454545453</v>
      </c>
      <c r="H357" s="14">
        <f t="shared" si="49"/>
        <v>-1.997602876548142E-3</v>
      </c>
    </row>
    <row r="358" spans="1:8" x14ac:dyDescent="0.2">
      <c r="A358" s="41"/>
      <c r="B358" s="12" t="s">
        <v>336</v>
      </c>
      <c r="C358" s="13">
        <v>0</v>
      </c>
      <c r="D358" s="13">
        <v>0</v>
      </c>
      <c r="E358" s="14" t="str">
        <f t="shared" si="47"/>
        <v/>
      </c>
      <c r="F358" s="14" t="str">
        <f t="shared" si="48"/>
        <v/>
      </c>
      <c r="G358" s="14" t="str">
        <f t="shared" si="50"/>
        <v xml:space="preserve"> </v>
      </c>
      <c r="H358" s="14" t="str">
        <f t="shared" si="49"/>
        <v/>
      </c>
    </row>
    <row r="359" spans="1:8" x14ac:dyDescent="0.2">
      <c r="A359" s="41"/>
      <c r="B359" s="12" t="s">
        <v>337</v>
      </c>
      <c r="C359" s="13">
        <v>18</v>
      </c>
      <c r="D359" s="13">
        <v>1</v>
      </c>
      <c r="E359" s="14">
        <f t="shared" si="47"/>
        <v>7.191370355573312E-3</v>
      </c>
      <c r="F359" s="14">
        <f t="shared" si="48"/>
        <v>2.9806259314456036E-4</v>
      </c>
      <c r="G359" s="14">
        <f t="shared" si="50"/>
        <v>-0.94444444444444442</v>
      </c>
      <c r="H359" s="14">
        <f t="shared" si="49"/>
        <v>-6.7918497802636835E-3</v>
      </c>
    </row>
    <row r="360" spans="1:8" x14ac:dyDescent="0.2">
      <c r="A360" s="41"/>
      <c r="B360" s="12" t="s">
        <v>338</v>
      </c>
      <c r="C360" s="13">
        <v>0</v>
      </c>
      <c r="D360" s="13">
        <v>0</v>
      </c>
      <c r="E360" s="14" t="str">
        <f t="shared" si="47"/>
        <v/>
      </c>
      <c r="F360" s="14" t="str">
        <f t="shared" si="48"/>
        <v/>
      </c>
      <c r="G360" s="14" t="str">
        <f t="shared" si="50"/>
        <v xml:space="preserve"> </v>
      </c>
      <c r="H360" s="14" t="str">
        <f t="shared" si="49"/>
        <v/>
      </c>
    </row>
    <row r="361" spans="1:8" x14ac:dyDescent="0.2">
      <c r="A361" s="41"/>
      <c r="B361" s="12" t="s">
        <v>339</v>
      </c>
      <c r="C361" s="13">
        <v>74</v>
      </c>
      <c r="D361" s="13">
        <v>83</v>
      </c>
      <c r="E361" s="14">
        <f t="shared" si="47"/>
        <v>2.9564522572912505E-2</v>
      </c>
      <c r="F361" s="14">
        <f t="shared" si="48"/>
        <v>2.4739195230998511E-2</v>
      </c>
      <c r="G361" s="14">
        <f t="shared" si="50"/>
        <v>0.12162162162162163</v>
      </c>
      <c r="H361" s="14">
        <f t="shared" si="49"/>
        <v>3.595685177786656E-3</v>
      </c>
    </row>
    <row r="362" spans="1:8" x14ac:dyDescent="0.2">
      <c r="A362" s="41"/>
      <c r="B362" s="12" t="s">
        <v>340</v>
      </c>
      <c r="C362" s="13">
        <v>54</v>
      </c>
      <c r="D362" s="13">
        <v>22</v>
      </c>
      <c r="E362" s="14">
        <f t="shared" si="47"/>
        <v>2.1574111066719935E-2</v>
      </c>
      <c r="F362" s="14">
        <f t="shared" si="48"/>
        <v>6.5573770491803279E-3</v>
      </c>
      <c r="G362" s="14">
        <f t="shared" si="50"/>
        <v>-0.59259259259259256</v>
      </c>
      <c r="H362" s="14">
        <f t="shared" si="49"/>
        <v>-1.2784658409908108E-2</v>
      </c>
    </row>
    <row r="363" spans="1:8" x14ac:dyDescent="0.2">
      <c r="A363" s="41"/>
      <c r="B363" s="12" t="s">
        <v>341</v>
      </c>
      <c r="C363" s="13">
        <v>0</v>
      </c>
      <c r="D363" s="13">
        <v>0</v>
      </c>
      <c r="E363" s="14" t="str">
        <f t="shared" si="47"/>
        <v/>
      </c>
      <c r="F363" s="14" t="str">
        <f t="shared" si="48"/>
        <v/>
      </c>
      <c r="G363" s="14" t="str">
        <f t="shared" si="50"/>
        <v xml:space="preserve"> </v>
      </c>
      <c r="H363" s="14" t="str">
        <f t="shared" si="49"/>
        <v/>
      </c>
    </row>
    <row r="364" spans="1:8" x14ac:dyDescent="0.2">
      <c r="A364" s="41"/>
      <c r="B364" s="12" t="s">
        <v>342</v>
      </c>
      <c r="C364" s="13">
        <v>23</v>
      </c>
      <c r="D364" s="13">
        <v>23</v>
      </c>
      <c r="E364" s="14">
        <f t="shared" si="47"/>
        <v>9.1889732321214536E-3</v>
      </c>
      <c r="F364" s="14">
        <f t="shared" si="48"/>
        <v>6.8554396423248882E-3</v>
      </c>
      <c r="G364" s="14">
        <f t="shared" si="50"/>
        <v>0</v>
      </c>
      <c r="H364" s="14">
        <f t="shared" si="49"/>
        <v>0</v>
      </c>
    </row>
    <row r="365" spans="1:8" x14ac:dyDescent="0.2">
      <c r="A365" s="41"/>
      <c r="B365" s="12" t="s">
        <v>343</v>
      </c>
      <c r="C365" s="13">
        <v>24</v>
      </c>
      <c r="D365" s="13">
        <v>25</v>
      </c>
      <c r="E365" s="14">
        <f t="shared" si="47"/>
        <v>9.5884938074310821E-3</v>
      </c>
      <c r="F365" s="14">
        <f t="shared" si="48"/>
        <v>7.4515648286140089E-3</v>
      </c>
      <c r="G365" s="14">
        <f t="shared" si="50"/>
        <v>4.1666666666666664E-2</v>
      </c>
      <c r="H365" s="14">
        <f t="shared" si="49"/>
        <v>3.9952057530962838E-4</v>
      </c>
    </row>
    <row r="366" spans="1:8" x14ac:dyDescent="0.2">
      <c r="A366" s="41"/>
      <c r="B366" s="12" t="s">
        <v>344</v>
      </c>
      <c r="C366" s="13">
        <v>6</v>
      </c>
      <c r="D366" s="13">
        <v>0</v>
      </c>
      <c r="E366" s="14">
        <f t="shared" si="47"/>
        <v>2.3971234518577705E-3</v>
      </c>
      <c r="F366" s="14" t="str">
        <f t="shared" si="48"/>
        <v/>
      </c>
      <c r="G366" s="14">
        <f t="shared" si="50"/>
        <v>-1</v>
      </c>
      <c r="H366" s="14">
        <f t="shared" si="49"/>
        <v>-2.3971234518577705E-3</v>
      </c>
    </row>
    <row r="367" spans="1:8" x14ac:dyDescent="0.2">
      <c r="A367" s="41"/>
      <c r="B367" s="12" t="s">
        <v>345</v>
      </c>
      <c r="C367" s="13">
        <v>0</v>
      </c>
      <c r="D367" s="13">
        <v>0</v>
      </c>
      <c r="E367" s="14" t="str">
        <f t="shared" si="47"/>
        <v/>
      </c>
      <c r="F367" s="14" t="str">
        <f t="shared" si="48"/>
        <v/>
      </c>
      <c r="G367" s="14" t="str">
        <f t="shared" si="50"/>
        <v xml:space="preserve"> </v>
      </c>
      <c r="H367" s="14" t="str">
        <f t="shared" si="49"/>
        <v/>
      </c>
    </row>
    <row r="368" spans="1:8" x14ac:dyDescent="0.2">
      <c r="A368" s="41"/>
      <c r="B368" s="12" t="s">
        <v>346</v>
      </c>
      <c r="C368" s="13">
        <v>0</v>
      </c>
      <c r="D368" s="13">
        <v>0</v>
      </c>
      <c r="E368" s="14" t="str">
        <f t="shared" si="47"/>
        <v/>
      </c>
      <c r="F368" s="14" t="str">
        <f t="shared" si="48"/>
        <v/>
      </c>
      <c r="G368" s="14" t="str">
        <f t="shared" si="50"/>
        <v xml:space="preserve"> </v>
      </c>
      <c r="H368" s="14" t="str">
        <f t="shared" si="49"/>
        <v/>
      </c>
    </row>
    <row r="369" spans="1:8" x14ac:dyDescent="0.2">
      <c r="A369" s="41"/>
      <c r="B369" s="12" t="s">
        <v>347</v>
      </c>
      <c r="C369" s="13">
        <v>759</v>
      </c>
      <c r="D369" s="13">
        <v>338</v>
      </c>
      <c r="E369" s="14">
        <f t="shared" si="47"/>
        <v>0.30323611666000799</v>
      </c>
      <c r="F369" s="14">
        <f t="shared" si="48"/>
        <v>0.10074515648286141</v>
      </c>
      <c r="G369" s="14">
        <f t="shared" si="50"/>
        <v>-0.55467720685111987</v>
      </c>
      <c r="H369" s="14">
        <f t="shared" si="49"/>
        <v>-0.16819816220535358</v>
      </c>
    </row>
    <row r="370" spans="1:8" x14ac:dyDescent="0.2">
      <c r="A370" s="41"/>
      <c r="B370" s="12" t="s">
        <v>348</v>
      </c>
      <c r="C370" s="13">
        <v>0</v>
      </c>
      <c r="D370" s="13">
        <v>0</v>
      </c>
      <c r="E370" s="14" t="str">
        <f t="shared" si="47"/>
        <v/>
      </c>
      <c r="F370" s="14" t="str">
        <f t="shared" si="48"/>
        <v/>
      </c>
      <c r="G370" s="14" t="str">
        <f t="shared" si="50"/>
        <v xml:space="preserve"> </v>
      </c>
      <c r="H370" s="14" t="str">
        <f t="shared" si="49"/>
        <v/>
      </c>
    </row>
    <row r="371" spans="1:8" x14ac:dyDescent="0.2">
      <c r="A371" s="41"/>
      <c r="B371" s="12" t="s">
        <v>349</v>
      </c>
      <c r="C371" s="13">
        <v>0</v>
      </c>
      <c r="D371" s="13">
        <v>0</v>
      </c>
      <c r="E371" s="14" t="str">
        <f t="shared" si="47"/>
        <v/>
      </c>
      <c r="F371" s="14" t="str">
        <f t="shared" si="48"/>
        <v/>
      </c>
      <c r="G371" s="14" t="str">
        <f t="shared" si="50"/>
        <v xml:space="preserve"> </v>
      </c>
      <c r="H371" s="14" t="str">
        <f t="shared" si="49"/>
        <v/>
      </c>
    </row>
    <row r="372" spans="1:8" x14ac:dyDescent="0.2">
      <c r="A372" s="41"/>
      <c r="B372" s="12" t="s">
        <v>350</v>
      </c>
      <c r="C372" s="13">
        <v>1</v>
      </c>
      <c r="D372" s="13">
        <v>2</v>
      </c>
      <c r="E372" s="14">
        <f t="shared" si="47"/>
        <v>3.9952057530962844E-4</v>
      </c>
      <c r="F372" s="14">
        <f t="shared" si="48"/>
        <v>5.9612518628912071E-4</v>
      </c>
      <c r="G372" s="14">
        <f t="shared" si="50"/>
        <v>1</v>
      </c>
      <c r="H372" s="14">
        <f t="shared" si="49"/>
        <v>3.9952057530962844E-4</v>
      </c>
    </row>
    <row r="373" spans="1:8" x14ac:dyDescent="0.2">
      <c r="A373" s="41"/>
      <c r="B373" s="12" t="s">
        <v>351</v>
      </c>
      <c r="C373" s="13">
        <v>25</v>
      </c>
      <c r="D373" s="13">
        <v>43</v>
      </c>
      <c r="E373" s="14">
        <f t="shared" si="47"/>
        <v>9.9880143827407106E-3</v>
      </c>
      <c r="F373" s="14">
        <f t="shared" si="48"/>
        <v>1.2816691505216096E-2</v>
      </c>
      <c r="G373" s="14">
        <f t="shared" si="50"/>
        <v>0.72</v>
      </c>
      <c r="H373" s="14">
        <f t="shared" si="49"/>
        <v>7.1913703555733111E-3</v>
      </c>
    </row>
    <row r="374" spans="1:8" x14ac:dyDescent="0.2">
      <c r="A374" s="41"/>
      <c r="B374" s="12" t="s">
        <v>352</v>
      </c>
      <c r="C374" s="13">
        <v>50</v>
      </c>
      <c r="D374" s="13">
        <v>0</v>
      </c>
      <c r="E374" s="14">
        <f t="shared" si="47"/>
        <v>1.9976028765481421E-2</v>
      </c>
      <c r="F374" s="14" t="str">
        <f t="shared" si="48"/>
        <v/>
      </c>
      <c r="G374" s="14">
        <f t="shared" si="50"/>
        <v>-1</v>
      </c>
      <c r="H374" s="14">
        <f t="shared" si="49"/>
        <v>-1.9976028765481421E-2</v>
      </c>
    </row>
    <row r="375" spans="1:8" x14ac:dyDescent="0.2">
      <c r="A375" s="41"/>
      <c r="B375" s="12" t="s">
        <v>353</v>
      </c>
      <c r="C375" s="13">
        <v>0</v>
      </c>
      <c r="D375" s="13">
        <v>0</v>
      </c>
      <c r="E375" s="14" t="str">
        <f t="shared" si="47"/>
        <v/>
      </c>
      <c r="F375" s="14" t="str">
        <f t="shared" si="48"/>
        <v/>
      </c>
      <c r="G375" s="14" t="str">
        <f t="shared" si="50"/>
        <v xml:space="preserve"> </v>
      </c>
      <c r="H375" s="14" t="str">
        <f t="shared" si="49"/>
        <v/>
      </c>
    </row>
    <row r="376" spans="1:8" x14ac:dyDescent="0.2">
      <c r="A376" s="41"/>
      <c r="B376" s="12" t="s">
        <v>354</v>
      </c>
      <c r="C376" s="13">
        <v>0</v>
      </c>
      <c r="D376" s="13">
        <v>1</v>
      </c>
      <c r="E376" s="14" t="str">
        <f t="shared" si="47"/>
        <v/>
      </c>
      <c r="F376" s="14">
        <f t="shared" si="48"/>
        <v>2.9806259314456036E-4</v>
      </c>
      <c r="G376" s="14">
        <f t="shared" si="50"/>
        <v>1</v>
      </c>
      <c r="H376" s="14" t="str">
        <f t="shared" si="49"/>
        <v/>
      </c>
    </row>
    <row r="377" spans="1:8" x14ac:dyDescent="0.2">
      <c r="A377" s="41"/>
      <c r="B377" s="12" t="s">
        <v>355</v>
      </c>
      <c r="C377" s="13">
        <v>0</v>
      </c>
      <c r="D377" s="13">
        <v>0</v>
      </c>
      <c r="E377" s="14" t="str">
        <f t="shared" si="47"/>
        <v/>
      </c>
      <c r="F377" s="14" t="str">
        <f t="shared" si="48"/>
        <v/>
      </c>
      <c r="G377" s="14" t="str">
        <f t="shared" si="50"/>
        <v xml:space="preserve"> </v>
      </c>
      <c r="H377" s="14" t="str">
        <f t="shared" si="49"/>
        <v/>
      </c>
    </row>
    <row r="378" spans="1:8" x14ac:dyDescent="0.2">
      <c r="A378" s="41"/>
      <c r="B378" s="12" t="s">
        <v>356</v>
      </c>
      <c r="C378" s="13">
        <v>6</v>
      </c>
      <c r="D378" s="13">
        <v>1</v>
      </c>
      <c r="E378" s="14">
        <f t="shared" si="47"/>
        <v>2.3971234518577705E-3</v>
      </c>
      <c r="F378" s="14">
        <f t="shared" si="48"/>
        <v>2.9806259314456036E-4</v>
      </c>
      <c r="G378" s="14">
        <f t="shared" si="50"/>
        <v>-0.83333333333333337</v>
      </c>
      <c r="H378" s="14">
        <f t="shared" si="49"/>
        <v>-1.997602876548142E-3</v>
      </c>
    </row>
    <row r="379" spans="1:8" x14ac:dyDescent="0.2">
      <c r="A379" s="41"/>
      <c r="B379" s="12" t="s">
        <v>357</v>
      </c>
      <c r="C379" s="13">
        <v>9</v>
      </c>
      <c r="D379" s="13">
        <v>26</v>
      </c>
      <c r="E379" s="14">
        <f t="shared" si="47"/>
        <v>3.595685177786656E-3</v>
      </c>
      <c r="F379" s="14">
        <f t="shared" si="48"/>
        <v>7.7496274217585693E-3</v>
      </c>
      <c r="G379" s="14">
        <f t="shared" si="50"/>
        <v>1.8888888888888888</v>
      </c>
      <c r="H379" s="14">
        <f t="shared" si="49"/>
        <v>6.7918497802636835E-3</v>
      </c>
    </row>
    <row r="380" spans="1:8" x14ac:dyDescent="0.2">
      <c r="A380" s="41" t="s">
        <v>95</v>
      </c>
      <c r="B380" s="12" t="s">
        <v>358</v>
      </c>
      <c r="C380" s="13">
        <v>0</v>
      </c>
      <c r="D380" s="13">
        <v>20</v>
      </c>
      <c r="E380" s="14" t="str">
        <f t="shared" si="47"/>
        <v/>
      </c>
      <c r="F380" s="14">
        <f t="shared" si="48"/>
        <v>5.9612518628912071E-3</v>
      </c>
      <c r="G380" s="14">
        <f t="shared" si="50"/>
        <v>1</v>
      </c>
      <c r="H380" s="14" t="str">
        <f t="shared" si="49"/>
        <v/>
      </c>
    </row>
    <row r="381" spans="1:8" x14ac:dyDescent="0.2">
      <c r="A381" s="41" t="s">
        <v>95</v>
      </c>
      <c r="B381" s="12" t="s">
        <v>359</v>
      </c>
      <c r="C381" s="13">
        <v>0</v>
      </c>
      <c r="D381" s="13">
        <v>0</v>
      </c>
      <c r="E381" s="14" t="str">
        <f t="shared" si="47"/>
        <v/>
      </c>
      <c r="F381" s="14" t="str">
        <f t="shared" si="48"/>
        <v/>
      </c>
      <c r="G381" s="14" t="str">
        <f t="shared" si="50"/>
        <v xml:space="preserve"> </v>
      </c>
      <c r="H381" s="14" t="str">
        <f t="shared" si="49"/>
        <v/>
      </c>
    </row>
    <row r="382" spans="1:8" ht="25.5" x14ac:dyDescent="0.2">
      <c r="A382" s="41"/>
      <c r="B382" s="12" t="s">
        <v>360</v>
      </c>
      <c r="C382" s="13">
        <v>42</v>
      </c>
      <c r="D382" s="13">
        <v>14</v>
      </c>
      <c r="E382" s="14">
        <f t="shared" si="47"/>
        <v>1.6779864163004393E-2</v>
      </c>
      <c r="F382" s="14">
        <f t="shared" si="48"/>
        <v>4.172876304023845E-3</v>
      </c>
      <c r="G382" s="14">
        <f t="shared" si="50"/>
        <v>-0.66666666666666663</v>
      </c>
      <c r="H382" s="14">
        <f t="shared" si="49"/>
        <v>-1.1186576108669594E-2</v>
      </c>
    </row>
    <row r="383" spans="1:8" ht="25.5" x14ac:dyDescent="0.2">
      <c r="A383" s="41"/>
      <c r="B383" s="12" t="s">
        <v>361</v>
      </c>
      <c r="C383" s="13">
        <v>16</v>
      </c>
      <c r="D383" s="13">
        <v>19</v>
      </c>
      <c r="E383" s="14">
        <f t="shared" si="47"/>
        <v>6.392329204954055E-3</v>
      </c>
      <c r="F383" s="14">
        <f t="shared" si="48"/>
        <v>5.6631892697466468E-3</v>
      </c>
      <c r="G383" s="14">
        <f t="shared" si="50"/>
        <v>0.1875</v>
      </c>
      <c r="H383" s="14">
        <f t="shared" si="49"/>
        <v>1.1985617259288853E-3</v>
      </c>
    </row>
    <row r="384" spans="1:8" x14ac:dyDescent="0.2">
      <c r="A384" s="41"/>
      <c r="B384" s="12" t="s">
        <v>362</v>
      </c>
      <c r="C384" s="13">
        <v>12</v>
      </c>
      <c r="D384" s="13">
        <v>10</v>
      </c>
      <c r="E384" s="14">
        <f t="shared" si="47"/>
        <v>4.794246903715541E-3</v>
      </c>
      <c r="F384" s="14">
        <f t="shared" si="48"/>
        <v>2.9806259314456036E-3</v>
      </c>
      <c r="G384" s="14">
        <f t="shared" si="50"/>
        <v>-0.16666666666666666</v>
      </c>
      <c r="H384" s="14">
        <f t="shared" si="49"/>
        <v>-7.9904115061925677E-4</v>
      </c>
    </row>
    <row r="385" spans="1:8" x14ac:dyDescent="0.2">
      <c r="A385" s="41"/>
      <c r="B385" s="12" t="s">
        <v>363</v>
      </c>
      <c r="C385" s="13">
        <v>1</v>
      </c>
      <c r="D385" s="13">
        <v>0</v>
      </c>
      <c r="E385" s="14">
        <f t="shared" si="47"/>
        <v>3.9952057530962844E-4</v>
      </c>
      <c r="F385" s="14" t="str">
        <f t="shared" si="48"/>
        <v/>
      </c>
      <c r="G385" s="14">
        <f t="shared" si="50"/>
        <v>-1</v>
      </c>
      <c r="H385" s="14">
        <f t="shared" si="49"/>
        <v>-3.9952057530962844E-4</v>
      </c>
    </row>
    <row r="386" spans="1:8" x14ac:dyDescent="0.2">
      <c r="A386" s="41"/>
      <c r="B386" s="12" t="s">
        <v>364</v>
      </c>
      <c r="C386" s="13">
        <v>5</v>
      </c>
      <c r="D386" s="13">
        <v>1</v>
      </c>
      <c r="E386" s="14">
        <f t="shared" si="47"/>
        <v>1.997602876548142E-3</v>
      </c>
      <c r="F386" s="14">
        <f t="shared" si="48"/>
        <v>2.9806259314456036E-4</v>
      </c>
      <c r="G386" s="14">
        <f t="shared" si="50"/>
        <v>-0.8</v>
      </c>
      <c r="H386" s="14">
        <f t="shared" si="49"/>
        <v>-1.5980823012385138E-3</v>
      </c>
    </row>
    <row r="387" spans="1:8" x14ac:dyDescent="0.2">
      <c r="A387" s="41"/>
      <c r="B387" s="12" t="s">
        <v>365</v>
      </c>
      <c r="C387" s="13">
        <v>0</v>
      </c>
      <c r="D387" s="13">
        <v>0</v>
      </c>
      <c r="E387" s="14" t="str">
        <f t="shared" si="47"/>
        <v/>
      </c>
      <c r="F387" s="14" t="str">
        <f t="shared" si="48"/>
        <v/>
      </c>
      <c r="G387" s="14" t="str">
        <f t="shared" si="50"/>
        <v xml:space="preserve"> </v>
      </c>
      <c r="H387" s="14" t="str">
        <f t="shared" si="49"/>
        <v/>
      </c>
    </row>
    <row r="388" spans="1:8" x14ac:dyDescent="0.2">
      <c r="A388" s="41"/>
      <c r="B388" s="12" t="s">
        <v>366</v>
      </c>
      <c r="C388" s="13">
        <v>23</v>
      </c>
      <c r="D388" s="13">
        <v>26</v>
      </c>
      <c r="E388" s="14">
        <f t="shared" si="47"/>
        <v>9.1889732321214536E-3</v>
      </c>
      <c r="F388" s="14">
        <f t="shared" si="48"/>
        <v>7.7496274217585693E-3</v>
      </c>
      <c r="G388" s="14">
        <f t="shared" si="50"/>
        <v>0.13043478260869565</v>
      </c>
      <c r="H388" s="14">
        <f t="shared" si="49"/>
        <v>1.1985617259288853E-3</v>
      </c>
    </row>
    <row r="389" spans="1:8" x14ac:dyDescent="0.2">
      <c r="A389" s="41"/>
      <c r="B389" s="12" t="s">
        <v>367</v>
      </c>
      <c r="C389" s="13">
        <v>0</v>
      </c>
      <c r="D389" s="13">
        <v>0</v>
      </c>
      <c r="E389" s="14" t="str">
        <f t="shared" si="47"/>
        <v/>
      </c>
      <c r="F389" s="14" t="str">
        <f t="shared" si="48"/>
        <v/>
      </c>
      <c r="G389" s="14" t="str">
        <f t="shared" si="50"/>
        <v xml:space="preserve"> </v>
      </c>
      <c r="H389" s="14" t="str">
        <f t="shared" si="49"/>
        <v/>
      </c>
    </row>
    <row r="390" spans="1:8" x14ac:dyDescent="0.2">
      <c r="A390" s="41" t="s">
        <v>95</v>
      </c>
      <c r="B390" s="12" t="s">
        <v>368</v>
      </c>
      <c r="C390" s="13">
        <v>0</v>
      </c>
      <c r="D390" s="13">
        <v>0</v>
      </c>
      <c r="E390" s="14" t="str">
        <f t="shared" si="47"/>
        <v/>
      </c>
      <c r="F390" s="14" t="str">
        <f t="shared" si="48"/>
        <v/>
      </c>
      <c r="G390" s="14" t="str">
        <f t="shared" si="50"/>
        <v xml:space="preserve"> </v>
      </c>
      <c r="H390" s="14" t="str">
        <f t="shared" si="49"/>
        <v/>
      </c>
    </row>
    <row r="391" spans="1:8" x14ac:dyDescent="0.2">
      <c r="A391" s="41"/>
      <c r="B391" s="12" t="s">
        <v>369</v>
      </c>
      <c r="C391" s="13">
        <v>3</v>
      </c>
      <c r="D391" s="13">
        <v>1</v>
      </c>
      <c r="E391" s="14">
        <f t="shared" si="47"/>
        <v>1.1985617259288853E-3</v>
      </c>
      <c r="F391" s="14">
        <f t="shared" si="48"/>
        <v>2.9806259314456036E-4</v>
      </c>
      <c r="G391" s="14">
        <f t="shared" si="50"/>
        <v>-0.66666666666666663</v>
      </c>
      <c r="H391" s="14">
        <f t="shared" si="49"/>
        <v>-7.9904115061925677E-4</v>
      </c>
    </row>
    <row r="392" spans="1:8" x14ac:dyDescent="0.2">
      <c r="A392" s="41" t="s">
        <v>95</v>
      </c>
      <c r="B392" s="12" t="s">
        <v>370</v>
      </c>
      <c r="C392" s="13">
        <v>0</v>
      </c>
      <c r="D392" s="13">
        <v>0</v>
      </c>
      <c r="E392" s="14" t="str">
        <f t="shared" si="47"/>
        <v/>
      </c>
      <c r="F392" s="14" t="str">
        <f t="shared" si="48"/>
        <v/>
      </c>
      <c r="G392" s="14" t="str">
        <f t="shared" si="50"/>
        <v xml:space="preserve"> </v>
      </c>
      <c r="H392" s="14" t="str">
        <f t="shared" si="49"/>
        <v/>
      </c>
    </row>
    <row r="393" spans="1:8" x14ac:dyDescent="0.2">
      <c r="A393" s="41" t="s">
        <v>95</v>
      </c>
      <c r="B393" s="12" t="s">
        <v>371</v>
      </c>
      <c r="C393" s="13">
        <v>0</v>
      </c>
      <c r="D393" s="13">
        <v>0</v>
      </c>
      <c r="E393" s="14" t="str">
        <f t="shared" si="47"/>
        <v/>
      </c>
      <c r="F393" s="14" t="str">
        <f t="shared" si="48"/>
        <v/>
      </c>
      <c r="G393" s="14" t="str">
        <f t="shared" si="50"/>
        <v xml:space="preserve"> </v>
      </c>
      <c r="H393" s="14" t="str">
        <f t="shared" si="49"/>
        <v/>
      </c>
    </row>
    <row r="394" spans="1:8" x14ac:dyDescent="0.2">
      <c r="A394" s="41" t="s">
        <v>95</v>
      </c>
      <c r="B394" s="12" t="s">
        <v>372</v>
      </c>
      <c r="C394" s="13">
        <v>0</v>
      </c>
      <c r="D394" s="13">
        <v>0</v>
      </c>
      <c r="E394" s="14" t="str">
        <f t="shared" si="47"/>
        <v/>
      </c>
      <c r="F394" s="14" t="str">
        <f t="shared" si="48"/>
        <v/>
      </c>
      <c r="G394" s="14" t="str">
        <f t="shared" si="50"/>
        <v xml:space="preserve"> </v>
      </c>
      <c r="H394" s="14" t="str">
        <f t="shared" si="49"/>
        <v/>
      </c>
    </row>
    <row r="395" spans="1:8" x14ac:dyDescent="0.2">
      <c r="A395" s="41"/>
      <c r="B395" s="12" t="s">
        <v>373</v>
      </c>
      <c r="C395" s="13">
        <v>64</v>
      </c>
      <c r="D395" s="13">
        <v>253</v>
      </c>
      <c r="E395" s="14">
        <f t="shared" si="47"/>
        <v>2.556931681981622E-2</v>
      </c>
      <c r="F395" s="14">
        <f t="shared" si="48"/>
        <v>7.5409836065573776E-2</v>
      </c>
      <c r="G395" s="14">
        <f t="shared" si="50"/>
        <v>2.953125</v>
      </c>
      <c r="H395" s="14">
        <f t="shared" si="49"/>
        <v>7.5509388733519769E-2</v>
      </c>
    </row>
    <row r="396" spans="1:8" x14ac:dyDescent="0.2">
      <c r="A396" s="41" t="s">
        <v>95</v>
      </c>
      <c r="B396" s="12" t="s">
        <v>374</v>
      </c>
      <c r="C396" s="13">
        <v>0</v>
      </c>
      <c r="D396" s="13">
        <v>0</v>
      </c>
      <c r="E396" s="14" t="str">
        <f t="shared" si="47"/>
        <v/>
      </c>
      <c r="F396" s="14" t="str">
        <f t="shared" si="48"/>
        <v/>
      </c>
      <c r="G396" s="14" t="str">
        <f t="shared" si="50"/>
        <v xml:space="preserve"> </v>
      </c>
      <c r="H396" s="14" t="str">
        <f t="shared" si="49"/>
        <v/>
      </c>
    </row>
    <row r="397" spans="1:8" x14ac:dyDescent="0.2">
      <c r="A397" s="41"/>
      <c r="B397" s="12" t="s">
        <v>375</v>
      </c>
      <c r="C397" s="13">
        <v>10</v>
      </c>
      <c r="D397" s="13">
        <v>2</v>
      </c>
      <c r="E397" s="14">
        <f t="shared" si="47"/>
        <v>3.9952057530962841E-3</v>
      </c>
      <c r="F397" s="14">
        <f t="shared" si="48"/>
        <v>5.9612518628912071E-4</v>
      </c>
      <c r="G397" s="14">
        <f t="shared" si="50"/>
        <v>-0.8</v>
      </c>
      <c r="H397" s="14">
        <f t="shared" si="49"/>
        <v>-3.1961646024770275E-3</v>
      </c>
    </row>
    <row r="398" spans="1:8" x14ac:dyDescent="0.2">
      <c r="A398" s="41"/>
      <c r="B398" s="12" t="s">
        <v>376</v>
      </c>
      <c r="C398" s="13">
        <v>90</v>
      </c>
      <c r="D398" s="13">
        <v>158</v>
      </c>
      <c r="E398" s="14">
        <f t="shared" si="47"/>
        <v>3.5956851777866561E-2</v>
      </c>
      <c r="F398" s="14">
        <f t="shared" si="48"/>
        <v>4.7093889716840538E-2</v>
      </c>
      <c r="G398" s="14">
        <f t="shared" si="50"/>
        <v>0.75555555555555554</v>
      </c>
      <c r="H398" s="14">
        <f t="shared" si="49"/>
        <v>2.7167399121054734E-2</v>
      </c>
    </row>
    <row r="399" spans="1:8" x14ac:dyDescent="0.2">
      <c r="A399" s="41"/>
      <c r="B399" s="12" t="s">
        <v>377</v>
      </c>
      <c r="C399" s="13">
        <v>64</v>
      </c>
      <c r="D399" s="13">
        <v>45</v>
      </c>
      <c r="E399" s="14">
        <f t="shared" si="47"/>
        <v>2.556931681981622E-2</v>
      </c>
      <c r="F399" s="14">
        <f t="shared" si="48"/>
        <v>1.3412816691505217E-2</v>
      </c>
      <c r="G399" s="14">
        <f t="shared" si="50"/>
        <v>-0.296875</v>
      </c>
      <c r="H399" s="14">
        <f t="shared" si="49"/>
        <v>-7.5908909308829405E-3</v>
      </c>
    </row>
    <row r="400" spans="1:8" x14ac:dyDescent="0.2">
      <c r="A400" s="41"/>
      <c r="B400" s="12" t="s">
        <v>378</v>
      </c>
      <c r="C400" s="13">
        <v>0</v>
      </c>
      <c r="D400" s="13">
        <v>0</v>
      </c>
      <c r="E400" s="14" t="str">
        <f t="shared" si="47"/>
        <v/>
      </c>
      <c r="F400" s="14" t="str">
        <f t="shared" si="48"/>
        <v/>
      </c>
      <c r="G400" s="14" t="str">
        <f t="shared" si="50"/>
        <v xml:space="preserve"> </v>
      </c>
      <c r="H400" s="14" t="str">
        <f t="shared" si="49"/>
        <v/>
      </c>
    </row>
    <row r="401" spans="1:8" x14ac:dyDescent="0.2">
      <c r="A401" s="41"/>
      <c r="B401" s="12" t="s">
        <v>379</v>
      </c>
      <c r="C401" s="13">
        <v>3</v>
      </c>
      <c r="D401" s="13">
        <v>0</v>
      </c>
      <c r="E401" s="14">
        <f t="shared" si="47"/>
        <v>1.1985617259288853E-3</v>
      </c>
      <c r="F401" s="14" t="str">
        <f t="shared" si="48"/>
        <v/>
      </c>
      <c r="G401" s="14">
        <f t="shared" si="50"/>
        <v>-1</v>
      </c>
      <c r="H401" s="14">
        <f t="shared" si="49"/>
        <v>-1.1985617259288853E-3</v>
      </c>
    </row>
    <row r="402" spans="1:8" ht="25.5" x14ac:dyDescent="0.2">
      <c r="A402" s="41"/>
      <c r="B402" s="12" t="s">
        <v>380</v>
      </c>
      <c r="C402" s="13">
        <v>0</v>
      </c>
      <c r="D402" s="13">
        <v>0</v>
      </c>
      <c r="E402" s="14" t="str">
        <f t="shared" si="47"/>
        <v/>
      </c>
      <c r="F402" s="14" t="str">
        <f t="shared" si="48"/>
        <v/>
      </c>
      <c r="G402" s="14" t="str">
        <f t="shared" si="50"/>
        <v xml:space="preserve"> </v>
      </c>
      <c r="H402" s="14" t="str">
        <f t="shared" si="49"/>
        <v/>
      </c>
    </row>
    <row r="403" spans="1:8" x14ac:dyDescent="0.2">
      <c r="A403" s="41"/>
      <c r="B403" s="12" t="s">
        <v>381</v>
      </c>
      <c r="C403" s="13">
        <v>0</v>
      </c>
      <c r="D403" s="13">
        <v>0</v>
      </c>
      <c r="E403" s="14" t="str">
        <f t="shared" si="47"/>
        <v/>
      </c>
      <c r="F403" s="14" t="str">
        <f t="shared" si="48"/>
        <v/>
      </c>
      <c r="G403" s="14" t="str">
        <f t="shared" si="50"/>
        <v xml:space="preserve"> </v>
      </c>
      <c r="H403" s="14" t="str">
        <f t="shared" si="49"/>
        <v/>
      </c>
    </row>
    <row r="404" spans="1:8" x14ac:dyDescent="0.2">
      <c r="A404" s="41"/>
      <c r="B404" s="12" t="s">
        <v>382</v>
      </c>
      <c r="C404" s="13">
        <v>1</v>
      </c>
      <c r="D404" s="13">
        <v>0</v>
      </c>
      <c r="E404" s="14">
        <f t="shared" si="47"/>
        <v>3.9952057530962844E-4</v>
      </c>
      <c r="F404" s="14" t="str">
        <f t="shared" si="48"/>
        <v/>
      </c>
      <c r="G404" s="14">
        <f t="shared" si="50"/>
        <v>-1</v>
      </c>
      <c r="H404" s="14">
        <f t="shared" si="49"/>
        <v>-3.9952057530962844E-4</v>
      </c>
    </row>
    <row r="405" spans="1:8" x14ac:dyDescent="0.2">
      <c r="A405" s="41"/>
      <c r="B405" s="12" t="s">
        <v>383</v>
      </c>
      <c r="C405" s="13">
        <v>0</v>
      </c>
      <c r="D405" s="13">
        <v>0</v>
      </c>
      <c r="E405" s="14" t="str">
        <f t="shared" si="47"/>
        <v/>
      </c>
      <c r="F405" s="14" t="str">
        <f t="shared" si="48"/>
        <v/>
      </c>
      <c r="G405" s="14" t="str">
        <f t="shared" si="50"/>
        <v xml:space="preserve"> </v>
      </c>
      <c r="H405" s="14" t="str">
        <f t="shared" si="49"/>
        <v/>
      </c>
    </row>
    <row r="406" spans="1:8" x14ac:dyDescent="0.2">
      <c r="A406" s="41"/>
      <c r="B406" s="12" t="s">
        <v>384</v>
      </c>
      <c r="C406" s="13">
        <v>0</v>
      </c>
      <c r="D406" s="13">
        <v>0</v>
      </c>
      <c r="E406" s="14" t="str">
        <f t="shared" si="47"/>
        <v/>
      </c>
      <c r="F406" s="14" t="str">
        <f t="shared" si="48"/>
        <v/>
      </c>
      <c r="G406" s="14" t="str">
        <f t="shared" si="50"/>
        <v xml:space="preserve"> </v>
      </c>
      <c r="H406" s="14" t="str">
        <f t="shared" si="49"/>
        <v/>
      </c>
    </row>
    <row r="407" spans="1:8" x14ac:dyDescent="0.2">
      <c r="A407" s="41" t="s">
        <v>95</v>
      </c>
      <c r="B407" s="12" t="s">
        <v>385</v>
      </c>
      <c r="C407" s="13">
        <v>0</v>
      </c>
      <c r="D407" s="13">
        <v>0</v>
      </c>
      <c r="E407" s="14" t="str">
        <f t="shared" si="47"/>
        <v/>
      </c>
      <c r="F407" s="14" t="str">
        <f t="shared" si="48"/>
        <v/>
      </c>
      <c r="G407" s="14" t="str">
        <f t="shared" si="50"/>
        <v xml:space="preserve"> </v>
      </c>
      <c r="H407" s="14" t="str">
        <f t="shared" si="49"/>
        <v/>
      </c>
    </row>
    <row r="408" spans="1:8" ht="25.5" x14ac:dyDescent="0.2">
      <c r="A408" s="41"/>
      <c r="B408" s="12" t="s">
        <v>386</v>
      </c>
      <c r="C408" s="13">
        <v>0</v>
      </c>
      <c r="D408" s="13">
        <v>1</v>
      </c>
      <c r="E408" s="14" t="str">
        <f t="shared" si="47"/>
        <v/>
      </c>
      <c r="F408" s="14">
        <f t="shared" si="48"/>
        <v>2.9806259314456036E-4</v>
      </c>
      <c r="G408" s="14">
        <f t="shared" si="50"/>
        <v>1</v>
      </c>
      <c r="H408" s="14" t="str">
        <f t="shared" si="49"/>
        <v/>
      </c>
    </row>
    <row r="409" spans="1:8" x14ac:dyDescent="0.2">
      <c r="A409" s="41"/>
      <c r="B409" s="12" t="s">
        <v>387</v>
      </c>
      <c r="C409" s="13">
        <v>0</v>
      </c>
      <c r="D409" s="13">
        <v>0</v>
      </c>
      <c r="E409" s="14" t="str">
        <f t="shared" si="47"/>
        <v/>
      </c>
      <c r="F409" s="14" t="str">
        <f t="shared" si="48"/>
        <v/>
      </c>
      <c r="G409" s="14" t="str">
        <f t="shared" si="50"/>
        <v xml:space="preserve"> </v>
      </c>
      <c r="H409" s="14" t="str">
        <f t="shared" si="49"/>
        <v/>
      </c>
    </row>
    <row r="410" spans="1:8" x14ac:dyDescent="0.2">
      <c r="A410" s="41"/>
      <c r="B410" s="12" t="s">
        <v>388</v>
      </c>
      <c r="C410" s="13">
        <v>0</v>
      </c>
      <c r="D410" s="13">
        <v>2</v>
      </c>
      <c r="E410" s="14" t="str">
        <f t="shared" si="47"/>
        <v/>
      </c>
      <c r="F410" s="14">
        <f t="shared" si="48"/>
        <v>5.9612518628912071E-4</v>
      </c>
      <c r="G410" s="14">
        <f t="shared" si="50"/>
        <v>1</v>
      </c>
      <c r="H410" s="14" t="str">
        <f t="shared" si="49"/>
        <v/>
      </c>
    </row>
    <row r="411" spans="1:8" x14ac:dyDescent="0.2">
      <c r="A411" s="41"/>
      <c r="B411" s="12" t="s">
        <v>389</v>
      </c>
      <c r="C411" s="13">
        <v>1</v>
      </c>
      <c r="D411" s="13">
        <v>0</v>
      </c>
      <c r="E411" s="14">
        <f t="shared" si="47"/>
        <v>3.9952057530962844E-4</v>
      </c>
      <c r="F411" s="14" t="str">
        <f t="shared" si="48"/>
        <v/>
      </c>
      <c r="G411" s="14">
        <f t="shared" si="50"/>
        <v>-1</v>
      </c>
      <c r="H411" s="14">
        <f t="shared" si="49"/>
        <v>-3.9952057530962844E-4</v>
      </c>
    </row>
    <row r="412" spans="1:8" x14ac:dyDescent="0.2">
      <c r="A412" s="41"/>
      <c r="B412" s="12" t="s">
        <v>390</v>
      </c>
      <c r="C412" s="13">
        <v>1</v>
      </c>
      <c r="D412" s="13">
        <v>1</v>
      </c>
      <c r="E412" s="14">
        <f t="shared" si="47"/>
        <v>3.9952057530962844E-4</v>
      </c>
      <c r="F412" s="14">
        <f t="shared" si="48"/>
        <v>2.9806259314456036E-4</v>
      </c>
      <c r="G412" s="14">
        <f t="shared" si="50"/>
        <v>0</v>
      </c>
      <c r="H412" s="14">
        <f t="shared" si="49"/>
        <v>0</v>
      </c>
    </row>
    <row r="413" spans="1:8" x14ac:dyDescent="0.2">
      <c r="A413" s="41"/>
      <c r="B413" s="12" t="s">
        <v>391</v>
      </c>
      <c r="C413" s="13">
        <v>0</v>
      </c>
      <c r="D413" s="13">
        <v>2</v>
      </c>
      <c r="E413" s="14" t="str">
        <f t="shared" ref="E413:E476" si="51">+IF(C413=0,"",C413/C$349)</f>
        <v/>
      </c>
      <c r="F413" s="14">
        <f t="shared" ref="F413:F476" si="52">+IF(D413=0,"",D413/D$349)</f>
        <v>5.9612518628912071E-4</v>
      </c>
      <c r="G413" s="14">
        <f t="shared" si="50"/>
        <v>1</v>
      </c>
      <c r="H413" s="14" t="str">
        <f t="shared" ref="H413:H476" si="53">+IF(OR(AND(E413=""),(G413="")),"",E413*G413)</f>
        <v/>
      </c>
    </row>
    <row r="414" spans="1:8" x14ac:dyDescent="0.2">
      <c r="A414" s="41"/>
      <c r="B414" s="12" t="s">
        <v>392</v>
      </c>
      <c r="C414" s="13">
        <v>0</v>
      </c>
      <c r="D414" s="13">
        <v>0</v>
      </c>
      <c r="E414" s="14" t="str">
        <f t="shared" si="51"/>
        <v/>
      </c>
      <c r="F414" s="14" t="str">
        <f t="shared" si="52"/>
        <v/>
      </c>
      <c r="G414" s="14" t="str">
        <f t="shared" ref="G414:G477" si="54">+IF(AND(C414=0,D414=0)," ",IF(C414=0,1,IF(D414=0,-1,(D414-C414)/C414)))</f>
        <v xml:space="preserve"> </v>
      </c>
      <c r="H414" s="14" t="str">
        <f t="shared" si="53"/>
        <v/>
      </c>
    </row>
    <row r="415" spans="1:8" x14ac:dyDescent="0.2">
      <c r="A415" s="41"/>
      <c r="B415" s="12" t="s">
        <v>393</v>
      </c>
      <c r="C415" s="13">
        <v>0</v>
      </c>
      <c r="D415" s="13">
        <v>129</v>
      </c>
      <c r="E415" s="14" t="str">
        <f t="shared" si="51"/>
        <v/>
      </c>
      <c r="F415" s="14">
        <f t="shared" si="52"/>
        <v>3.8450074515648289E-2</v>
      </c>
      <c r="G415" s="14">
        <f t="shared" si="54"/>
        <v>1</v>
      </c>
      <c r="H415" s="14" t="str">
        <f t="shared" si="53"/>
        <v/>
      </c>
    </row>
    <row r="416" spans="1:8" x14ac:dyDescent="0.2">
      <c r="A416" s="41"/>
      <c r="B416" s="12" t="s">
        <v>394</v>
      </c>
      <c r="C416" s="13">
        <v>8</v>
      </c>
      <c r="D416" s="13">
        <v>5</v>
      </c>
      <c r="E416" s="14">
        <f t="shared" si="51"/>
        <v>3.1961646024770275E-3</v>
      </c>
      <c r="F416" s="14">
        <f t="shared" si="52"/>
        <v>1.4903129657228018E-3</v>
      </c>
      <c r="G416" s="14">
        <f t="shared" si="54"/>
        <v>-0.375</v>
      </c>
      <c r="H416" s="14">
        <f t="shared" si="53"/>
        <v>-1.1985617259288853E-3</v>
      </c>
    </row>
    <row r="417" spans="1:8" x14ac:dyDescent="0.2">
      <c r="A417" s="41"/>
      <c r="B417" s="12" t="s">
        <v>395</v>
      </c>
      <c r="C417" s="13">
        <v>0</v>
      </c>
      <c r="D417" s="13">
        <v>0</v>
      </c>
      <c r="E417" s="14" t="str">
        <f t="shared" si="51"/>
        <v/>
      </c>
      <c r="F417" s="14" t="str">
        <f t="shared" si="52"/>
        <v/>
      </c>
      <c r="G417" s="14" t="str">
        <f t="shared" si="54"/>
        <v xml:space="preserve"> </v>
      </c>
      <c r="H417" s="14" t="str">
        <f t="shared" si="53"/>
        <v/>
      </c>
    </row>
    <row r="418" spans="1:8" x14ac:dyDescent="0.2">
      <c r="A418" s="41"/>
      <c r="B418" s="12" t="s">
        <v>396</v>
      </c>
      <c r="C418" s="13">
        <v>0</v>
      </c>
      <c r="D418" s="13">
        <v>0</v>
      </c>
      <c r="E418" s="14" t="str">
        <f t="shared" si="51"/>
        <v/>
      </c>
      <c r="F418" s="14" t="str">
        <f t="shared" si="52"/>
        <v/>
      </c>
      <c r="G418" s="14" t="str">
        <f t="shared" si="54"/>
        <v xml:space="preserve"> </v>
      </c>
      <c r="H418" s="14" t="str">
        <f t="shared" si="53"/>
        <v/>
      </c>
    </row>
    <row r="419" spans="1:8" x14ac:dyDescent="0.2">
      <c r="A419" s="41"/>
      <c r="B419" s="12" t="s">
        <v>397</v>
      </c>
      <c r="C419" s="13">
        <v>0</v>
      </c>
      <c r="D419" s="13">
        <v>0</v>
      </c>
      <c r="E419" s="14" t="str">
        <f t="shared" si="51"/>
        <v/>
      </c>
      <c r="F419" s="14" t="str">
        <f t="shared" si="52"/>
        <v/>
      </c>
      <c r="G419" s="14" t="str">
        <f t="shared" si="54"/>
        <v xml:space="preserve"> </v>
      </c>
      <c r="H419" s="14" t="str">
        <f t="shared" si="53"/>
        <v/>
      </c>
    </row>
    <row r="420" spans="1:8" x14ac:dyDescent="0.2">
      <c r="A420" s="41"/>
      <c r="B420" s="12" t="s">
        <v>398</v>
      </c>
      <c r="C420" s="13">
        <v>7</v>
      </c>
      <c r="D420" s="13">
        <v>5</v>
      </c>
      <c r="E420" s="14">
        <f t="shared" si="51"/>
        <v>2.796644027167399E-3</v>
      </c>
      <c r="F420" s="14">
        <f t="shared" si="52"/>
        <v>1.4903129657228018E-3</v>
      </c>
      <c r="G420" s="14">
        <f t="shared" si="54"/>
        <v>-0.2857142857142857</v>
      </c>
      <c r="H420" s="14">
        <f t="shared" si="53"/>
        <v>-7.9904115061925677E-4</v>
      </c>
    </row>
    <row r="421" spans="1:8" x14ac:dyDescent="0.2">
      <c r="A421" s="41"/>
      <c r="B421" s="12" t="s">
        <v>399</v>
      </c>
      <c r="C421" s="13">
        <v>0</v>
      </c>
      <c r="D421" s="13">
        <v>0</v>
      </c>
      <c r="E421" s="14" t="str">
        <f t="shared" si="51"/>
        <v/>
      </c>
      <c r="F421" s="14" t="str">
        <f t="shared" si="52"/>
        <v/>
      </c>
      <c r="G421" s="14" t="str">
        <f t="shared" si="54"/>
        <v xml:space="preserve"> </v>
      </c>
      <c r="H421" s="14" t="str">
        <f t="shared" si="53"/>
        <v/>
      </c>
    </row>
    <row r="422" spans="1:8" x14ac:dyDescent="0.2">
      <c r="A422" s="41"/>
      <c r="B422" s="12" t="s">
        <v>400</v>
      </c>
      <c r="C422" s="13">
        <v>0</v>
      </c>
      <c r="D422" s="13">
        <v>0</v>
      </c>
      <c r="E422" s="14" t="str">
        <f t="shared" si="51"/>
        <v/>
      </c>
      <c r="F422" s="14" t="str">
        <f t="shared" si="52"/>
        <v/>
      </c>
      <c r="G422" s="14" t="str">
        <f t="shared" si="54"/>
        <v xml:space="preserve"> </v>
      </c>
      <c r="H422" s="14" t="str">
        <f t="shared" si="53"/>
        <v/>
      </c>
    </row>
    <row r="423" spans="1:8" x14ac:dyDescent="0.2">
      <c r="A423" s="41"/>
      <c r="B423" s="12" t="s">
        <v>401</v>
      </c>
      <c r="C423" s="13">
        <v>0</v>
      </c>
      <c r="D423" s="13">
        <v>0</v>
      </c>
      <c r="E423" s="14" t="str">
        <f t="shared" si="51"/>
        <v/>
      </c>
      <c r="F423" s="14" t="str">
        <f t="shared" si="52"/>
        <v/>
      </c>
      <c r="G423" s="14" t="str">
        <f t="shared" si="54"/>
        <v xml:space="preserve"> </v>
      </c>
      <c r="H423" s="14" t="str">
        <f t="shared" si="53"/>
        <v/>
      </c>
    </row>
    <row r="424" spans="1:8" x14ac:dyDescent="0.2">
      <c r="A424" s="41"/>
      <c r="B424" s="12" t="s">
        <v>402</v>
      </c>
      <c r="C424" s="13">
        <v>0</v>
      </c>
      <c r="D424" s="13">
        <v>0</v>
      </c>
      <c r="E424" s="14" t="str">
        <f t="shared" si="51"/>
        <v/>
      </c>
      <c r="F424" s="14" t="str">
        <f t="shared" si="52"/>
        <v/>
      </c>
      <c r="G424" s="14" t="str">
        <f t="shared" si="54"/>
        <v xml:space="preserve"> </v>
      </c>
      <c r="H424" s="14" t="str">
        <f t="shared" si="53"/>
        <v/>
      </c>
    </row>
    <row r="425" spans="1:8" x14ac:dyDescent="0.2">
      <c r="A425" s="41"/>
      <c r="B425" s="12" t="s">
        <v>403</v>
      </c>
      <c r="C425" s="13">
        <v>1</v>
      </c>
      <c r="D425" s="13">
        <v>0</v>
      </c>
      <c r="E425" s="14">
        <f t="shared" si="51"/>
        <v>3.9952057530962844E-4</v>
      </c>
      <c r="F425" s="14" t="str">
        <f t="shared" si="52"/>
        <v/>
      </c>
      <c r="G425" s="14">
        <f t="shared" si="54"/>
        <v>-1</v>
      </c>
      <c r="H425" s="14">
        <f t="shared" si="53"/>
        <v>-3.9952057530962844E-4</v>
      </c>
    </row>
    <row r="426" spans="1:8" x14ac:dyDescent="0.2">
      <c r="A426" s="41"/>
      <c r="B426" s="12" t="s">
        <v>404</v>
      </c>
      <c r="C426" s="13">
        <v>0</v>
      </c>
      <c r="D426" s="13">
        <v>0</v>
      </c>
      <c r="E426" s="14" t="str">
        <f t="shared" si="51"/>
        <v/>
      </c>
      <c r="F426" s="14" t="str">
        <f t="shared" si="52"/>
        <v/>
      </c>
      <c r="G426" s="14" t="str">
        <f t="shared" si="54"/>
        <v xml:space="preserve"> </v>
      </c>
      <c r="H426" s="14" t="str">
        <f t="shared" si="53"/>
        <v/>
      </c>
    </row>
    <row r="427" spans="1:8" x14ac:dyDescent="0.2">
      <c r="A427" s="41"/>
      <c r="B427" s="12" t="s">
        <v>405</v>
      </c>
      <c r="C427" s="13">
        <v>0</v>
      </c>
      <c r="D427" s="13">
        <v>0</v>
      </c>
      <c r="E427" s="14" t="str">
        <f t="shared" si="51"/>
        <v/>
      </c>
      <c r="F427" s="14" t="str">
        <f t="shared" si="52"/>
        <v/>
      </c>
      <c r="G427" s="14" t="str">
        <f t="shared" si="54"/>
        <v xml:space="preserve"> </v>
      </c>
      <c r="H427" s="14" t="str">
        <f t="shared" si="53"/>
        <v/>
      </c>
    </row>
    <row r="428" spans="1:8" x14ac:dyDescent="0.2">
      <c r="A428" s="41"/>
      <c r="B428" s="12" t="s">
        <v>406</v>
      </c>
      <c r="C428" s="13">
        <v>1</v>
      </c>
      <c r="D428" s="13">
        <v>0</v>
      </c>
      <c r="E428" s="14">
        <f t="shared" si="51"/>
        <v>3.9952057530962844E-4</v>
      </c>
      <c r="F428" s="14" t="str">
        <f t="shared" si="52"/>
        <v/>
      </c>
      <c r="G428" s="14">
        <f t="shared" si="54"/>
        <v>-1</v>
      </c>
      <c r="H428" s="14">
        <f t="shared" si="53"/>
        <v>-3.9952057530962844E-4</v>
      </c>
    </row>
    <row r="429" spans="1:8" x14ac:dyDescent="0.2">
      <c r="A429" s="41"/>
      <c r="B429" s="12" t="s">
        <v>407</v>
      </c>
      <c r="C429" s="13">
        <v>1</v>
      </c>
      <c r="D429" s="13">
        <v>0</v>
      </c>
      <c r="E429" s="14">
        <f t="shared" si="51"/>
        <v>3.9952057530962844E-4</v>
      </c>
      <c r="F429" s="14" t="str">
        <f t="shared" si="52"/>
        <v/>
      </c>
      <c r="G429" s="14">
        <f t="shared" si="54"/>
        <v>-1</v>
      </c>
      <c r="H429" s="14">
        <f t="shared" si="53"/>
        <v>-3.9952057530962844E-4</v>
      </c>
    </row>
    <row r="430" spans="1:8" x14ac:dyDescent="0.2">
      <c r="A430" s="41"/>
      <c r="B430" s="12" t="s">
        <v>408</v>
      </c>
      <c r="C430" s="13">
        <v>0</v>
      </c>
      <c r="D430" s="13">
        <v>0</v>
      </c>
      <c r="E430" s="14" t="str">
        <f t="shared" si="51"/>
        <v/>
      </c>
      <c r="F430" s="14" t="str">
        <f t="shared" si="52"/>
        <v/>
      </c>
      <c r="G430" s="14" t="str">
        <f t="shared" si="54"/>
        <v xml:space="preserve"> </v>
      </c>
      <c r="H430" s="14" t="str">
        <f t="shared" si="53"/>
        <v/>
      </c>
    </row>
    <row r="431" spans="1:8" ht="25.5" x14ac:dyDescent="0.2">
      <c r="A431" s="41"/>
      <c r="B431" s="12" t="s">
        <v>409</v>
      </c>
      <c r="C431" s="13">
        <v>0</v>
      </c>
      <c r="D431" s="13">
        <v>0</v>
      </c>
      <c r="E431" s="14" t="str">
        <f t="shared" si="51"/>
        <v/>
      </c>
      <c r="F431" s="14" t="str">
        <f t="shared" si="52"/>
        <v/>
      </c>
      <c r="G431" s="14" t="str">
        <f t="shared" si="54"/>
        <v xml:space="preserve"> </v>
      </c>
      <c r="H431" s="14" t="str">
        <f t="shared" si="53"/>
        <v/>
      </c>
    </row>
    <row r="432" spans="1:8" ht="25.5" x14ac:dyDescent="0.2">
      <c r="A432" s="41"/>
      <c r="B432" s="12" t="s">
        <v>410</v>
      </c>
      <c r="C432" s="13">
        <v>11</v>
      </c>
      <c r="D432" s="13">
        <v>18</v>
      </c>
      <c r="E432" s="14">
        <f t="shared" si="51"/>
        <v>4.3947263284059125E-3</v>
      </c>
      <c r="F432" s="14">
        <f t="shared" si="52"/>
        <v>5.3651266766020864E-3</v>
      </c>
      <c r="G432" s="14">
        <f t="shared" si="54"/>
        <v>0.63636363636363635</v>
      </c>
      <c r="H432" s="14">
        <f t="shared" si="53"/>
        <v>2.796644027167399E-3</v>
      </c>
    </row>
    <row r="433" spans="1:8" x14ac:dyDescent="0.2">
      <c r="A433" s="41"/>
      <c r="B433" s="12" t="s">
        <v>411</v>
      </c>
      <c r="C433" s="13">
        <v>0</v>
      </c>
      <c r="D433" s="13">
        <v>0</v>
      </c>
      <c r="E433" s="14" t="str">
        <f t="shared" si="51"/>
        <v/>
      </c>
      <c r="F433" s="14" t="str">
        <f t="shared" si="52"/>
        <v/>
      </c>
      <c r="G433" s="14" t="str">
        <f t="shared" si="54"/>
        <v xml:space="preserve"> </v>
      </c>
      <c r="H433" s="14" t="str">
        <f t="shared" si="53"/>
        <v/>
      </c>
    </row>
    <row r="434" spans="1:8" ht="25.5" x14ac:dyDescent="0.2">
      <c r="A434" s="41"/>
      <c r="B434" s="12" t="s">
        <v>412</v>
      </c>
      <c r="C434" s="13">
        <v>14</v>
      </c>
      <c r="D434" s="13">
        <v>14</v>
      </c>
      <c r="E434" s="14">
        <f t="shared" si="51"/>
        <v>5.593288054334798E-3</v>
      </c>
      <c r="F434" s="14">
        <f t="shared" si="52"/>
        <v>4.172876304023845E-3</v>
      </c>
      <c r="G434" s="14">
        <f t="shared" si="54"/>
        <v>0</v>
      </c>
      <c r="H434" s="14">
        <f t="shared" si="53"/>
        <v>0</v>
      </c>
    </row>
    <row r="435" spans="1:8" ht="25.5" x14ac:dyDescent="0.2">
      <c r="A435" s="41"/>
      <c r="B435" s="12" t="s">
        <v>413</v>
      </c>
      <c r="C435" s="13">
        <v>0</v>
      </c>
      <c r="D435" s="13">
        <v>0</v>
      </c>
      <c r="E435" s="14" t="str">
        <f t="shared" si="51"/>
        <v/>
      </c>
      <c r="F435" s="14" t="str">
        <f t="shared" si="52"/>
        <v/>
      </c>
      <c r="G435" s="14" t="str">
        <f t="shared" si="54"/>
        <v xml:space="preserve"> </v>
      </c>
      <c r="H435" s="14" t="str">
        <f t="shared" si="53"/>
        <v/>
      </c>
    </row>
    <row r="436" spans="1:8" x14ac:dyDescent="0.2">
      <c r="A436" s="41"/>
      <c r="B436" s="12" t="s">
        <v>414</v>
      </c>
      <c r="C436" s="13">
        <v>0</v>
      </c>
      <c r="D436" s="13">
        <v>5</v>
      </c>
      <c r="E436" s="14" t="str">
        <f t="shared" si="51"/>
        <v/>
      </c>
      <c r="F436" s="14">
        <f t="shared" si="52"/>
        <v>1.4903129657228018E-3</v>
      </c>
      <c r="G436" s="14">
        <f t="shared" si="54"/>
        <v>1</v>
      </c>
      <c r="H436" s="14" t="str">
        <f t="shared" si="53"/>
        <v/>
      </c>
    </row>
    <row r="437" spans="1:8" x14ac:dyDescent="0.2">
      <c r="A437" s="41" t="s">
        <v>95</v>
      </c>
      <c r="B437" s="12" t="s">
        <v>415</v>
      </c>
      <c r="C437" s="13">
        <v>0</v>
      </c>
      <c r="D437" s="13">
        <v>0</v>
      </c>
      <c r="E437" s="14" t="str">
        <f t="shared" si="51"/>
        <v/>
      </c>
      <c r="F437" s="14" t="str">
        <f t="shared" si="52"/>
        <v/>
      </c>
      <c r="G437" s="14" t="str">
        <f t="shared" si="54"/>
        <v xml:space="preserve"> </v>
      </c>
      <c r="H437" s="14" t="str">
        <f t="shared" si="53"/>
        <v/>
      </c>
    </row>
    <row r="438" spans="1:8" x14ac:dyDescent="0.2">
      <c r="A438" s="41" t="s">
        <v>95</v>
      </c>
      <c r="B438" s="12" t="s">
        <v>416</v>
      </c>
      <c r="C438" s="13">
        <v>0</v>
      </c>
      <c r="D438" s="13">
        <v>0</v>
      </c>
      <c r="E438" s="14" t="str">
        <f t="shared" si="51"/>
        <v/>
      </c>
      <c r="F438" s="14" t="str">
        <f t="shared" si="52"/>
        <v/>
      </c>
      <c r="G438" s="14" t="str">
        <f t="shared" si="54"/>
        <v xml:space="preserve"> </v>
      </c>
      <c r="H438" s="14" t="str">
        <f t="shared" si="53"/>
        <v/>
      </c>
    </row>
    <row r="439" spans="1:8" x14ac:dyDescent="0.2">
      <c r="A439" s="41" t="s">
        <v>95</v>
      </c>
      <c r="B439" s="12" t="s">
        <v>417</v>
      </c>
      <c r="C439" s="13">
        <v>0</v>
      </c>
      <c r="D439" s="13">
        <v>0</v>
      </c>
      <c r="E439" s="14" t="str">
        <f t="shared" si="51"/>
        <v/>
      </c>
      <c r="F439" s="14" t="str">
        <f t="shared" si="52"/>
        <v/>
      </c>
      <c r="G439" s="14" t="str">
        <f t="shared" si="54"/>
        <v xml:space="preserve"> </v>
      </c>
      <c r="H439" s="14" t="str">
        <f t="shared" si="53"/>
        <v/>
      </c>
    </row>
    <row r="440" spans="1:8" x14ac:dyDescent="0.2">
      <c r="A440" s="41"/>
      <c r="B440" s="12" t="s">
        <v>418</v>
      </c>
      <c r="C440" s="13">
        <v>0</v>
      </c>
      <c r="D440" s="13">
        <v>0</v>
      </c>
      <c r="E440" s="14" t="str">
        <f t="shared" si="51"/>
        <v/>
      </c>
      <c r="F440" s="14" t="str">
        <f t="shared" si="52"/>
        <v/>
      </c>
      <c r="G440" s="14" t="str">
        <f t="shared" si="54"/>
        <v xml:space="preserve"> </v>
      </c>
      <c r="H440" s="14" t="str">
        <f t="shared" si="53"/>
        <v/>
      </c>
    </row>
    <row r="441" spans="1:8" x14ac:dyDescent="0.2">
      <c r="A441" s="41"/>
      <c r="B441" s="12" t="s">
        <v>419</v>
      </c>
      <c r="C441" s="13">
        <v>0</v>
      </c>
      <c r="D441" s="13">
        <v>2</v>
      </c>
      <c r="E441" s="14" t="str">
        <f t="shared" si="51"/>
        <v/>
      </c>
      <c r="F441" s="14">
        <f t="shared" si="52"/>
        <v>5.9612518628912071E-4</v>
      </c>
      <c r="G441" s="14">
        <f t="shared" si="54"/>
        <v>1</v>
      </c>
      <c r="H441" s="14" t="str">
        <f t="shared" si="53"/>
        <v/>
      </c>
    </row>
    <row r="442" spans="1:8" x14ac:dyDescent="0.2">
      <c r="A442" s="41"/>
      <c r="B442" s="12" t="s">
        <v>420</v>
      </c>
      <c r="C442" s="13">
        <v>6</v>
      </c>
      <c r="D442" s="13">
        <v>4</v>
      </c>
      <c r="E442" s="14">
        <f t="shared" si="51"/>
        <v>2.3971234518577705E-3</v>
      </c>
      <c r="F442" s="14">
        <f t="shared" si="52"/>
        <v>1.1922503725782414E-3</v>
      </c>
      <c r="G442" s="14">
        <f t="shared" si="54"/>
        <v>-0.33333333333333331</v>
      </c>
      <c r="H442" s="14">
        <f t="shared" si="53"/>
        <v>-7.9904115061925677E-4</v>
      </c>
    </row>
    <row r="443" spans="1:8" x14ac:dyDescent="0.2">
      <c r="A443" s="41"/>
      <c r="B443" s="12" t="s">
        <v>421</v>
      </c>
      <c r="C443" s="13">
        <v>18</v>
      </c>
      <c r="D443" s="13">
        <v>3</v>
      </c>
      <c r="E443" s="14">
        <f t="shared" si="51"/>
        <v>7.191370355573312E-3</v>
      </c>
      <c r="F443" s="14">
        <f t="shared" si="52"/>
        <v>8.9418777943368107E-4</v>
      </c>
      <c r="G443" s="14">
        <f t="shared" si="54"/>
        <v>-0.83333333333333337</v>
      </c>
      <c r="H443" s="14">
        <f t="shared" si="53"/>
        <v>-5.9928086296444265E-3</v>
      </c>
    </row>
    <row r="444" spans="1:8" x14ac:dyDescent="0.2">
      <c r="A444" s="41"/>
      <c r="B444" s="12" t="s">
        <v>422</v>
      </c>
      <c r="C444" s="13">
        <v>0</v>
      </c>
      <c r="D444" s="13">
        <v>0</v>
      </c>
      <c r="E444" s="14" t="str">
        <f t="shared" si="51"/>
        <v/>
      </c>
      <c r="F444" s="14" t="str">
        <f t="shared" si="52"/>
        <v/>
      </c>
      <c r="G444" s="14" t="str">
        <f t="shared" si="54"/>
        <v xml:space="preserve"> </v>
      </c>
      <c r="H444" s="14" t="str">
        <f t="shared" si="53"/>
        <v/>
      </c>
    </row>
    <row r="445" spans="1:8" x14ac:dyDescent="0.2">
      <c r="A445" s="41"/>
      <c r="B445" s="12" t="s">
        <v>423</v>
      </c>
      <c r="C445" s="13">
        <v>14</v>
      </c>
      <c r="D445" s="13">
        <v>2</v>
      </c>
      <c r="E445" s="14">
        <f t="shared" si="51"/>
        <v>5.593288054334798E-3</v>
      </c>
      <c r="F445" s="14">
        <f t="shared" si="52"/>
        <v>5.9612518628912071E-4</v>
      </c>
      <c r="G445" s="14">
        <f t="shared" si="54"/>
        <v>-0.8571428571428571</v>
      </c>
      <c r="H445" s="14">
        <f t="shared" si="53"/>
        <v>-4.794246903715541E-3</v>
      </c>
    </row>
    <row r="446" spans="1:8" x14ac:dyDescent="0.2">
      <c r="A446" s="41"/>
      <c r="B446" s="12" t="s">
        <v>424</v>
      </c>
      <c r="C446" s="13">
        <v>0</v>
      </c>
      <c r="D446" s="13">
        <v>0</v>
      </c>
      <c r="E446" s="14" t="str">
        <f t="shared" si="51"/>
        <v/>
      </c>
      <c r="F446" s="14" t="str">
        <f t="shared" si="52"/>
        <v/>
      </c>
      <c r="G446" s="14" t="str">
        <f t="shared" si="54"/>
        <v xml:space="preserve"> </v>
      </c>
      <c r="H446" s="14" t="str">
        <f t="shared" si="53"/>
        <v/>
      </c>
    </row>
    <row r="447" spans="1:8" x14ac:dyDescent="0.2">
      <c r="A447" s="41"/>
      <c r="B447" s="12" t="s">
        <v>425</v>
      </c>
      <c r="C447" s="13">
        <v>0</v>
      </c>
      <c r="D447" s="13">
        <v>0</v>
      </c>
      <c r="E447" s="14" t="str">
        <f t="shared" si="51"/>
        <v/>
      </c>
      <c r="F447" s="14" t="str">
        <f t="shared" si="52"/>
        <v/>
      </c>
      <c r="G447" s="14" t="str">
        <f t="shared" si="54"/>
        <v xml:space="preserve"> </v>
      </c>
      <c r="H447" s="14" t="str">
        <f t="shared" si="53"/>
        <v/>
      </c>
    </row>
    <row r="448" spans="1:8" x14ac:dyDescent="0.2">
      <c r="A448" s="41"/>
      <c r="B448" s="12" t="s">
        <v>426</v>
      </c>
      <c r="C448" s="13">
        <v>0</v>
      </c>
      <c r="D448" s="13">
        <v>0</v>
      </c>
      <c r="E448" s="14" t="str">
        <f t="shared" si="51"/>
        <v/>
      </c>
      <c r="F448" s="14" t="str">
        <f t="shared" si="52"/>
        <v/>
      </c>
      <c r="G448" s="14" t="str">
        <f t="shared" si="54"/>
        <v xml:space="preserve"> </v>
      </c>
      <c r="H448" s="14" t="str">
        <f t="shared" si="53"/>
        <v/>
      </c>
    </row>
    <row r="449" spans="1:8" x14ac:dyDescent="0.2">
      <c r="A449" s="41"/>
      <c r="B449" s="12" t="s">
        <v>427</v>
      </c>
      <c r="C449" s="13">
        <v>0</v>
      </c>
      <c r="D449" s="13">
        <v>0</v>
      </c>
      <c r="E449" s="14" t="str">
        <f t="shared" si="51"/>
        <v/>
      </c>
      <c r="F449" s="14" t="str">
        <f t="shared" si="52"/>
        <v/>
      </c>
      <c r="G449" s="14" t="str">
        <f t="shared" si="54"/>
        <v xml:space="preserve"> </v>
      </c>
      <c r="H449" s="14" t="str">
        <f t="shared" si="53"/>
        <v/>
      </c>
    </row>
    <row r="450" spans="1:8" x14ac:dyDescent="0.2">
      <c r="A450" s="41"/>
      <c r="B450" s="12" t="s">
        <v>428</v>
      </c>
      <c r="C450" s="13">
        <v>0</v>
      </c>
      <c r="D450" s="13">
        <v>0</v>
      </c>
      <c r="E450" s="14" t="str">
        <f t="shared" si="51"/>
        <v/>
      </c>
      <c r="F450" s="14" t="str">
        <f t="shared" si="52"/>
        <v/>
      </c>
      <c r="G450" s="14" t="str">
        <f t="shared" si="54"/>
        <v xml:space="preserve"> </v>
      </c>
      <c r="H450" s="14" t="str">
        <f t="shared" si="53"/>
        <v/>
      </c>
    </row>
    <row r="451" spans="1:8" x14ac:dyDescent="0.2">
      <c r="A451" s="41"/>
      <c r="B451" s="12" t="s">
        <v>429</v>
      </c>
      <c r="C451" s="13">
        <v>0</v>
      </c>
      <c r="D451" s="13">
        <v>0</v>
      </c>
      <c r="E451" s="14" t="str">
        <f t="shared" si="51"/>
        <v/>
      </c>
      <c r="F451" s="14" t="str">
        <f t="shared" si="52"/>
        <v/>
      </c>
      <c r="G451" s="14" t="str">
        <f t="shared" si="54"/>
        <v xml:space="preserve"> </v>
      </c>
      <c r="H451" s="14" t="str">
        <f t="shared" si="53"/>
        <v/>
      </c>
    </row>
    <row r="452" spans="1:8" x14ac:dyDescent="0.2">
      <c r="A452" s="41"/>
      <c r="B452" s="12" t="s">
        <v>430</v>
      </c>
      <c r="C452" s="13">
        <v>0</v>
      </c>
      <c r="D452" s="13">
        <v>0</v>
      </c>
      <c r="E452" s="14" t="str">
        <f t="shared" si="51"/>
        <v/>
      </c>
      <c r="F452" s="14" t="str">
        <f t="shared" si="52"/>
        <v/>
      </c>
      <c r="G452" s="14" t="str">
        <f t="shared" si="54"/>
        <v xml:space="preserve"> </v>
      </c>
      <c r="H452" s="14" t="str">
        <f t="shared" si="53"/>
        <v/>
      </c>
    </row>
    <row r="453" spans="1:8" x14ac:dyDescent="0.2">
      <c r="A453" s="41"/>
      <c r="B453" s="12" t="s">
        <v>431</v>
      </c>
      <c r="C453" s="13">
        <v>0</v>
      </c>
      <c r="D453" s="13">
        <v>71</v>
      </c>
      <c r="E453" s="14" t="str">
        <f t="shared" si="51"/>
        <v/>
      </c>
      <c r="F453" s="14">
        <f t="shared" si="52"/>
        <v>2.1162444113263786E-2</v>
      </c>
      <c r="G453" s="14">
        <f t="shared" si="54"/>
        <v>1</v>
      </c>
      <c r="H453" s="14" t="str">
        <f t="shared" si="53"/>
        <v/>
      </c>
    </row>
    <row r="454" spans="1:8" x14ac:dyDescent="0.2">
      <c r="A454" s="41"/>
      <c r="B454" s="12" t="s">
        <v>432</v>
      </c>
      <c r="C454" s="13">
        <v>0</v>
      </c>
      <c r="D454" s="13">
        <v>0</v>
      </c>
      <c r="E454" s="14" t="str">
        <f t="shared" si="51"/>
        <v/>
      </c>
      <c r="F454" s="14" t="str">
        <f t="shared" si="52"/>
        <v/>
      </c>
      <c r="G454" s="14" t="str">
        <f t="shared" si="54"/>
        <v xml:space="preserve"> </v>
      </c>
      <c r="H454" s="14" t="str">
        <f t="shared" si="53"/>
        <v/>
      </c>
    </row>
    <row r="455" spans="1:8" x14ac:dyDescent="0.2">
      <c r="A455" s="41"/>
      <c r="B455" s="12" t="s">
        <v>433</v>
      </c>
      <c r="C455" s="13">
        <v>7</v>
      </c>
      <c r="D455" s="13">
        <v>5</v>
      </c>
      <c r="E455" s="14">
        <f t="shared" si="51"/>
        <v>2.796644027167399E-3</v>
      </c>
      <c r="F455" s="14">
        <f t="shared" si="52"/>
        <v>1.4903129657228018E-3</v>
      </c>
      <c r="G455" s="14">
        <f t="shared" si="54"/>
        <v>-0.2857142857142857</v>
      </c>
      <c r="H455" s="14">
        <f t="shared" si="53"/>
        <v>-7.9904115061925677E-4</v>
      </c>
    </row>
    <row r="456" spans="1:8" x14ac:dyDescent="0.2">
      <c r="A456" s="41"/>
      <c r="B456" s="12" t="s">
        <v>434</v>
      </c>
      <c r="C456" s="13">
        <v>14</v>
      </c>
      <c r="D456" s="13">
        <v>12</v>
      </c>
      <c r="E456" s="14">
        <f t="shared" si="51"/>
        <v>5.593288054334798E-3</v>
      </c>
      <c r="F456" s="14">
        <f t="shared" si="52"/>
        <v>3.5767511177347243E-3</v>
      </c>
      <c r="G456" s="14">
        <f t="shared" si="54"/>
        <v>-0.14285714285714285</v>
      </c>
      <c r="H456" s="14">
        <f t="shared" si="53"/>
        <v>-7.9904115061925677E-4</v>
      </c>
    </row>
    <row r="457" spans="1:8" x14ac:dyDescent="0.2">
      <c r="A457" s="41"/>
      <c r="B457" s="12" t="s">
        <v>435</v>
      </c>
      <c r="C457" s="13">
        <v>0</v>
      </c>
      <c r="D457" s="13">
        <v>8</v>
      </c>
      <c r="E457" s="14" t="str">
        <f t="shared" si="51"/>
        <v/>
      </c>
      <c r="F457" s="14">
        <f t="shared" si="52"/>
        <v>2.3845007451564829E-3</v>
      </c>
      <c r="G457" s="14">
        <f t="shared" si="54"/>
        <v>1</v>
      </c>
      <c r="H457" s="14" t="str">
        <f t="shared" si="53"/>
        <v/>
      </c>
    </row>
    <row r="458" spans="1:8" ht="25.5" x14ac:dyDescent="0.2">
      <c r="A458" s="41"/>
      <c r="B458" s="12" t="s">
        <v>436</v>
      </c>
      <c r="C458" s="13">
        <v>2</v>
      </c>
      <c r="D458" s="13">
        <v>0</v>
      </c>
      <c r="E458" s="14">
        <f t="shared" si="51"/>
        <v>7.9904115061925688E-4</v>
      </c>
      <c r="F458" s="14" t="str">
        <f t="shared" si="52"/>
        <v/>
      </c>
      <c r="G458" s="14">
        <f t="shared" si="54"/>
        <v>-1</v>
      </c>
      <c r="H458" s="14">
        <f t="shared" si="53"/>
        <v>-7.9904115061925688E-4</v>
      </c>
    </row>
    <row r="459" spans="1:8" ht="25.5" x14ac:dyDescent="0.2">
      <c r="A459" s="41"/>
      <c r="B459" s="12" t="s">
        <v>437</v>
      </c>
      <c r="C459" s="13">
        <v>2</v>
      </c>
      <c r="D459" s="13">
        <v>13</v>
      </c>
      <c r="E459" s="14">
        <f t="shared" si="51"/>
        <v>7.9904115061925688E-4</v>
      </c>
      <c r="F459" s="14">
        <f t="shared" si="52"/>
        <v>3.8748137108792846E-3</v>
      </c>
      <c r="G459" s="14">
        <f t="shared" si="54"/>
        <v>5.5</v>
      </c>
      <c r="H459" s="14">
        <f t="shared" si="53"/>
        <v>4.3947263284059125E-3</v>
      </c>
    </row>
    <row r="460" spans="1:8" ht="25.5" x14ac:dyDescent="0.2">
      <c r="A460" s="41"/>
      <c r="B460" s="12" t="s">
        <v>438</v>
      </c>
      <c r="C460" s="13">
        <v>0</v>
      </c>
      <c r="D460" s="13">
        <v>0</v>
      </c>
      <c r="E460" s="14" t="str">
        <f t="shared" si="51"/>
        <v/>
      </c>
      <c r="F460" s="14" t="str">
        <f t="shared" si="52"/>
        <v/>
      </c>
      <c r="G460" s="14" t="str">
        <f t="shared" si="54"/>
        <v xml:space="preserve"> </v>
      </c>
      <c r="H460" s="14" t="str">
        <f t="shared" si="53"/>
        <v/>
      </c>
    </row>
    <row r="461" spans="1:8" x14ac:dyDescent="0.2">
      <c r="A461" s="41"/>
      <c r="B461" s="12" t="s">
        <v>439</v>
      </c>
      <c r="C461" s="13">
        <v>0</v>
      </c>
      <c r="D461" s="13">
        <v>0</v>
      </c>
      <c r="E461" s="14" t="str">
        <f t="shared" si="51"/>
        <v/>
      </c>
      <c r="F461" s="14" t="str">
        <f t="shared" si="52"/>
        <v/>
      </c>
      <c r="G461" s="14" t="str">
        <f t="shared" si="54"/>
        <v xml:space="preserve"> </v>
      </c>
      <c r="H461" s="14" t="str">
        <f t="shared" si="53"/>
        <v/>
      </c>
    </row>
    <row r="462" spans="1:8" ht="25.5" x14ac:dyDescent="0.2">
      <c r="A462" s="41"/>
      <c r="B462" s="12" t="s">
        <v>440</v>
      </c>
      <c r="C462" s="13">
        <v>0</v>
      </c>
      <c r="D462" s="13">
        <v>0</v>
      </c>
      <c r="E462" s="14" t="str">
        <f t="shared" si="51"/>
        <v/>
      </c>
      <c r="F462" s="14" t="str">
        <f t="shared" si="52"/>
        <v/>
      </c>
      <c r="G462" s="14" t="str">
        <f t="shared" si="54"/>
        <v xml:space="preserve"> </v>
      </c>
      <c r="H462" s="14" t="str">
        <f t="shared" si="53"/>
        <v/>
      </c>
    </row>
    <row r="463" spans="1:8" x14ac:dyDescent="0.2">
      <c r="A463" s="41"/>
      <c r="B463" s="12" t="s">
        <v>441</v>
      </c>
      <c r="C463" s="13">
        <v>0</v>
      </c>
      <c r="D463" s="13">
        <v>0</v>
      </c>
      <c r="E463" s="14" t="str">
        <f t="shared" si="51"/>
        <v/>
      </c>
      <c r="F463" s="14" t="str">
        <f t="shared" si="52"/>
        <v/>
      </c>
      <c r="G463" s="14" t="str">
        <f t="shared" si="54"/>
        <v xml:space="preserve"> </v>
      </c>
      <c r="H463" s="14" t="str">
        <f t="shared" si="53"/>
        <v/>
      </c>
    </row>
    <row r="464" spans="1:8" x14ac:dyDescent="0.2">
      <c r="A464" s="41"/>
      <c r="B464" s="12" t="s">
        <v>442</v>
      </c>
      <c r="C464" s="13">
        <v>0</v>
      </c>
      <c r="D464" s="13">
        <v>0</v>
      </c>
      <c r="E464" s="14" t="str">
        <f t="shared" si="51"/>
        <v/>
      </c>
      <c r="F464" s="14" t="str">
        <f t="shared" si="52"/>
        <v/>
      </c>
      <c r="G464" s="14" t="str">
        <f t="shared" si="54"/>
        <v xml:space="preserve"> </v>
      </c>
      <c r="H464" s="14" t="str">
        <f t="shared" si="53"/>
        <v/>
      </c>
    </row>
    <row r="465" spans="1:8" x14ac:dyDescent="0.2">
      <c r="A465" s="41"/>
      <c r="B465" s="12" t="s">
        <v>443</v>
      </c>
      <c r="C465" s="13">
        <v>51</v>
      </c>
      <c r="D465" s="13">
        <v>35</v>
      </c>
      <c r="E465" s="14">
        <f t="shared" si="51"/>
        <v>2.0375549340791051E-2</v>
      </c>
      <c r="F465" s="14">
        <f t="shared" si="52"/>
        <v>1.0432190760059613E-2</v>
      </c>
      <c r="G465" s="14">
        <f t="shared" si="54"/>
        <v>-0.31372549019607843</v>
      </c>
      <c r="H465" s="14">
        <f t="shared" si="53"/>
        <v>-6.392329204954055E-3</v>
      </c>
    </row>
    <row r="466" spans="1:8" x14ac:dyDescent="0.2">
      <c r="A466" s="41"/>
      <c r="B466" s="12" t="s">
        <v>444</v>
      </c>
      <c r="C466" s="13">
        <v>0</v>
      </c>
      <c r="D466" s="13">
        <v>0</v>
      </c>
      <c r="E466" s="14" t="str">
        <f t="shared" si="51"/>
        <v/>
      </c>
      <c r="F466" s="14" t="str">
        <f t="shared" si="52"/>
        <v/>
      </c>
      <c r="G466" s="14" t="str">
        <f t="shared" si="54"/>
        <v xml:space="preserve"> </v>
      </c>
      <c r="H466" s="14" t="str">
        <f t="shared" si="53"/>
        <v/>
      </c>
    </row>
    <row r="467" spans="1:8" x14ac:dyDescent="0.2">
      <c r="A467" s="41"/>
      <c r="B467" s="12" t="s">
        <v>445</v>
      </c>
      <c r="C467" s="13">
        <v>0</v>
      </c>
      <c r="D467" s="13">
        <v>20</v>
      </c>
      <c r="E467" s="14" t="str">
        <f t="shared" si="51"/>
        <v/>
      </c>
      <c r="F467" s="14">
        <f t="shared" si="52"/>
        <v>5.9612518628912071E-3</v>
      </c>
      <c r="G467" s="14">
        <f t="shared" si="54"/>
        <v>1</v>
      </c>
      <c r="H467" s="14" t="str">
        <f t="shared" si="53"/>
        <v/>
      </c>
    </row>
    <row r="468" spans="1:8" x14ac:dyDescent="0.2">
      <c r="A468" s="41"/>
      <c r="B468" s="12" t="s">
        <v>446</v>
      </c>
      <c r="C468" s="13">
        <v>0</v>
      </c>
      <c r="D468" s="13">
        <v>0</v>
      </c>
      <c r="E468" s="14" t="str">
        <f t="shared" si="51"/>
        <v/>
      </c>
      <c r="F468" s="14" t="str">
        <f t="shared" si="52"/>
        <v/>
      </c>
      <c r="G468" s="14" t="str">
        <f t="shared" si="54"/>
        <v xml:space="preserve"> </v>
      </c>
      <c r="H468" s="14" t="str">
        <f t="shared" si="53"/>
        <v/>
      </c>
    </row>
    <row r="469" spans="1:8" x14ac:dyDescent="0.2">
      <c r="A469" s="41"/>
      <c r="B469" s="12" t="s">
        <v>447</v>
      </c>
      <c r="C469" s="13">
        <v>1</v>
      </c>
      <c r="D469" s="13">
        <v>0</v>
      </c>
      <c r="E469" s="14">
        <f t="shared" si="51"/>
        <v>3.9952057530962844E-4</v>
      </c>
      <c r="F469" s="14" t="str">
        <f t="shared" si="52"/>
        <v/>
      </c>
      <c r="G469" s="14">
        <f t="shared" si="54"/>
        <v>-1</v>
      </c>
      <c r="H469" s="14">
        <f t="shared" si="53"/>
        <v>-3.9952057530962844E-4</v>
      </c>
    </row>
    <row r="470" spans="1:8" x14ac:dyDescent="0.2">
      <c r="A470" s="41"/>
      <c r="B470" s="12" t="s">
        <v>448</v>
      </c>
      <c r="C470" s="13">
        <v>0</v>
      </c>
      <c r="D470" s="13">
        <v>0</v>
      </c>
      <c r="E470" s="14" t="str">
        <f t="shared" si="51"/>
        <v/>
      </c>
      <c r="F470" s="14" t="str">
        <f t="shared" si="52"/>
        <v/>
      </c>
      <c r="G470" s="14" t="str">
        <f t="shared" si="54"/>
        <v xml:space="preserve"> </v>
      </c>
      <c r="H470" s="14" t="str">
        <f t="shared" si="53"/>
        <v/>
      </c>
    </row>
    <row r="471" spans="1:8" x14ac:dyDescent="0.2">
      <c r="A471" s="41"/>
      <c r="B471" s="12" t="s">
        <v>449</v>
      </c>
      <c r="C471" s="13">
        <v>136</v>
      </c>
      <c r="D471" s="13">
        <v>319</v>
      </c>
      <c r="E471" s="14">
        <f t="shared" si="51"/>
        <v>5.4334798242109468E-2</v>
      </c>
      <c r="F471" s="14">
        <f t="shared" si="52"/>
        <v>9.5081967213114751E-2</v>
      </c>
      <c r="G471" s="14">
        <f t="shared" si="54"/>
        <v>1.3455882352941178</v>
      </c>
      <c r="H471" s="14">
        <f t="shared" si="53"/>
        <v>7.3112265281662009E-2</v>
      </c>
    </row>
    <row r="472" spans="1:8" x14ac:dyDescent="0.2">
      <c r="A472" s="41"/>
      <c r="B472" s="12" t="s">
        <v>450</v>
      </c>
      <c r="C472" s="13">
        <v>0</v>
      </c>
      <c r="D472" s="13">
        <v>1</v>
      </c>
      <c r="E472" s="14" t="str">
        <f t="shared" si="51"/>
        <v/>
      </c>
      <c r="F472" s="14">
        <f t="shared" si="52"/>
        <v>2.9806259314456036E-4</v>
      </c>
      <c r="G472" s="14">
        <f t="shared" si="54"/>
        <v>1</v>
      </c>
      <c r="H472" s="14" t="str">
        <f t="shared" si="53"/>
        <v/>
      </c>
    </row>
    <row r="473" spans="1:8" x14ac:dyDescent="0.2">
      <c r="A473" s="41"/>
      <c r="B473" s="12" t="s">
        <v>451</v>
      </c>
      <c r="C473" s="13">
        <v>3</v>
      </c>
      <c r="D473" s="13">
        <v>0</v>
      </c>
      <c r="E473" s="14">
        <f t="shared" si="51"/>
        <v>1.1985617259288853E-3</v>
      </c>
      <c r="F473" s="14" t="str">
        <f t="shared" si="52"/>
        <v/>
      </c>
      <c r="G473" s="14">
        <f t="shared" si="54"/>
        <v>-1</v>
      </c>
      <c r="H473" s="14">
        <f t="shared" si="53"/>
        <v>-1.1985617259288853E-3</v>
      </c>
    </row>
    <row r="474" spans="1:8" x14ac:dyDescent="0.2">
      <c r="A474" s="41"/>
      <c r="B474" s="12" t="s">
        <v>452</v>
      </c>
      <c r="C474" s="13">
        <v>0</v>
      </c>
      <c r="D474" s="13">
        <v>0</v>
      </c>
      <c r="E474" s="14" t="str">
        <f t="shared" si="51"/>
        <v/>
      </c>
      <c r="F474" s="14" t="str">
        <f t="shared" si="52"/>
        <v/>
      </c>
      <c r="G474" s="14" t="str">
        <f t="shared" si="54"/>
        <v xml:space="preserve"> </v>
      </c>
      <c r="H474" s="14" t="str">
        <f t="shared" si="53"/>
        <v/>
      </c>
    </row>
    <row r="475" spans="1:8" x14ac:dyDescent="0.2">
      <c r="A475" s="41"/>
      <c r="B475" s="12" t="s">
        <v>453</v>
      </c>
      <c r="C475" s="13">
        <v>0</v>
      </c>
      <c r="D475" s="13">
        <v>0</v>
      </c>
      <c r="E475" s="14" t="str">
        <f t="shared" si="51"/>
        <v/>
      </c>
      <c r="F475" s="14" t="str">
        <f t="shared" si="52"/>
        <v/>
      </c>
      <c r="G475" s="14" t="str">
        <f t="shared" si="54"/>
        <v xml:space="preserve"> </v>
      </c>
      <c r="H475" s="14" t="str">
        <f t="shared" si="53"/>
        <v/>
      </c>
    </row>
    <row r="476" spans="1:8" x14ac:dyDescent="0.2">
      <c r="A476" s="41"/>
      <c r="B476" s="12" t="s">
        <v>454</v>
      </c>
      <c r="C476" s="13">
        <v>5</v>
      </c>
      <c r="D476" s="13">
        <v>0</v>
      </c>
      <c r="E476" s="14">
        <f t="shared" si="51"/>
        <v>1.997602876548142E-3</v>
      </c>
      <c r="F476" s="14" t="str">
        <f t="shared" si="52"/>
        <v/>
      </c>
      <c r="G476" s="14">
        <f t="shared" si="54"/>
        <v>-1</v>
      </c>
      <c r="H476" s="14">
        <f t="shared" si="53"/>
        <v>-1.997602876548142E-3</v>
      </c>
    </row>
    <row r="477" spans="1:8" x14ac:dyDescent="0.2">
      <c r="A477" s="41"/>
      <c r="B477" s="12" t="s">
        <v>455</v>
      </c>
      <c r="C477" s="13">
        <v>0</v>
      </c>
      <c r="D477" s="13">
        <v>0</v>
      </c>
      <c r="E477" s="14" t="str">
        <f t="shared" ref="E477:E540" si="55">+IF(C477=0,"",C477/C$349)</f>
        <v/>
      </c>
      <c r="F477" s="14" t="str">
        <f t="shared" ref="F477:F540" si="56">+IF(D477=0,"",D477/D$349)</f>
        <v/>
      </c>
      <c r="G477" s="14" t="str">
        <f t="shared" si="54"/>
        <v xml:space="preserve"> </v>
      </c>
      <c r="H477" s="14" t="str">
        <f t="shared" ref="H477:H540" si="57">+IF(OR(AND(E477=""),(G477="")),"",E477*G477)</f>
        <v/>
      </c>
    </row>
    <row r="478" spans="1:8" x14ac:dyDescent="0.2">
      <c r="A478" s="41"/>
      <c r="B478" s="12" t="s">
        <v>456</v>
      </c>
      <c r="C478" s="13">
        <v>0</v>
      </c>
      <c r="D478" s="13">
        <v>0</v>
      </c>
      <c r="E478" s="14" t="str">
        <f t="shared" si="55"/>
        <v/>
      </c>
      <c r="F478" s="14" t="str">
        <f t="shared" si="56"/>
        <v/>
      </c>
      <c r="G478" s="14" t="str">
        <f t="shared" ref="G478:G541" si="58">+IF(AND(C478=0,D478=0)," ",IF(C478=0,1,IF(D478=0,-1,(D478-C478)/C478)))</f>
        <v xml:space="preserve"> </v>
      </c>
      <c r="H478" s="14" t="str">
        <f t="shared" si="57"/>
        <v/>
      </c>
    </row>
    <row r="479" spans="1:8" x14ac:dyDescent="0.2">
      <c r="A479" s="41"/>
      <c r="B479" s="12" t="s">
        <v>457</v>
      </c>
      <c r="C479" s="13">
        <v>44</v>
      </c>
      <c r="D479" s="13">
        <v>8</v>
      </c>
      <c r="E479" s="14">
        <f t="shared" si="55"/>
        <v>1.757890531362365E-2</v>
      </c>
      <c r="F479" s="14">
        <f t="shared" si="56"/>
        <v>2.3845007451564829E-3</v>
      </c>
      <c r="G479" s="14">
        <f t="shared" si="58"/>
        <v>-0.81818181818181823</v>
      </c>
      <c r="H479" s="14">
        <f t="shared" si="57"/>
        <v>-1.4382740711146624E-2</v>
      </c>
    </row>
    <row r="480" spans="1:8" ht="25.5" x14ac:dyDescent="0.2">
      <c r="A480" s="41"/>
      <c r="B480" s="12" t="s">
        <v>458</v>
      </c>
      <c r="C480" s="13">
        <v>0</v>
      </c>
      <c r="D480" s="13">
        <v>0</v>
      </c>
      <c r="E480" s="14" t="str">
        <f t="shared" si="55"/>
        <v/>
      </c>
      <c r="F480" s="14" t="str">
        <f t="shared" si="56"/>
        <v/>
      </c>
      <c r="G480" s="14" t="str">
        <f t="shared" si="58"/>
        <v xml:space="preserve"> </v>
      </c>
      <c r="H480" s="14" t="str">
        <f t="shared" si="57"/>
        <v/>
      </c>
    </row>
    <row r="481" spans="1:8" x14ac:dyDescent="0.2">
      <c r="A481" s="41"/>
      <c r="B481" s="12" t="s">
        <v>459</v>
      </c>
      <c r="C481" s="13">
        <v>12</v>
      </c>
      <c r="D481" s="13">
        <v>17</v>
      </c>
      <c r="E481" s="14">
        <f t="shared" si="55"/>
        <v>4.794246903715541E-3</v>
      </c>
      <c r="F481" s="14">
        <f t="shared" si="56"/>
        <v>5.0670640834575261E-3</v>
      </c>
      <c r="G481" s="14">
        <f t="shared" si="58"/>
        <v>0.41666666666666669</v>
      </c>
      <c r="H481" s="14">
        <f t="shared" si="57"/>
        <v>1.997602876548142E-3</v>
      </c>
    </row>
    <row r="482" spans="1:8" x14ac:dyDescent="0.2">
      <c r="A482" s="41"/>
      <c r="B482" s="12" t="s">
        <v>460</v>
      </c>
      <c r="C482" s="13">
        <v>0</v>
      </c>
      <c r="D482" s="13">
        <v>0</v>
      </c>
      <c r="E482" s="14" t="str">
        <f t="shared" si="55"/>
        <v/>
      </c>
      <c r="F482" s="14" t="str">
        <f t="shared" si="56"/>
        <v/>
      </c>
      <c r="G482" s="14" t="str">
        <f t="shared" si="58"/>
        <v xml:space="preserve"> </v>
      </c>
      <c r="H482" s="14" t="str">
        <f t="shared" si="57"/>
        <v/>
      </c>
    </row>
    <row r="483" spans="1:8" x14ac:dyDescent="0.2">
      <c r="A483" s="41"/>
      <c r="B483" s="12" t="s">
        <v>461</v>
      </c>
      <c r="C483" s="13">
        <v>0</v>
      </c>
      <c r="D483" s="13">
        <v>0</v>
      </c>
      <c r="E483" s="14" t="str">
        <f t="shared" si="55"/>
        <v/>
      </c>
      <c r="F483" s="14" t="str">
        <f t="shared" si="56"/>
        <v/>
      </c>
      <c r="G483" s="14" t="str">
        <f t="shared" si="58"/>
        <v xml:space="preserve"> </v>
      </c>
      <c r="H483" s="14" t="str">
        <f t="shared" si="57"/>
        <v/>
      </c>
    </row>
    <row r="484" spans="1:8" x14ac:dyDescent="0.2">
      <c r="A484" s="41"/>
      <c r="B484" s="12" t="s">
        <v>462</v>
      </c>
      <c r="C484" s="13">
        <v>44</v>
      </c>
      <c r="D484" s="13">
        <v>6</v>
      </c>
      <c r="E484" s="14">
        <f t="shared" si="55"/>
        <v>1.757890531362365E-2</v>
      </c>
      <c r="F484" s="14">
        <f t="shared" si="56"/>
        <v>1.7883755588673621E-3</v>
      </c>
      <c r="G484" s="14">
        <f t="shared" si="58"/>
        <v>-0.86363636363636365</v>
      </c>
      <c r="H484" s="14">
        <f t="shared" si="57"/>
        <v>-1.5181781861765879E-2</v>
      </c>
    </row>
    <row r="485" spans="1:8" x14ac:dyDescent="0.2">
      <c r="A485" s="41"/>
      <c r="B485" s="12" t="s">
        <v>463</v>
      </c>
      <c r="C485" s="13">
        <v>3</v>
      </c>
      <c r="D485" s="13">
        <v>0</v>
      </c>
      <c r="E485" s="14">
        <f t="shared" si="55"/>
        <v>1.1985617259288853E-3</v>
      </c>
      <c r="F485" s="14" t="str">
        <f t="shared" si="56"/>
        <v/>
      </c>
      <c r="G485" s="14">
        <f t="shared" si="58"/>
        <v>-1</v>
      </c>
      <c r="H485" s="14">
        <f t="shared" si="57"/>
        <v>-1.1985617259288853E-3</v>
      </c>
    </row>
    <row r="486" spans="1:8" x14ac:dyDescent="0.2">
      <c r="A486" s="41"/>
      <c r="B486" s="12" t="s">
        <v>464</v>
      </c>
      <c r="C486" s="13">
        <v>3</v>
      </c>
      <c r="D486" s="13">
        <v>2</v>
      </c>
      <c r="E486" s="14">
        <f t="shared" si="55"/>
        <v>1.1985617259288853E-3</v>
      </c>
      <c r="F486" s="14">
        <f t="shared" si="56"/>
        <v>5.9612518628912071E-4</v>
      </c>
      <c r="G486" s="14">
        <f t="shared" si="58"/>
        <v>-0.33333333333333331</v>
      </c>
      <c r="H486" s="14">
        <f t="shared" si="57"/>
        <v>-3.9952057530962838E-4</v>
      </c>
    </row>
    <row r="487" spans="1:8" x14ac:dyDescent="0.2">
      <c r="A487" s="41"/>
      <c r="B487" s="12" t="s">
        <v>465</v>
      </c>
      <c r="C487" s="13">
        <v>0</v>
      </c>
      <c r="D487" s="13">
        <v>0</v>
      </c>
      <c r="E487" s="14" t="str">
        <f t="shared" si="55"/>
        <v/>
      </c>
      <c r="F487" s="14" t="str">
        <f t="shared" si="56"/>
        <v/>
      </c>
      <c r="G487" s="14" t="str">
        <f t="shared" si="58"/>
        <v xml:space="preserve"> </v>
      </c>
      <c r="H487" s="14" t="str">
        <f t="shared" si="57"/>
        <v/>
      </c>
    </row>
    <row r="488" spans="1:8" x14ac:dyDescent="0.2">
      <c r="A488" s="41"/>
      <c r="B488" s="12" t="s">
        <v>466</v>
      </c>
      <c r="C488" s="13">
        <v>0</v>
      </c>
      <c r="D488" s="13">
        <v>0</v>
      </c>
      <c r="E488" s="14" t="str">
        <f t="shared" si="55"/>
        <v/>
      </c>
      <c r="F488" s="14" t="str">
        <f t="shared" si="56"/>
        <v/>
      </c>
      <c r="G488" s="14" t="str">
        <f t="shared" si="58"/>
        <v xml:space="preserve"> </v>
      </c>
      <c r="H488" s="14" t="str">
        <f t="shared" si="57"/>
        <v/>
      </c>
    </row>
    <row r="489" spans="1:8" x14ac:dyDescent="0.2">
      <c r="A489" s="41"/>
      <c r="B489" s="12" t="s">
        <v>467</v>
      </c>
      <c r="C489" s="13">
        <v>12</v>
      </c>
      <c r="D489" s="13">
        <v>1</v>
      </c>
      <c r="E489" s="14">
        <f t="shared" si="55"/>
        <v>4.794246903715541E-3</v>
      </c>
      <c r="F489" s="14">
        <f t="shared" si="56"/>
        <v>2.9806259314456036E-4</v>
      </c>
      <c r="G489" s="14">
        <f t="shared" si="58"/>
        <v>-0.91666666666666663</v>
      </c>
      <c r="H489" s="14">
        <f t="shared" si="57"/>
        <v>-4.3947263284059125E-3</v>
      </c>
    </row>
    <row r="490" spans="1:8" x14ac:dyDescent="0.2">
      <c r="A490" s="41"/>
      <c r="B490" s="12" t="s">
        <v>468</v>
      </c>
      <c r="C490" s="13">
        <v>14</v>
      </c>
      <c r="D490" s="13">
        <v>10</v>
      </c>
      <c r="E490" s="14">
        <f t="shared" si="55"/>
        <v>5.593288054334798E-3</v>
      </c>
      <c r="F490" s="14">
        <f t="shared" si="56"/>
        <v>2.9806259314456036E-3</v>
      </c>
      <c r="G490" s="14">
        <f t="shared" si="58"/>
        <v>-0.2857142857142857</v>
      </c>
      <c r="H490" s="14">
        <f t="shared" si="57"/>
        <v>-1.5980823012385135E-3</v>
      </c>
    </row>
    <row r="491" spans="1:8" x14ac:dyDescent="0.2">
      <c r="A491" s="41"/>
      <c r="B491" s="12" t="s">
        <v>469</v>
      </c>
      <c r="C491" s="13">
        <v>0</v>
      </c>
      <c r="D491" s="13">
        <v>0</v>
      </c>
      <c r="E491" s="14" t="str">
        <f t="shared" si="55"/>
        <v/>
      </c>
      <c r="F491" s="14" t="str">
        <f t="shared" si="56"/>
        <v/>
      </c>
      <c r="G491" s="14" t="str">
        <f t="shared" si="58"/>
        <v xml:space="preserve"> </v>
      </c>
      <c r="H491" s="14" t="str">
        <f t="shared" si="57"/>
        <v/>
      </c>
    </row>
    <row r="492" spans="1:8" ht="25.5" x14ac:dyDescent="0.2">
      <c r="A492" s="41"/>
      <c r="B492" s="12" t="s">
        <v>470</v>
      </c>
      <c r="C492" s="13">
        <v>0</v>
      </c>
      <c r="D492" s="13">
        <v>0</v>
      </c>
      <c r="E492" s="14" t="str">
        <f t="shared" si="55"/>
        <v/>
      </c>
      <c r="F492" s="14" t="str">
        <f t="shared" si="56"/>
        <v/>
      </c>
      <c r="G492" s="14" t="str">
        <f t="shared" si="58"/>
        <v xml:space="preserve"> </v>
      </c>
      <c r="H492" s="14" t="str">
        <f t="shared" si="57"/>
        <v/>
      </c>
    </row>
    <row r="493" spans="1:8" x14ac:dyDescent="0.2">
      <c r="A493" s="41"/>
      <c r="B493" s="12" t="s">
        <v>471</v>
      </c>
      <c r="C493" s="13">
        <v>3</v>
      </c>
      <c r="D493" s="13">
        <v>1</v>
      </c>
      <c r="E493" s="14">
        <f t="shared" si="55"/>
        <v>1.1985617259288853E-3</v>
      </c>
      <c r="F493" s="14">
        <f t="shared" si="56"/>
        <v>2.9806259314456036E-4</v>
      </c>
      <c r="G493" s="14">
        <f t="shared" si="58"/>
        <v>-0.66666666666666663</v>
      </c>
      <c r="H493" s="14">
        <f t="shared" si="57"/>
        <v>-7.9904115061925677E-4</v>
      </c>
    </row>
    <row r="494" spans="1:8" ht="25.5" x14ac:dyDescent="0.2">
      <c r="A494" s="41"/>
      <c r="B494" s="12" t="s">
        <v>472</v>
      </c>
      <c r="C494" s="13">
        <v>0</v>
      </c>
      <c r="D494" s="13">
        <v>0</v>
      </c>
      <c r="E494" s="14" t="str">
        <f t="shared" si="55"/>
        <v/>
      </c>
      <c r="F494" s="14" t="str">
        <f t="shared" si="56"/>
        <v/>
      </c>
      <c r="G494" s="14" t="str">
        <f t="shared" si="58"/>
        <v xml:space="preserve"> </v>
      </c>
      <c r="H494" s="14" t="str">
        <f t="shared" si="57"/>
        <v/>
      </c>
    </row>
    <row r="495" spans="1:8" x14ac:dyDescent="0.2">
      <c r="A495" s="41"/>
      <c r="B495" s="12" t="s">
        <v>473</v>
      </c>
      <c r="C495" s="13">
        <v>0</v>
      </c>
      <c r="D495" s="13">
        <v>8</v>
      </c>
      <c r="E495" s="14" t="str">
        <f t="shared" si="55"/>
        <v/>
      </c>
      <c r="F495" s="14">
        <f t="shared" si="56"/>
        <v>2.3845007451564829E-3</v>
      </c>
      <c r="G495" s="14">
        <f t="shared" si="58"/>
        <v>1</v>
      </c>
      <c r="H495" s="14" t="str">
        <f t="shared" si="57"/>
        <v/>
      </c>
    </row>
    <row r="496" spans="1:8" ht="25.5" x14ac:dyDescent="0.2">
      <c r="A496" s="41"/>
      <c r="B496" s="12" t="s">
        <v>474</v>
      </c>
      <c r="C496" s="13">
        <v>0</v>
      </c>
      <c r="D496" s="13">
        <v>0</v>
      </c>
      <c r="E496" s="14" t="str">
        <f t="shared" si="55"/>
        <v/>
      </c>
      <c r="F496" s="14" t="str">
        <f t="shared" si="56"/>
        <v/>
      </c>
      <c r="G496" s="14" t="str">
        <f t="shared" si="58"/>
        <v xml:space="preserve"> </v>
      </c>
      <c r="H496" s="14" t="str">
        <f t="shared" si="57"/>
        <v/>
      </c>
    </row>
    <row r="497" spans="1:8" x14ac:dyDescent="0.2">
      <c r="A497" s="41"/>
      <c r="B497" s="12" t="s">
        <v>475</v>
      </c>
      <c r="C497" s="13">
        <v>0</v>
      </c>
      <c r="D497" s="13">
        <v>0</v>
      </c>
      <c r="E497" s="14" t="str">
        <f t="shared" si="55"/>
        <v/>
      </c>
      <c r="F497" s="14" t="str">
        <f t="shared" si="56"/>
        <v/>
      </c>
      <c r="G497" s="14" t="str">
        <f t="shared" si="58"/>
        <v xml:space="preserve"> </v>
      </c>
      <c r="H497" s="14" t="str">
        <f t="shared" si="57"/>
        <v/>
      </c>
    </row>
    <row r="498" spans="1:8" ht="25.5" x14ac:dyDescent="0.2">
      <c r="A498" s="41"/>
      <c r="B498" s="12" t="s">
        <v>476</v>
      </c>
      <c r="C498" s="13">
        <v>0</v>
      </c>
      <c r="D498" s="13">
        <v>0</v>
      </c>
      <c r="E498" s="14" t="str">
        <f t="shared" si="55"/>
        <v/>
      </c>
      <c r="F498" s="14" t="str">
        <f t="shared" si="56"/>
        <v/>
      </c>
      <c r="G498" s="14" t="str">
        <f t="shared" si="58"/>
        <v xml:space="preserve"> </v>
      </c>
      <c r="H498" s="14" t="str">
        <f t="shared" si="57"/>
        <v/>
      </c>
    </row>
    <row r="499" spans="1:8" ht="25.5" x14ac:dyDescent="0.2">
      <c r="A499" s="41"/>
      <c r="B499" s="12" t="s">
        <v>477</v>
      </c>
      <c r="C499" s="13">
        <v>0</v>
      </c>
      <c r="D499" s="13">
        <v>0</v>
      </c>
      <c r="E499" s="14" t="str">
        <f t="shared" si="55"/>
        <v/>
      </c>
      <c r="F499" s="14" t="str">
        <f t="shared" si="56"/>
        <v/>
      </c>
      <c r="G499" s="14" t="str">
        <f t="shared" si="58"/>
        <v xml:space="preserve"> </v>
      </c>
      <c r="H499" s="14" t="str">
        <f t="shared" si="57"/>
        <v/>
      </c>
    </row>
    <row r="500" spans="1:8" ht="25.5" x14ac:dyDescent="0.2">
      <c r="A500" s="41"/>
      <c r="B500" s="12" t="s">
        <v>478</v>
      </c>
      <c r="C500" s="13">
        <v>9</v>
      </c>
      <c r="D500" s="13">
        <v>2</v>
      </c>
      <c r="E500" s="14">
        <f t="shared" si="55"/>
        <v>3.595685177786656E-3</v>
      </c>
      <c r="F500" s="14">
        <f t="shared" si="56"/>
        <v>5.9612518628912071E-4</v>
      </c>
      <c r="G500" s="14">
        <f t="shared" si="58"/>
        <v>-0.77777777777777779</v>
      </c>
      <c r="H500" s="14">
        <f t="shared" si="57"/>
        <v>-2.796644027167399E-3</v>
      </c>
    </row>
    <row r="501" spans="1:8" ht="25.5" x14ac:dyDescent="0.2">
      <c r="A501" s="41"/>
      <c r="B501" s="12" t="s">
        <v>479</v>
      </c>
      <c r="C501" s="13">
        <v>5</v>
      </c>
      <c r="D501" s="13">
        <v>13</v>
      </c>
      <c r="E501" s="14">
        <f t="shared" si="55"/>
        <v>1.997602876548142E-3</v>
      </c>
      <c r="F501" s="14">
        <f t="shared" si="56"/>
        <v>3.8748137108792846E-3</v>
      </c>
      <c r="G501" s="14">
        <f t="shared" si="58"/>
        <v>1.6</v>
      </c>
      <c r="H501" s="14">
        <f t="shared" si="57"/>
        <v>3.1961646024770275E-3</v>
      </c>
    </row>
    <row r="502" spans="1:8" ht="25.5" x14ac:dyDescent="0.2">
      <c r="A502" s="41"/>
      <c r="B502" s="12" t="s">
        <v>480</v>
      </c>
      <c r="C502" s="13">
        <v>0</v>
      </c>
      <c r="D502" s="13">
        <v>0</v>
      </c>
      <c r="E502" s="14" t="str">
        <f t="shared" si="55"/>
        <v/>
      </c>
      <c r="F502" s="14" t="str">
        <f t="shared" si="56"/>
        <v/>
      </c>
      <c r="G502" s="14" t="str">
        <f t="shared" si="58"/>
        <v xml:space="preserve"> </v>
      </c>
      <c r="H502" s="14" t="str">
        <f t="shared" si="57"/>
        <v/>
      </c>
    </row>
    <row r="503" spans="1:8" ht="25.5" x14ac:dyDescent="0.2">
      <c r="A503" s="41"/>
      <c r="B503" s="12" t="s">
        <v>481</v>
      </c>
      <c r="C503" s="13">
        <v>0</v>
      </c>
      <c r="D503" s="13">
        <v>0</v>
      </c>
      <c r="E503" s="14" t="str">
        <f t="shared" si="55"/>
        <v/>
      </c>
      <c r="F503" s="14" t="str">
        <f t="shared" si="56"/>
        <v/>
      </c>
      <c r="G503" s="14" t="str">
        <f t="shared" si="58"/>
        <v xml:space="preserve"> </v>
      </c>
      <c r="H503" s="14" t="str">
        <f t="shared" si="57"/>
        <v/>
      </c>
    </row>
    <row r="504" spans="1:8" ht="25.5" x14ac:dyDescent="0.2">
      <c r="A504" s="41"/>
      <c r="B504" s="12" t="s">
        <v>482</v>
      </c>
      <c r="C504" s="13">
        <v>0</v>
      </c>
      <c r="D504" s="13">
        <v>0</v>
      </c>
      <c r="E504" s="14" t="str">
        <f t="shared" si="55"/>
        <v/>
      </c>
      <c r="F504" s="14" t="str">
        <f t="shared" si="56"/>
        <v/>
      </c>
      <c r="G504" s="14" t="str">
        <f t="shared" si="58"/>
        <v xml:space="preserve"> </v>
      </c>
      <c r="H504" s="14" t="str">
        <f t="shared" si="57"/>
        <v/>
      </c>
    </row>
    <row r="505" spans="1:8" ht="25.5" x14ac:dyDescent="0.2">
      <c r="A505" s="41"/>
      <c r="B505" s="12" t="s">
        <v>483</v>
      </c>
      <c r="C505" s="13">
        <v>0</v>
      </c>
      <c r="D505" s="13">
        <v>0</v>
      </c>
      <c r="E505" s="14" t="str">
        <f t="shared" si="55"/>
        <v/>
      </c>
      <c r="F505" s="14" t="str">
        <f t="shared" si="56"/>
        <v/>
      </c>
      <c r="G505" s="14" t="str">
        <f t="shared" si="58"/>
        <v xml:space="preserve"> </v>
      </c>
      <c r="H505" s="14" t="str">
        <f t="shared" si="57"/>
        <v/>
      </c>
    </row>
    <row r="506" spans="1:8" ht="25.5" x14ac:dyDescent="0.2">
      <c r="A506" s="41"/>
      <c r="B506" s="12" t="s">
        <v>484</v>
      </c>
      <c r="C506" s="13">
        <v>0</v>
      </c>
      <c r="D506" s="13">
        <v>0</v>
      </c>
      <c r="E506" s="14" t="str">
        <f t="shared" si="55"/>
        <v/>
      </c>
      <c r="F506" s="14" t="str">
        <f t="shared" si="56"/>
        <v/>
      </c>
      <c r="G506" s="14" t="str">
        <f t="shared" si="58"/>
        <v xml:space="preserve"> </v>
      </c>
      <c r="H506" s="14" t="str">
        <f t="shared" si="57"/>
        <v/>
      </c>
    </row>
    <row r="507" spans="1:8" x14ac:dyDescent="0.2">
      <c r="A507" s="41"/>
      <c r="B507" s="12" t="s">
        <v>485</v>
      </c>
      <c r="C507" s="13">
        <v>0</v>
      </c>
      <c r="D507" s="13">
        <v>0</v>
      </c>
      <c r="E507" s="14" t="str">
        <f t="shared" si="55"/>
        <v/>
      </c>
      <c r="F507" s="14" t="str">
        <f t="shared" si="56"/>
        <v/>
      </c>
      <c r="G507" s="14" t="str">
        <f t="shared" si="58"/>
        <v xml:space="preserve"> </v>
      </c>
      <c r="H507" s="14" t="str">
        <f t="shared" si="57"/>
        <v/>
      </c>
    </row>
    <row r="508" spans="1:8" ht="25.5" x14ac:dyDescent="0.2">
      <c r="A508" s="41"/>
      <c r="B508" s="12" t="s">
        <v>486</v>
      </c>
      <c r="C508" s="13">
        <v>10</v>
      </c>
      <c r="D508" s="13">
        <v>0</v>
      </c>
      <c r="E508" s="14">
        <f t="shared" si="55"/>
        <v>3.9952057530962841E-3</v>
      </c>
      <c r="F508" s="14" t="str">
        <f t="shared" si="56"/>
        <v/>
      </c>
      <c r="G508" s="14">
        <f t="shared" si="58"/>
        <v>-1</v>
      </c>
      <c r="H508" s="14">
        <f t="shared" si="57"/>
        <v>-3.9952057530962841E-3</v>
      </c>
    </row>
    <row r="509" spans="1:8" x14ac:dyDescent="0.2">
      <c r="A509" s="41"/>
      <c r="B509" s="12" t="s">
        <v>487</v>
      </c>
      <c r="C509" s="13">
        <v>0</v>
      </c>
      <c r="D509" s="13">
        <v>0</v>
      </c>
      <c r="E509" s="14" t="str">
        <f t="shared" si="55"/>
        <v/>
      </c>
      <c r="F509" s="14" t="str">
        <f t="shared" si="56"/>
        <v/>
      </c>
      <c r="G509" s="14" t="str">
        <f t="shared" si="58"/>
        <v xml:space="preserve"> </v>
      </c>
      <c r="H509" s="14" t="str">
        <f t="shared" si="57"/>
        <v/>
      </c>
    </row>
    <row r="510" spans="1:8" x14ac:dyDescent="0.2">
      <c r="A510" s="41"/>
      <c r="B510" s="12" t="s">
        <v>488</v>
      </c>
      <c r="C510" s="13">
        <v>54</v>
      </c>
      <c r="D510" s="13">
        <v>27</v>
      </c>
      <c r="E510" s="14">
        <f t="shared" si="55"/>
        <v>2.1574111066719935E-2</v>
      </c>
      <c r="F510" s="14">
        <f t="shared" si="56"/>
        <v>8.0476900149031305E-3</v>
      </c>
      <c r="G510" s="14">
        <f t="shared" si="58"/>
        <v>-0.5</v>
      </c>
      <c r="H510" s="14">
        <f t="shared" si="57"/>
        <v>-1.0787055533359968E-2</v>
      </c>
    </row>
    <row r="511" spans="1:8" x14ac:dyDescent="0.2">
      <c r="A511" s="41"/>
      <c r="B511" s="12" t="s">
        <v>489</v>
      </c>
      <c r="C511" s="13">
        <v>4</v>
      </c>
      <c r="D511" s="13">
        <v>0</v>
      </c>
      <c r="E511" s="14">
        <f t="shared" si="55"/>
        <v>1.5980823012385138E-3</v>
      </c>
      <c r="F511" s="14" t="str">
        <f t="shared" si="56"/>
        <v/>
      </c>
      <c r="G511" s="14">
        <f t="shared" si="58"/>
        <v>-1</v>
      </c>
      <c r="H511" s="14">
        <f t="shared" si="57"/>
        <v>-1.5980823012385138E-3</v>
      </c>
    </row>
    <row r="512" spans="1:8" ht="38.25" x14ac:dyDescent="0.2">
      <c r="A512" s="41"/>
      <c r="B512" s="12" t="s">
        <v>490</v>
      </c>
      <c r="C512" s="13">
        <v>0</v>
      </c>
      <c r="D512" s="13">
        <v>0</v>
      </c>
      <c r="E512" s="14" t="str">
        <f t="shared" si="55"/>
        <v/>
      </c>
      <c r="F512" s="14" t="str">
        <f t="shared" si="56"/>
        <v/>
      </c>
      <c r="G512" s="14" t="str">
        <f t="shared" si="58"/>
        <v xml:space="preserve"> </v>
      </c>
      <c r="H512" s="14" t="str">
        <f t="shared" si="57"/>
        <v/>
      </c>
    </row>
    <row r="513" spans="1:8" x14ac:dyDescent="0.2">
      <c r="A513" s="41"/>
      <c r="B513" s="12" t="s">
        <v>491</v>
      </c>
      <c r="C513" s="13">
        <v>0</v>
      </c>
      <c r="D513" s="13">
        <v>0</v>
      </c>
      <c r="E513" s="14" t="str">
        <f t="shared" si="55"/>
        <v/>
      </c>
      <c r="F513" s="14" t="str">
        <f t="shared" si="56"/>
        <v/>
      </c>
      <c r="G513" s="14" t="str">
        <f t="shared" si="58"/>
        <v xml:space="preserve"> </v>
      </c>
      <c r="H513" s="14" t="str">
        <f t="shared" si="57"/>
        <v/>
      </c>
    </row>
    <row r="514" spans="1:8" ht="25.5" x14ac:dyDescent="0.2">
      <c r="A514" s="41"/>
      <c r="B514" s="12" t="s">
        <v>492</v>
      </c>
      <c r="C514" s="13">
        <v>2</v>
      </c>
      <c r="D514" s="13">
        <v>0</v>
      </c>
      <c r="E514" s="14">
        <f t="shared" si="55"/>
        <v>7.9904115061925688E-4</v>
      </c>
      <c r="F514" s="14" t="str">
        <f t="shared" si="56"/>
        <v/>
      </c>
      <c r="G514" s="14">
        <f t="shared" si="58"/>
        <v>-1</v>
      </c>
      <c r="H514" s="14">
        <f t="shared" si="57"/>
        <v>-7.9904115061925688E-4</v>
      </c>
    </row>
    <row r="515" spans="1:8" ht="25.5" x14ac:dyDescent="0.2">
      <c r="A515" s="41"/>
      <c r="B515" s="12" t="s">
        <v>493</v>
      </c>
      <c r="C515" s="13">
        <v>6</v>
      </c>
      <c r="D515" s="13">
        <v>0</v>
      </c>
      <c r="E515" s="14">
        <f t="shared" si="55"/>
        <v>2.3971234518577705E-3</v>
      </c>
      <c r="F515" s="14" t="str">
        <f t="shared" si="56"/>
        <v/>
      </c>
      <c r="G515" s="14">
        <f t="shared" si="58"/>
        <v>-1</v>
      </c>
      <c r="H515" s="14">
        <f t="shared" si="57"/>
        <v>-2.3971234518577705E-3</v>
      </c>
    </row>
    <row r="516" spans="1:8" x14ac:dyDescent="0.2">
      <c r="A516" s="41"/>
      <c r="B516" s="12" t="s">
        <v>494</v>
      </c>
      <c r="C516" s="13">
        <v>0</v>
      </c>
      <c r="D516" s="13">
        <v>0</v>
      </c>
      <c r="E516" s="14" t="str">
        <f t="shared" si="55"/>
        <v/>
      </c>
      <c r="F516" s="14" t="str">
        <f t="shared" si="56"/>
        <v/>
      </c>
      <c r="G516" s="14" t="str">
        <f t="shared" si="58"/>
        <v xml:space="preserve"> </v>
      </c>
      <c r="H516" s="14" t="str">
        <f t="shared" si="57"/>
        <v/>
      </c>
    </row>
    <row r="517" spans="1:8" ht="25.5" x14ac:dyDescent="0.2">
      <c r="A517" s="41"/>
      <c r="B517" s="12" t="s">
        <v>495</v>
      </c>
      <c r="C517" s="13">
        <v>0</v>
      </c>
      <c r="D517" s="13">
        <v>0</v>
      </c>
      <c r="E517" s="14" t="str">
        <f t="shared" si="55"/>
        <v/>
      </c>
      <c r="F517" s="14" t="str">
        <f t="shared" si="56"/>
        <v/>
      </c>
      <c r="G517" s="14" t="str">
        <f t="shared" si="58"/>
        <v xml:space="preserve"> </v>
      </c>
      <c r="H517" s="14" t="str">
        <f t="shared" si="57"/>
        <v/>
      </c>
    </row>
    <row r="518" spans="1:8" ht="25.5" x14ac:dyDescent="0.2">
      <c r="A518" s="41"/>
      <c r="B518" s="12" t="s">
        <v>496</v>
      </c>
      <c r="C518" s="13">
        <v>0</v>
      </c>
      <c r="D518" s="13">
        <v>0</v>
      </c>
      <c r="E518" s="14" t="str">
        <f t="shared" si="55"/>
        <v/>
      </c>
      <c r="F518" s="14" t="str">
        <f t="shared" si="56"/>
        <v/>
      </c>
      <c r="G518" s="14" t="str">
        <f t="shared" si="58"/>
        <v xml:space="preserve"> </v>
      </c>
      <c r="H518" s="14" t="str">
        <f t="shared" si="57"/>
        <v/>
      </c>
    </row>
    <row r="519" spans="1:8" x14ac:dyDescent="0.2">
      <c r="A519" s="41"/>
      <c r="B519" s="12" t="s">
        <v>497</v>
      </c>
      <c r="C519" s="13">
        <v>0</v>
      </c>
      <c r="D519" s="13">
        <v>0</v>
      </c>
      <c r="E519" s="14" t="str">
        <f t="shared" si="55"/>
        <v/>
      </c>
      <c r="F519" s="14" t="str">
        <f t="shared" si="56"/>
        <v/>
      </c>
      <c r="G519" s="14" t="str">
        <f t="shared" si="58"/>
        <v xml:space="preserve"> </v>
      </c>
      <c r="H519" s="14" t="str">
        <f t="shared" si="57"/>
        <v/>
      </c>
    </row>
    <row r="520" spans="1:8" ht="25.5" x14ac:dyDescent="0.2">
      <c r="A520" s="41"/>
      <c r="B520" s="12" t="s">
        <v>498</v>
      </c>
      <c r="C520" s="13">
        <v>1</v>
      </c>
      <c r="D520" s="13">
        <v>0</v>
      </c>
      <c r="E520" s="14">
        <f t="shared" si="55"/>
        <v>3.9952057530962844E-4</v>
      </c>
      <c r="F520" s="14" t="str">
        <f t="shared" si="56"/>
        <v/>
      </c>
      <c r="G520" s="14">
        <f t="shared" si="58"/>
        <v>-1</v>
      </c>
      <c r="H520" s="14">
        <f t="shared" si="57"/>
        <v>-3.9952057530962844E-4</v>
      </c>
    </row>
    <row r="521" spans="1:8" x14ac:dyDescent="0.2">
      <c r="A521" s="41"/>
      <c r="B521" s="12" t="s">
        <v>499</v>
      </c>
      <c r="C521" s="13">
        <v>0</v>
      </c>
      <c r="D521" s="13">
        <v>0</v>
      </c>
      <c r="E521" s="14" t="str">
        <f t="shared" si="55"/>
        <v/>
      </c>
      <c r="F521" s="14" t="str">
        <f t="shared" si="56"/>
        <v/>
      </c>
      <c r="G521" s="14" t="str">
        <f t="shared" si="58"/>
        <v xml:space="preserve"> </v>
      </c>
      <c r="H521" s="14" t="str">
        <f t="shared" si="57"/>
        <v/>
      </c>
    </row>
    <row r="522" spans="1:8" ht="25.5" x14ac:dyDescent="0.2">
      <c r="A522" s="41"/>
      <c r="B522" s="12" t="s">
        <v>500</v>
      </c>
      <c r="C522" s="13">
        <v>0</v>
      </c>
      <c r="D522" s="13">
        <v>0</v>
      </c>
      <c r="E522" s="14" t="str">
        <f t="shared" si="55"/>
        <v/>
      </c>
      <c r="F522" s="14" t="str">
        <f t="shared" si="56"/>
        <v/>
      </c>
      <c r="G522" s="14" t="str">
        <f t="shared" si="58"/>
        <v xml:space="preserve"> </v>
      </c>
      <c r="H522" s="14" t="str">
        <f t="shared" si="57"/>
        <v/>
      </c>
    </row>
    <row r="523" spans="1:8" ht="25.5" x14ac:dyDescent="0.2">
      <c r="A523" s="41"/>
      <c r="B523" s="12" t="s">
        <v>501</v>
      </c>
      <c r="C523" s="13">
        <v>0</v>
      </c>
      <c r="D523" s="13">
        <v>0</v>
      </c>
      <c r="E523" s="14" t="str">
        <f t="shared" si="55"/>
        <v/>
      </c>
      <c r="F523" s="14" t="str">
        <f t="shared" si="56"/>
        <v/>
      </c>
      <c r="G523" s="14" t="str">
        <f t="shared" si="58"/>
        <v xml:space="preserve"> </v>
      </c>
      <c r="H523" s="14" t="str">
        <f t="shared" si="57"/>
        <v/>
      </c>
    </row>
    <row r="524" spans="1:8" ht="25.5" x14ac:dyDescent="0.2">
      <c r="A524" s="41"/>
      <c r="B524" s="12" t="s">
        <v>502</v>
      </c>
      <c r="C524" s="13">
        <v>0</v>
      </c>
      <c r="D524" s="13">
        <v>0</v>
      </c>
      <c r="E524" s="14" t="str">
        <f t="shared" si="55"/>
        <v/>
      </c>
      <c r="F524" s="14" t="str">
        <f t="shared" si="56"/>
        <v/>
      </c>
      <c r="G524" s="14" t="str">
        <f t="shared" si="58"/>
        <v xml:space="preserve"> </v>
      </c>
      <c r="H524" s="14" t="str">
        <f t="shared" si="57"/>
        <v/>
      </c>
    </row>
    <row r="525" spans="1:8" ht="25.5" x14ac:dyDescent="0.2">
      <c r="A525" s="41"/>
      <c r="B525" s="12" t="s">
        <v>503</v>
      </c>
      <c r="C525" s="13">
        <v>0</v>
      </c>
      <c r="D525" s="13">
        <v>0</v>
      </c>
      <c r="E525" s="14" t="str">
        <f t="shared" si="55"/>
        <v/>
      </c>
      <c r="F525" s="14" t="str">
        <f t="shared" si="56"/>
        <v/>
      </c>
      <c r="G525" s="14" t="str">
        <f t="shared" si="58"/>
        <v xml:space="preserve"> </v>
      </c>
      <c r="H525" s="14" t="str">
        <f t="shared" si="57"/>
        <v/>
      </c>
    </row>
    <row r="526" spans="1:8" ht="25.5" x14ac:dyDescent="0.2">
      <c r="A526" s="41"/>
      <c r="B526" s="12" t="s">
        <v>504</v>
      </c>
      <c r="C526" s="13">
        <v>0</v>
      </c>
      <c r="D526" s="13">
        <v>0</v>
      </c>
      <c r="E526" s="14" t="str">
        <f t="shared" si="55"/>
        <v/>
      </c>
      <c r="F526" s="14" t="str">
        <f t="shared" si="56"/>
        <v/>
      </c>
      <c r="G526" s="14" t="str">
        <f t="shared" si="58"/>
        <v xml:space="preserve"> </v>
      </c>
      <c r="H526" s="14" t="str">
        <f t="shared" si="57"/>
        <v/>
      </c>
    </row>
    <row r="527" spans="1:8" x14ac:dyDescent="0.2">
      <c r="A527" s="41"/>
      <c r="B527" s="12" t="s">
        <v>505</v>
      </c>
      <c r="C527" s="13">
        <v>0</v>
      </c>
      <c r="D527" s="13">
        <v>0</v>
      </c>
      <c r="E527" s="14" t="str">
        <f t="shared" si="55"/>
        <v/>
      </c>
      <c r="F527" s="14" t="str">
        <f t="shared" si="56"/>
        <v/>
      </c>
      <c r="G527" s="14" t="str">
        <f t="shared" si="58"/>
        <v xml:space="preserve"> </v>
      </c>
      <c r="H527" s="14" t="str">
        <f t="shared" si="57"/>
        <v/>
      </c>
    </row>
    <row r="528" spans="1:8" ht="25.5" x14ac:dyDescent="0.2">
      <c r="A528" s="41"/>
      <c r="B528" s="12" t="s">
        <v>506</v>
      </c>
      <c r="C528" s="13">
        <v>0</v>
      </c>
      <c r="D528" s="13">
        <v>0</v>
      </c>
      <c r="E528" s="14" t="str">
        <f t="shared" si="55"/>
        <v/>
      </c>
      <c r="F528" s="14" t="str">
        <f t="shared" si="56"/>
        <v/>
      </c>
      <c r="G528" s="14" t="str">
        <f t="shared" si="58"/>
        <v xml:space="preserve"> </v>
      </c>
      <c r="H528" s="14" t="str">
        <f t="shared" si="57"/>
        <v/>
      </c>
    </row>
    <row r="529" spans="1:8" x14ac:dyDescent="0.2">
      <c r="A529" s="41"/>
      <c r="B529" s="12" t="s">
        <v>507</v>
      </c>
      <c r="C529" s="13">
        <v>0</v>
      </c>
      <c r="D529" s="13">
        <v>0</v>
      </c>
      <c r="E529" s="14" t="str">
        <f t="shared" si="55"/>
        <v/>
      </c>
      <c r="F529" s="14" t="str">
        <f t="shared" si="56"/>
        <v/>
      </c>
      <c r="G529" s="14" t="str">
        <f t="shared" si="58"/>
        <v xml:space="preserve"> </v>
      </c>
      <c r="H529" s="14" t="str">
        <f t="shared" si="57"/>
        <v/>
      </c>
    </row>
    <row r="530" spans="1:8" ht="25.5" x14ac:dyDescent="0.2">
      <c r="A530" s="41"/>
      <c r="B530" s="12" t="s">
        <v>508</v>
      </c>
      <c r="C530" s="13">
        <v>0</v>
      </c>
      <c r="D530" s="13">
        <v>0</v>
      </c>
      <c r="E530" s="14" t="str">
        <f t="shared" si="55"/>
        <v/>
      </c>
      <c r="F530" s="14" t="str">
        <f t="shared" si="56"/>
        <v/>
      </c>
      <c r="G530" s="14" t="str">
        <f t="shared" si="58"/>
        <v xml:space="preserve"> </v>
      </c>
      <c r="H530" s="14" t="str">
        <f t="shared" si="57"/>
        <v/>
      </c>
    </row>
    <row r="531" spans="1:8" x14ac:dyDescent="0.2">
      <c r="A531" s="41"/>
      <c r="B531" s="12" t="s">
        <v>509</v>
      </c>
      <c r="C531" s="13">
        <v>8</v>
      </c>
      <c r="D531" s="13">
        <v>0</v>
      </c>
      <c r="E531" s="14">
        <f t="shared" si="55"/>
        <v>3.1961646024770275E-3</v>
      </c>
      <c r="F531" s="14" t="str">
        <f t="shared" si="56"/>
        <v/>
      </c>
      <c r="G531" s="14">
        <f t="shared" si="58"/>
        <v>-1</v>
      </c>
      <c r="H531" s="14">
        <f t="shared" si="57"/>
        <v>-3.1961646024770275E-3</v>
      </c>
    </row>
    <row r="532" spans="1:8" x14ac:dyDescent="0.2">
      <c r="A532" s="41"/>
      <c r="B532" s="12" t="s">
        <v>510</v>
      </c>
      <c r="C532" s="13">
        <v>0</v>
      </c>
      <c r="D532" s="13">
        <v>2</v>
      </c>
      <c r="E532" s="14" t="str">
        <f t="shared" si="55"/>
        <v/>
      </c>
      <c r="F532" s="14">
        <f t="shared" si="56"/>
        <v>5.9612518628912071E-4</v>
      </c>
      <c r="G532" s="14">
        <f t="shared" si="58"/>
        <v>1</v>
      </c>
      <c r="H532" s="14" t="str">
        <f t="shared" si="57"/>
        <v/>
      </c>
    </row>
    <row r="533" spans="1:8" x14ac:dyDescent="0.2">
      <c r="A533" s="41"/>
      <c r="B533" s="12" t="s">
        <v>511</v>
      </c>
      <c r="C533" s="13">
        <v>0</v>
      </c>
      <c r="D533" s="13">
        <v>0</v>
      </c>
      <c r="E533" s="14" t="str">
        <f t="shared" si="55"/>
        <v/>
      </c>
      <c r="F533" s="14" t="str">
        <f t="shared" si="56"/>
        <v/>
      </c>
      <c r="G533" s="14" t="str">
        <f t="shared" si="58"/>
        <v xml:space="preserve"> </v>
      </c>
      <c r="H533" s="14" t="str">
        <f t="shared" si="57"/>
        <v/>
      </c>
    </row>
    <row r="534" spans="1:8" x14ac:dyDescent="0.2">
      <c r="A534" s="41"/>
      <c r="B534" s="12" t="s">
        <v>512</v>
      </c>
      <c r="C534" s="13">
        <v>3</v>
      </c>
      <c r="D534" s="13">
        <v>1</v>
      </c>
      <c r="E534" s="14">
        <f t="shared" si="55"/>
        <v>1.1985617259288853E-3</v>
      </c>
      <c r="F534" s="14">
        <f t="shared" si="56"/>
        <v>2.9806259314456036E-4</v>
      </c>
      <c r="G534" s="14">
        <f t="shared" si="58"/>
        <v>-0.66666666666666663</v>
      </c>
      <c r="H534" s="14">
        <f t="shared" si="57"/>
        <v>-7.9904115061925677E-4</v>
      </c>
    </row>
    <row r="535" spans="1:8" x14ac:dyDescent="0.2">
      <c r="A535" s="41"/>
      <c r="B535" s="12" t="s">
        <v>513</v>
      </c>
      <c r="C535" s="13">
        <v>7</v>
      </c>
      <c r="D535" s="13">
        <v>27</v>
      </c>
      <c r="E535" s="14">
        <f t="shared" si="55"/>
        <v>2.796644027167399E-3</v>
      </c>
      <c r="F535" s="14">
        <f t="shared" si="56"/>
        <v>8.0476900149031305E-3</v>
      </c>
      <c r="G535" s="14">
        <f t="shared" si="58"/>
        <v>2.8571428571428572</v>
      </c>
      <c r="H535" s="14">
        <f t="shared" si="57"/>
        <v>7.9904115061925681E-3</v>
      </c>
    </row>
    <row r="536" spans="1:8" ht="25.5" x14ac:dyDescent="0.2">
      <c r="A536" s="41"/>
      <c r="B536" s="12" t="s">
        <v>514</v>
      </c>
      <c r="C536" s="13">
        <v>0</v>
      </c>
      <c r="D536" s="13">
        <v>0</v>
      </c>
      <c r="E536" s="14" t="str">
        <f t="shared" si="55"/>
        <v/>
      </c>
      <c r="F536" s="14" t="str">
        <f t="shared" si="56"/>
        <v/>
      </c>
      <c r="G536" s="14" t="str">
        <f t="shared" si="58"/>
        <v xml:space="preserve"> </v>
      </c>
      <c r="H536" s="14" t="str">
        <f t="shared" si="57"/>
        <v/>
      </c>
    </row>
    <row r="537" spans="1:8" x14ac:dyDescent="0.2">
      <c r="A537" s="41"/>
      <c r="B537" s="12" t="s">
        <v>515</v>
      </c>
      <c r="C537" s="13">
        <v>0</v>
      </c>
      <c r="D537" s="13">
        <v>0</v>
      </c>
      <c r="E537" s="14" t="str">
        <f t="shared" si="55"/>
        <v/>
      </c>
      <c r="F537" s="14" t="str">
        <f t="shared" si="56"/>
        <v/>
      </c>
      <c r="G537" s="14" t="str">
        <f t="shared" si="58"/>
        <v xml:space="preserve"> </v>
      </c>
      <c r="H537" s="14" t="str">
        <f t="shared" si="57"/>
        <v/>
      </c>
    </row>
    <row r="538" spans="1:8" x14ac:dyDescent="0.2">
      <c r="A538" s="41"/>
      <c r="B538" s="12" t="s">
        <v>516</v>
      </c>
      <c r="C538" s="13">
        <v>30</v>
      </c>
      <c r="D538" s="13">
        <v>11</v>
      </c>
      <c r="E538" s="14">
        <f t="shared" si="55"/>
        <v>1.1985617259288853E-2</v>
      </c>
      <c r="F538" s="14">
        <f t="shared" si="56"/>
        <v>3.2786885245901639E-3</v>
      </c>
      <c r="G538" s="14">
        <f t="shared" si="58"/>
        <v>-0.6333333333333333</v>
      </c>
      <c r="H538" s="14">
        <f t="shared" si="57"/>
        <v>-7.5908909308829396E-3</v>
      </c>
    </row>
    <row r="539" spans="1:8" x14ac:dyDescent="0.2">
      <c r="A539" s="41"/>
      <c r="B539" s="12" t="s">
        <v>517</v>
      </c>
      <c r="C539" s="13">
        <v>33</v>
      </c>
      <c r="D539" s="13">
        <v>74</v>
      </c>
      <c r="E539" s="14">
        <f t="shared" si="55"/>
        <v>1.3184178985217739E-2</v>
      </c>
      <c r="F539" s="14">
        <f t="shared" si="56"/>
        <v>2.2056631892697468E-2</v>
      </c>
      <c r="G539" s="14">
        <f t="shared" si="58"/>
        <v>1.2424242424242424</v>
      </c>
      <c r="H539" s="14">
        <f t="shared" si="57"/>
        <v>1.6380343587694766E-2</v>
      </c>
    </row>
    <row r="540" spans="1:8" x14ac:dyDescent="0.2">
      <c r="A540" s="41"/>
      <c r="B540" s="12" t="s">
        <v>647</v>
      </c>
      <c r="C540" s="13">
        <v>0</v>
      </c>
      <c r="D540" s="13">
        <v>0</v>
      </c>
      <c r="E540" s="14" t="str">
        <f t="shared" si="55"/>
        <v/>
      </c>
      <c r="F540" s="14" t="str">
        <f t="shared" si="56"/>
        <v/>
      </c>
      <c r="G540" s="14" t="str">
        <f t="shared" si="58"/>
        <v xml:space="preserve"> </v>
      </c>
      <c r="H540" s="14" t="str">
        <f t="shared" si="57"/>
        <v/>
      </c>
    </row>
    <row r="541" spans="1:8" x14ac:dyDescent="0.2">
      <c r="A541" s="41"/>
      <c r="B541" s="12" t="s">
        <v>518</v>
      </c>
      <c r="C541" s="13">
        <v>0</v>
      </c>
      <c r="D541" s="13">
        <v>0</v>
      </c>
      <c r="E541" s="14" t="str">
        <f t="shared" ref="E541:E576" si="59">+IF(C541=0,"",C541/C$349)</f>
        <v/>
      </c>
      <c r="F541" s="14" t="str">
        <f t="shared" ref="F541:F576" si="60">+IF(D541=0,"",D541/D$349)</f>
        <v/>
      </c>
      <c r="G541" s="14" t="str">
        <f t="shared" si="58"/>
        <v xml:space="preserve"> </v>
      </c>
      <c r="H541" s="14" t="str">
        <f t="shared" ref="H541:H576" si="61">+IF(OR(AND(E541=""),(G541="")),"",E541*G541)</f>
        <v/>
      </c>
    </row>
    <row r="542" spans="1:8" x14ac:dyDescent="0.2">
      <c r="A542" s="41"/>
      <c r="B542" s="12" t="s">
        <v>519</v>
      </c>
      <c r="C542" s="13">
        <v>0</v>
      </c>
      <c r="D542" s="13">
        <v>0</v>
      </c>
      <c r="E542" s="14" t="str">
        <f t="shared" si="59"/>
        <v/>
      </c>
      <c r="F542" s="14" t="str">
        <f t="shared" si="60"/>
        <v/>
      </c>
      <c r="G542" s="14" t="str">
        <f t="shared" ref="G542:G576" si="62">+IF(AND(C542=0,D542=0)," ",IF(C542=0,1,IF(D542=0,-1,(D542-C542)/C542)))</f>
        <v xml:space="preserve"> </v>
      </c>
      <c r="H542" s="14" t="str">
        <f t="shared" si="61"/>
        <v/>
      </c>
    </row>
    <row r="543" spans="1:8" x14ac:dyDescent="0.2">
      <c r="A543" s="41"/>
      <c r="B543" s="12" t="s">
        <v>520</v>
      </c>
      <c r="C543" s="13">
        <v>0</v>
      </c>
      <c r="D543" s="13">
        <v>0</v>
      </c>
      <c r="E543" s="14" t="str">
        <f t="shared" si="59"/>
        <v/>
      </c>
      <c r="F543" s="14" t="str">
        <f t="shared" si="60"/>
        <v/>
      </c>
      <c r="G543" s="14" t="str">
        <f t="shared" si="62"/>
        <v xml:space="preserve"> </v>
      </c>
      <c r="H543" s="14" t="str">
        <f t="shared" si="61"/>
        <v/>
      </c>
    </row>
    <row r="544" spans="1:8" x14ac:dyDescent="0.2">
      <c r="A544" s="41"/>
      <c r="B544" s="12" t="s">
        <v>521</v>
      </c>
      <c r="C544" s="13">
        <v>0</v>
      </c>
      <c r="D544" s="13">
        <v>0</v>
      </c>
      <c r="E544" s="14" t="str">
        <f t="shared" si="59"/>
        <v/>
      </c>
      <c r="F544" s="14" t="str">
        <f t="shared" si="60"/>
        <v/>
      </c>
      <c r="G544" s="14" t="str">
        <f t="shared" si="62"/>
        <v xml:space="preserve"> </v>
      </c>
      <c r="H544" s="14" t="str">
        <f t="shared" si="61"/>
        <v/>
      </c>
    </row>
    <row r="545" spans="1:8" x14ac:dyDescent="0.2">
      <c r="A545" s="41"/>
      <c r="B545" s="12" t="s">
        <v>522</v>
      </c>
      <c r="C545" s="13">
        <v>0</v>
      </c>
      <c r="D545" s="13">
        <v>0</v>
      </c>
      <c r="E545" s="14" t="str">
        <f t="shared" si="59"/>
        <v/>
      </c>
      <c r="F545" s="14" t="str">
        <f t="shared" si="60"/>
        <v/>
      </c>
      <c r="G545" s="14" t="str">
        <f t="shared" si="62"/>
        <v xml:space="preserve"> </v>
      </c>
      <c r="H545" s="14" t="str">
        <f t="shared" si="61"/>
        <v/>
      </c>
    </row>
    <row r="546" spans="1:8" x14ac:dyDescent="0.2">
      <c r="A546" s="41"/>
      <c r="B546" s="12" t="s">
        <v>523</v>
      </c>
      <c r="C546" s="13">
        <v>0</v>
      </c>
      <c r="D546" s="13">
        <v>0</v>
      </c>
      <c r="E546" s="14" t="str">
        <f t="shared" si="59"/>
        <v/>
      </c>
      <c r="F546" s="14" t="str">
        <f t="shared" si="60"/>
        <v/>
      </c>
      <c r="G546" s="14" t="str">
        <f t="shared" si="62"/>
        <v xml:space="preserve"> </v>
      </c>
      <c r="H546" s="14" t="str">
        <f t="shared" si="61"/>
        <v/>
      </c>
    </row>
    <row r="547" spans="1:8" x14ac:dyDescent="0.2">
      <c r="A547" s="41"/>
      <c r="B547" s="12" t="s">
        <v>524</v>
      </c>
      <c r="C547" s="13">
        <v>0</v>
      </c>
      <c r="D547" s="13">
        <v>0</v>
      </c>
      <c r="E547" s="14" t="str">
        <f t="shared" si="59"/>
        <v/>
      </c>
      <c r="F547" s="14" t="str">
        <f t="shared" si="60"/>
        <v/>
      </c>
      <c r="G547" s="14" t="str">
        <f t="shared" si="62"/>
        <v xml:space="preserve"> </v>
      </c>
      <c r="H547" s="14" t="str">
        <f t="shared" si="61"/>
        <v/>
      </c>
    </row>
    <row r="548" spans="1:8" ht="25.5" x14ac:dyDescent="0.2">
      <c r="A548" s="41"/>
      <c r="B548" s="12" t="s">
        <v>525</v>
      </c>
      <c r="C548" s="13">
        <v>16</v>
      </c>
      <c r="D548" s="13">
        <v>1</v>
      </c>
      <c r="E548" s="14">
        <f t="shared" si="59"/>
        <v>6.392329204954055E-3</v>
      </c>
      <c r="F548" s="14">
        <f t="shared" si="60"/>
        <v>2.9806259314456036E-4</v>
      </c>
      <c r="G548" s="14">
        <f t="shared" si="62"/>
        <v>-0.9375</v>
      </c>
      <c r="H548" s="14">
        <f t="shared" si="61"/>
        <v>-5.9928086296444265E-3</v>
      </c>
    </row>
    <row r="549" spans="1:8" ht="25.5" x14ac:dyDescent="0.2">
      <c r="A549" s="41"/>
      <c r="B549" s="12" t="s">
        <v>526</v>
      </c>
      <c r="C549" s="13">
        <v>1</v>
      </c>
      <c r="D549" s="13">
        <v>0</v>
      </c>
      <c r="E549" s="14">
        <f t="shared" si="59"/>
        <v>3.9952057530962844E-4</v>
      </c>
      <c r="F549" s="14" t="str">
        <f t="shared" si="60"/>
        <v/>
      </c>
      <c r="G549" s="14">
        <f t="shared" si="62"/>
        <v>-1</v>
      </c>
      <c r="H549" s="14">
        <f t="shared" si="61"/>
        <v>-3.9952057530962844E-4</v>
      </c>
    </row>
    <row r="550" spans="1:8" x14ac:dyDescent="0.2">
      <c r="A550" s="41" t="s">
        <v>95</v>
      </c>
      <c r="B550" s="12" t="s">
        <v>527</v>
      </c>
      <c r="C550" s="13">
        <v>0</v>
      </c>
      <c r="D550" s="13">
        <v>0</v>
      </c>
      <c r="E550" s="14" t="str">
        <f t="shared" si="59"/>
        <v/>
      </c>
      <c r="F550" s="14" t="str">
        <f t="shared" si="60"/>
        <v/>
      </c>
      <c r="G550" s="14" t="str">
        <f t="shared" si="62"/>
        <v xml:space="preserve"> </v>
      </c>
      <c r="H550" s="14" t="str">
        <f t="shared" si="61"/>
        <v/>
      </c>
    </row>
    <row r="551" spans="1:8" x14ac:dyDescent="0.2">
      <c r="A551" s="41"/>
      <c r="B551" s="12" t="s">
        <v>528</v>
      </c>
      <c r="C551" s="13">
        <v>7</v>
      </c>
      <c r="D551" s="13">
        <v>6</v>
      </c>
      <c r="E551" s="14">
        <f t="shared" si="59"/>
        <v>2.796644027167399E-3</v>
      </c>
      <c r="F551" s="14">
        <f t="shared" si="60"/>
        <v>1.7883755588673621E-3</v>
      </c>
      <c r="G551" s="14">
        <f t="shared" si="62"/>
        <v>-0.14285714285714285</v>
      </c>
      <c r="H551" s="14">
        <f t="shared" si="61"/>
        <v>-3.9952057530962838E-4</v>
      </c>
    </row>
    <row r="552" spans="1:8" ht="25.5" x14ac:dyDescent="0.2">
      <c r="A552" s="41"/>
      <c r="B552" s="12" t="s">
        <v>529</v>
      </c>
      <c r="C552" s="13">
        <v>0</v>
      </c>
      <c r="D552" s="13">
        <v>1</v>
      </c>
      <c r="E552" s="14" t="str">
        <f t="shared" si="59"/>
        <v/>
      </c>
      <c r="F552" s="14">
        <f t="shared" si="60"/>
        <v>2.9806259314456036E-4</v>
      </c>
      <c r="G552" s="14">
        <f t="shared" si="62"/>
        <v>1</v>
      </c>
      <c r="H552" s="14" t="str">
        <f t="shared" si="61"/>
        <v/>
      </c>
    </row>
    <row r="553" spans="1:8" x14ac:dyDescent="0.2">
      <c r="A553" s="41"/>
      <c r="B553" s="12" t="s">
        <v>530</v>
      </c>
      <c r="C553" s="13">
        <v>0</v>
      </c>
      <c r="D553" s="13">
        <v>0</v>
      </c>
      <c r="E553" s="14" t="str">
        <f t="shared" si="59"/>
        <v/>
      </c>
      <c r="F553" s="14" t="str">
        <f t="shared" si="60"/>
        <v/>
      </c>
      <c r="G553" s="14" t="str">
        <f t="shared" si="62"/>
        <v xml:space="preserve"> </v>
      </c>
      <c r="H553" s="14" t="str">
        <f t="shared" si="61"/>
        <v/>
      </c>
    </row>
    <row r="554" spans="1:8" x14ac:dyDescent="0.2">
      <c r="A554" s="41"/>
      <c r="B554" s="12" t="s">
        <v>531</v>
      </c>
      <c r="C554" s="13">
        <v>214</v>
      </c>
      <c r="D554" s="13">
        <v>565</v>
      </c>
      <c r="E554" s="14">
        <f t="shared" si="59"/>
        <v>8.5497403116260487E-2</v>
      </c>
      <c r="F554" s="14">
        <f t="shared" si="60"/>
        <v>0.16840536512667661</v>
      </c>
      <c r="G554" s="14">
        <f t="shared" si="62"/>
        <v>1.6401869158878504</v>
      </c>
      <c r="H554" s="14">
        <f t="shared" si="61"/>
        <v>0.14023172193367958</v>
      </c>
    </row>
    <row r="555" spans="1:8" ht="25.5" x14ac:dyDescent="0.2">
      <c r="A555" s="41"/>
      <c r="B555" s="12" t="s">
        <v>532</v>
      </c>
      <c r="C555" s="13">
        <v>0</v>
      </c>
      <c r="D555" s="13">
        <v>1</v>
      </c>
      <c r="E555" s="14" t="str">
        <f t="shared" si="59"/>
        <v/>
      </c>
      <c r="F555" s="14">
        <f t="shared" si="60"/>
        <v>2.9806259314456036E-4</v>
      </c>
      <c r="G555" s="14">
        <f t="shared" si="62"/>
        <v>1</v>
      </c>
      <c r="H555" s="14" t="str">
        <f t="shared" si="61"/>
        <v/>
      </c>
    </row>
    <row r="556" spans="1:8" x14ac:dyDescent="0.2">
      <c r="A556" s="41"/>
      <c r="B556" s="12" t="s">
        <v>533</v>
      </c>
      <c r="C556" s="13">
        <v>0</v>
      </c>
      <c r="D556" s="13">
        <v>0</v>
      </c>
      <c r="E556" s="14" t="str">
        <f t="shared" si="59"/>
        <v/>
      </c>
      <c r="F556" s="14" t="str">
        <f t="shared" si="60"/>
        <v/>
      </c>
      <c r="G556" s="14" t="str">
        <f t="shared" si="62"/>
        <v xml:space="preserve"> </v>
      </c>
      <c r="H556" s="14" t="str">
        <f t="shared" si="61"/>
        <v/>
      </c>
    </row>
    <row r="557" spans="1:8" x14ac:dyDescent="0.2">
      <c r="A557" s="41"/>
      <c r="B557" s="12" t="s">
        <v>534</v>
      </c>
      <c r="C557" s="13">
        <v>0</v>
      </c>
      <c r="D557" s="13">
        <v>0</v>
      </c>
      <c r="E557" s="14" t="str">
        <f t="shared" si="59"/>
        <v/>
      </c>
      <c r="F557" s="14" t="str">
        <f t="shared" si="60"/>
        <v/>
      </c>
      <c r="G557" s="14" t="str">
        <f t="shared" si="62"/>
        <v xml:space="preserve"> </v>
      </c>
      <c r="H557" s="14" t="str">
        <f t="shared" si="61"/>
        <v/>
      </c>
    </row>
    <row r="558" spans="1:8" x14ac:dyDescent="0.2">
      <c r="A558" s="41"/>
      <c r="B558" s="12" t="s">
        <v>535</v>
      </c>
      <c r="C558" s="13">
        <v>0</v>
      </c>
      <c r="D558" s="13">
        <v>0</v>
      </c>
      <c r="E558" s="14" t="str">
        <f t="shared" si="59"/>
        <v/>
      </c>
      <c r="F558" s="14" t="str">
        <f t="shared" si="60"/>
        <v/>
      </c>
      <c r="G558" s="14" t="str">
        <f t="shared" si="62"/>
        <v xml:space="preserve"> </v>
      </c>
      <c r="H558" s="14" t="str">
        <f t="shared" si="61"/>
        <v/>
      </c>
    </row>
    <row r="559" spans="1:8" x14ac:dyDescent="0.2">
      <c r="A559" s="41"/>
      <c r="B559" s="12" t="s">
        <v>536</v>
      </c>
      <c r="C559" s="13">
        <v>125</v>
      </c>
      <c r="D559" s="13">
        <v>492</v>
      </c>
      <c r="E559" s="14">
        <f t="shared" si="59"/>
        <v>4.9940071913703553E-2</v>
      </c>
      <c r="F559" s="14">
        <f t="shared" si="60"/>
        <v>0.1466467958271237</v>
      </c>
      <c r="G559" s="14">
        <f t="shared" si="62"/>
        <v>2.9359999999999999</v>
      </c>
      <c r="H559" s="14">
        <f t="shared" si="61"/>
        <v>0.14662405113863364</v>
      </c>
    </row>
    <row r="560" spans="1:8" ht="25.5" x14ac:dyDescent="0.2">
      <c r="A560" s="41"/>
      <c r="B560" s="12" t="s">
        <v>537</v>
      </c>
      <c r="C560" s="13">
        <v>0</v>
      </c>
      <c r="D560" s="13">
        <v>4</v>
      </c>
      <c r="E560" s="14" t="str">
        <f t="shared" si="59"/>
        <v/>
      </c>
      <c r="F560" s="14">
        <f t="shared" si="60"/>
        <v>1.1922503725782414E-3</v>
      </c>
      <c r="G560" s="14">
        <f t="shared" si="62"/>
        <v>1</v>
      </c>
      <c r="H560" s="14" t="str">
        <f t="shared" si="61"/>
        <v/>
      </c>
    </row>
    <row r="561" spans="1:8" x14ac:dyDescent="0.2">
      <c r="A561" s="41"/>
      <c r="B561" s="12" t="s">
        <v>538</v>
      </c>
      <c r="C561" s="13">
        <v>43</v>
      </c>
      <c r="D561" s="13">
        <v>125</v>
      </c>
      <c r="E561" s="14">
        <f t="shared" si="59"/>
        <v>1.7179384738314023E-2</v>
      </c>
      <c r="F561" s="14">
        <f t="shared" si="60"/>
        <v>3.7257824143070044E-2</v>
      </c>
      <c r="G561" s="14">
        <f t="shared" si="62"/>
        <v>1.9069767441860466</v>
      </c>
      <c r="H561" s="14">
        <f t="shared" si="61"/>
        <v>3.2760687175389533E-2</v>
      </c>
    </row>
    <row r="562" spans="1:8" x14ac:dyDescent="0.2">
      <c r="A562" s="41"/>
      <c r="B562" s="12" t="s">
        <v>539</v>
      </c>
      <c r="C562" s="13">
        <v>0</v>
      </c>
      <c r="D562" s="13">
        <v>0</v>
      </c>
      <c r="E562" s="14" t="str">
        <f t="shared" si="59"/>
        <v/>
      </c>
      <c r="F562" s="14" t="str">
        <f t="shared" si="60"/>
        <v/>
      </c>
      <c r="G562" s="14" t="str">
        <f t="shared" si="62"/>
        <v xml:space="preserve"> </v>
      </c>
      <c r="H562" s="14" t="str">
        <f t="shared" si="61"/>
        <v/>
      </c>
    </row>
    <row r="563" spans="1:8" x14ac:dyDescent="0.2">
      <c r="A563" s="41"/>
      <c r="B563" s="12" t="s">
        <v>540</v>
      </c>
      <c r="C563" s="13">
        <v>0</v>
      </c>
      <c r="D563" s="13">
        <v>0</v>
      </c>
      <c r="E563" s="14" t="str">
        <f t="shared" si="59"/>
        <v/>
      </c>
      <c r="F563" s="14" t="str">
        <f t="shared" si="60"/>
        <v/>
      </c>
      <c r="G563" s="14" t="str">
        <f t="shared" si="62"/>
        <v xml:space="preserve"> </v>
      </c>
      <c r="H563" s="14" t="str">
        <f t="shared" si="61"/>
        <v/>
      </c>
    </row>
    <row r="564" spans="1:8" x14ac:dyDescent="0.2">
      <c r="A564" s="41"/>
      <c r="B564" s="12" t="s">
        <v>541</v>
      </c>
      <c r="C564" s="13">
        <v>0</v>
      </c>
      <c r="D564" s="13">
        <v>1</v>
      </c>
      <c r="E564" s="14" t="str">
        <f t="shared" si="59"/>
        <v/>
      </c>
      <c r="F564" s="14">
        <f t="shared" si="60"/>
        <v>2.9806259314456036E-4</v>
      </c>
      <c r="G564" s="14">
        <f t="shared" si="62"/>
        <v>1</v>
      </c>
      <c r="H564" s="14" t="str">
        <f t="shared" si="61"/>
        <v/>
      </c>
    </row>
    <row r="565" spans="1:8" x14ac:dyDescent="0.2">
      <c r="A565" s="41"/>
      <c r="B565" s="12" t="s">
        <v>542</v>
      </c>
      <c r="C565" s="13">
        <v>0</v>
      </c>
      <c r="D565" s="13">
        <v>0</v>
      </c>
      <c r="E565" s="14" t="str">
        <f t="shared" si="59"/>
        <v/>
      </c>
      <c r="F565" s="14" t="str">
        <f t="shared" si="60"/>
        <v/>
      </c>
      <c r="G565" s="14" t="str">
        <f t="shared" si="62"/>
        <v xml:space="preserve"> </v>
      </c>
      <c r="H565" s="14" t="str">
        <f t="shared" si="61"/>
        <v/>
      </c>
    </row>
    <row r="566" spans="1:8" x14ac:dyDescent="0.2">
      <c r="A566" s="41"/>
      <c r="B566" s="12" t="s">
        <v>543</v>
      </c>
      <c r="C566" s="13">
        <v>21</v>
      </c>
      <c r="D566" s="13">
        <v>0</v>
      </c>
      <c r="E566" s="14">
        <f t="shared" si="59"/>
        <v>8.3899320815021966E-3</v>
      </c>
      <c r="F566" s="14" t="str">
        <f t="shared" si="60"/>
        <v/>
      </c>
      <c r="G566" s="14">
        <f t="shared" si="62"/>
        <v>-1</v>
      </c>
      <c r="H566" s="14">
        <f t="shared" si="61"/>
        <v>-8.3899320815021966E-3</v>
      </c>
    </row>
    <row r="567" spans="1:8" x14ac:dyDescent="0.2">
      <c r="A567" s="41"/>
      <c r="B567" s="12" t="s">
        <v>544</v>
      </c>
      <c r="C567" s="13">
        <v>0</v>
      </c>
      <c r="D567" s="13">
        <v>0</v>
      </c>
      <c r="E567" s="14" t="str">
        <f t="shared" si="59"/>
        <v/>
      </c>
      <c r="F567" s="14" t="str">
        <f t="shared" si="60"/>
        <v/>
      </c>
      <c r="G567" s="14" t="str">
        <f t="shared" si="62"/>
        <v xml:space="preserve"> </v>
      </c>
      <c r="H567" s="14" t="str">
        <f t="shared" si="61"/>
        <v/>
      </c>
    </row>
    <row r="568" spans="1:8" x14ac:dyDescent="0.2">
      <c r="A568" s="41"/>
      <c r="B568" s="12" t="s">
        <v>545</v>
      </c>
      <c r="C568" s="13">
        <v>18</v>
      </c>
      <c r="D568" s="13">
        <v>109</v>
      </c>
      <c r="E568" s="14">
        <f t="shared" si="59"/>
        <v>7.191370355573312E-3</v>
      </c>
      <c r="F568" s="14">
        <f t="shared" si="60"/>
        <v>3.2488822652757078E-2</v>
      </c>
      <c r="G568" s="14">
        <f t="shared" si="62"/>
        <v>5.0555555555555554</v>
      </c>
      <c r="H568" s="14">
        <f t="shared" si="61"/>
        <v>3.6356372353176188E-2</v>
      </c>
    </row>
    <row r="569" spans="1:8" x14ac:dyDescent="0.2">
      <c r="A569" s="41"/>
      <c r="B569" s="12" t="s">
        <v>546</v>
      </c>
      <c r="C569" s="13">
        <v>0</v>
      </c>
      <c r="D569" s="13">
        <v>1</v>
      </c>
      <c r="E569" s="14" t="str">
        <f t="shared" si="59"/>
        <v/>
      </c>
      <c r="F569" s="14">
        <f t="shared" si="60"/>
        <v>2.9806259314456036E-4</v>
      </c>
      <c r="G569" s="14">
        <f t="shared" si="62"/>
        <v>1</v>
      </c>
      <c r="H569" s="14" t="str">
        <f t="shared" si="61"/>
        <v/>
      </c>
    </row>
    <row r="570" spans="1:8" x14ac:dyDescent="0.2">
      <c r="A570" s="41"/>
      <c r="B570" s="12" t="s">
        <v>547</v>
      </c>
      <c r="C570" s="13">
        <v>10</v>
      </c>
      <c r="D570" s="13">
        <v>7</v>
      </c>
      <c r="E570" s="14">
        <f t="shared" si="59"/>
        <v>3.9952057530962841E-3</v>
      </c>
      <c r="F570" s="14">
        <f t="shared" si="60"/>
        <v>2.0864381520119225E-3</v>
      </c>
      <c r="G570" s="14">
        <f t="shared" si="62"/>
        <v>-0.3</v>
      </c>
      <c r="H570" s="14">
        <f t="shared" si="61"/>
        <v>-1.1985617259288853E-3</v>
      </c>
    </row>
    <row r="571" spans="1:8" ht="25.5" x14ac:dyDescent="0.2">
      <c r="A571" s="41"/>
      <c r="B571" s="12" t="s">
        <v>548</v>
      </c>
      <c r="C571" s="13">
        <v>0</v>
      </c>
      <c r="D571" s="13">
        <v>0</v>
      </c>
      <c r="E571" s="14" t="str">
        <f t="shared" si="59"/>
        <v/>
      </c>
      <c r="F571" s="14" t="str">
        <f t="shared" si="60"/>
        <v/>
      </c>
      <c r="G571" s="14" t="str">
        <f t="shared" si="62"/>
        <v xml:space="preserve"> </v>
      </c>
      <c r="H571" s="14" t="str">
        <f t="shared" si="61"/>
        <v/>
      </c>
    </row>
    <row r="572" spans="1:8" x14ac:dyDescent="0.2">
      <c r="A572" s="41"/>
      <c r="B572" s="12" t="s">
        <v>549</v>
      </c>
      <c r="C572" s="13">
        <v>2</v>
      </c>
      <c r="D572" s="13">
        <v>0</v>
      </c>
      <c r="E572" s="14">
        <f t="shared" si="59"/>
        <v>7.9904115061925688E-4</v>
      </c>
      <c r="F572" s="14" t="str">
        <f t="shared" si="60"/>
        <v/>
      </c>
      <c r="G572" s="14">
        <f t="shared" si="62"/>
        <v>-1</v>
      </c>
      <c r="H572" s="14">
        <f t="shared" si="61"/>
        <v>-7.9904115061925688E-4</v>
      </c>
    </row>
    <row r="573" spans="1:8" x14ac:dyDescent="0.2">
      <c r="A573" s="41"/>
      <c r="B573" s="12" t="s">
        <v>550</v>
      </c>
      <c r="C573" s="13">
        <v>0</v>
      </c>
      <c r="D573" s="13">
        <v>0</v>
      </c>
      <c r="E573" s="14" t="str">
        <f t="shared" si="59"/>
        <v/>
      </c>
      <c r="F573" s="14" t="str">
        <f t="shared" si="60"/>
        <v/>
      </c>
      <c r="G573" s="14" t="str">
        <f t="shared" si="62"/>
        <v xml:space="preserve"> </v>
      </c>
      <c r="H573" s="14" t="str">
        <f t="shared" si="61"/>
        <v/>
      </c>
    </row>
    <row r="574" spans="1:8" x14ac:dyDescent="0.2">
      <c r="A574" s="41"/>
      <c r="B574" s="12" t="s">
        <v>551</v>
      </c>
      <c r="C574" s="13">
        <v>4</v>
      </c>
      <c r="D574" s="13">
        <v>1</v>
      </c>
      <c r="E574" s="14">
        <f t="shared" si="59"/>
        <v>1.5980823012385138E-3</v>
      </c>
      <c r="F574" s="14">
        <f t="shared" si="60"/>
        <v>2.9806259314456036E-4</v>
      </c>
      <c r="G574" s="14">
        <f t="shared" si="62"/>
        <v>-0.75</v>
      </c>
      <c r="H574" s="14">
        <f t="shared" si="61"/>
        <v>-1.1985617259288853E-3</v>
      </c>
    </row>
    <row r="575" spans="1:8" ht="25.5" x14ac:dyDescent="0.2">
      <c r="A575" s="41"/>
      <c r="B575" s="12" t="s">
        <v>552</v>
      </c>
      <c r="C575" s="13">
        <v>0</v>
      </c>
      <c r="D575" s="13">
        <v>0</v>
      </c>
      <c r="E575" s="14" t="str">
        <f t="shared" si="59"/>
        <v/>
      </c>
      <c r="F575" s="14" t="str">
        <f t="shared" si="60"/>
        <v/>
      </c>
      <c r="G575" s="14" t="str">
        <f t="shared" si="62"/>
        <v xml:space="preserve"> </v>
      </c>
      <c r="H575" s="14" t="str">
        <f t="shared" si="61"/>
        <v/>
      </c>
    </row>
    <row r="576" spans="1:8" ht="25.5" x14ac:dyDescent="0.2">
      <c r="A576" s="41"/>
      <c r="B576" s="12" t="s">
        <v>553</v>
      </c>
      <c r="C576" s="13">
        <v>0</v>
      </c>
      <c r="D576" s="13">
        <v>0</v>
      </c>
      <c r="E576" s="14" t="str">
        <f t="shared" si="59"/>
        <v/>
      </c>
      <c r="F576" s="14" t="str">
        <f t="shared" si="60"/>
        <v/>
      </c>
      <c r="G576" s="14" t="str">
        <f t="shared" si="62"/>
        <v xml:space="preserve"> </v>
      </c>
      <c r="H576" s="14" t="str">
        <f t="shared" si="61"/>
        <v/>
      </c>
    </row>
    <row r="577" spans="1:8" x14ac:dyDescent="0.2">
      <c r="A577" s="40"/>
    </row>
    <row r="578" spans="1:8" x14ac:dyDescent="0.2">
      <c r="A578" s="40"/>
    </row>
    <row r="579" spans="1:8" x14ac:dyDescent="0.2">
      <c r="A579" s="40"/>
    </row>
    <row r="580" spans="1:8" ht="29.25" customHeight="1" x14ac:dyDescent="0.2">
      <c r="A580" s="41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41"/>
      <c r="B581" s="36"/>
      <c r="C581" s="15">
        <v>2020</v>
      </c>
      <c r="D581" s="15">
        <v>2021</v>
      </c>
      <c r="E581" s="15">
        <v>2020</v>
      </c>
      <c r="F581" s="15">
        <v>2021</v>
      </c>
      <c r="G581" s="36"/>
      <c r="H581" s="36"/>
    </row>
    <row r="582" spans="1:8" x14ac:dyDescent="0.2">
      <c r="A582" s="41"/>
      <c r="B582" s="16" t="s">
        <v>12</v>
      </c>
      <c r="C582" s="17">
        <f>SUM(C583:C609)</f>
        <v>2296</v>
      </c>
      <c r="D582" s="17">
        <f>SUM(D583:D609)</f>
        <v>2525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9.9738675958188153E-2</v>
      </c>
      <c r="H582" s="18">
        <f t="shared" ref="H582:H609" si="65">+IF(OR(AND(E582=""),(G582="")),"",E582*G582)</f>
        <v>9.9738675958188153E-2</v>
      </c>
    </row>
    <row r="583" spans="1:8" x14ac:dyDescent="0.2">
      <c r="A583" s="41"/>
      <c r="B583" s="12" t="s">
        <v>554</v>
      </c>
      <c r="C583" s="13">
        <v>8</v>
      </c>
      <c r="D583" s="13">
        <v>5</v>
      </c>
      <c r="E583" s="14">
        <f t="shared" si="63"/>
        <v>3.4843205574912892E-3</v>
      </c>
      <c r="F583" s="14">
        <f t="shared" si="64"/>
        <v>1.9801980198019802E-3</v>
      </c>
      <c r="G583" s="14">
        <f t="shared" ref="G583:G609" si="66">+IF(AND(C583=0,D583=0)," ",IF(C583=0,1,IF(D583=0,-1,(D583-C583)/C583)))</f>
        <v>-0.375</v>
      </c>
      <c r="H583" s="14">
        <f t="shared" si="65"/>
        <v>-1.3066202090592336E-3</v>
      </c>
    </row>
    <row r="584" spans="1:8" x14ac:dyDescent="0.2">
      <c r="A584" s="41"/>
      <c r="B584" s="12" t="s">
        <v>555</v>
      </c>
      <c r="C584" s="13">
        <v>8</v>
      </c>
      <c r="D584" s="13">
        <v>122</v>
      </c>
      <c r="E584" s="14">
        <f t="shared" si="63"/>
        <v>3.4843205574912892E-3</v>
      </c>
      <c r="F584" s="14">
        <f t="shared" si="64"/>
        <v>4.8316831683168318E-2</v>
      </c>
      <c r="G584" s="14">
        <f t="shared" si="66"/>
        <v>14.25</v>
      </c>
      <c r="H584" s="14">
        <f t="shared" si="65"/>
        <v>4.9651567944250873E-2</v>
      </c>
    </row>
    <row r="585" spans="1:8" ht="25.5" x14ac:dyDescent="0.2">
      <c r="A585" s="41"/>
      <c r="B585" s="12" t="s">
        <v>556</v>
      </c>
      <c r="C585" s="13">
        <v>64</v>
      </c>
      <c r="D585" s="13">
        <v>5</v>
      </c>
      <c r="E585" s="14">
        <f t="shared" si="63"/>
        <v>2.7874564459930314E-2</v>
      </c>
      <c r="F585" s="14">
        <f t="shared" si="64"/>
        <v>1.9801980198019802E-3</v>
      </c>
      <c r="G585" s="14">
        <f t="shared" si="66"/>
        <v>-0.921875</v>
      </c>
      <c r="H585" s="14">
        <f t="shared" si="65"/>
        <v>-2.5696864111498258E-2</v>
      </c>
    </row>
    <row r="586" spans="1:8" x14ac:dyDescent="0.2">
      <c r="A586" s="41"/>
      <c r="B586" s="12" t="s">
        <v>557</v>
      </c>
      <c r="C586" s="13">
        <v>8</v>
      </c>
      <c r="D586" s="13">
        <v>15</v>
      </c>
      <c r="E586" s="14">
        <f t="shared" si="63"/>
        <v>3.4843205574912892E-3</v>
      </c>
      <c r="F586" s="14">
        <f t="shared" si="64"/>
        <v>5.9405940594059407E-3</v>
      </c>
      <c r="G586" s="14">
        <f t="shared" si="66"/>
        <v>0.875</v>
      </c>
      <c r="H586" s="14">
        <f t="shared" si="65"/>
        <v>3.0487804878048782E-3</v>
      </c>
    </row>
    <row r="587" spans="1:8" x14ac:dyDescent="0.2">
      <c r="A587" s="41"/>
      <c r="B587" s="12" t="s">
        <v>558</v>
      </c>
      <c r="C587" s="13">
        <v>1</v>
      </c>
      <c r="D587" s="13">
        <v>1</v>
      </c>
      <c r="E587" s="14">
        <f t="shared" si="63"/>
        <v>4.3554006968641115E-4</v>
      </c>
      <c r="F587" s="14">
        <f t="shared" si="64"/>
        <v>3.9603960396039607E-4</v>
      </c>
      <c r="G587" s="14">
        <f t="shared" si="66"/>
        <v>0</v>
      </c>
      <c r="H587" s="14">
        <f t="shared" si="65"/>
        <v>0</v>
      </c>
    </row>
    <row r="588" spans="1:8" x14ac:dyDescent="0.2">
      <c r="A588" s="41"/>
      <c r="B588" s="12" t="s">
        <v>559</v>
      </c>
      <c r="C588" s="13">
        <v>0</v>
      </c>
      <c r="D588" s="13">
        <v>0</v>
      </c>
      <c r="E588" s="14" t="str">
        <f t="shared" si="63"/>
        <v/>
      </c>
      <c r="F588" s="14" t="str">
        <f t="shared" si="64"/>
        <v/>
      </c>
      <c r="G588" s="14" t="str">
        <f t="shared" si="66"/>
        <v xml:space="preserve"> </v>
      </c>
      <c r="H588" s="14" t="str">
        <f t="shared" si="65"/>
        <v/>
      </c>
    </row>
    <row r="589" spans="1:8" x14ac:dyDescent="0.2">
      <c r="A589" s="41"/>
      <c r="B589" s="12" t="s">
        <v>560</v>
      </c>
      <c r="C589" s="13">
        <v>0</v>
      </c>
      <c r="D589" s="13">
        <v>0</v>
      </c>
      <c r="E589" s="14" t="str">
        <f t="shared" si="63"/>
        <v/>
      </c>
      <c r="F589" s="14" t="str">
        <f t="shared" si="64"/>
        <v/>
      </c>
      <c r="G589" s="14" t="str">
        <f t="shared" si="66"/>
        <v xml:space="preserve"> </v>
      </c>
      <c r="H589" s="14" t="str">
        <f t="shared" si="65"/>
        <v/>
      </c>
    </row>
    <row r="590" spans="1:8" x14ac:dyDescent="0.2">
      <c r="A590" s="41"/>
      <c r="B590" s="12" t="s">
        <v>561</v>
      </c>
      <c r="C590" s="13">
        <v>0</v>
      </c>
      <c r="D590" s="13">
        <v>0</v>
      </c>
      <c r="E590" s="14" t="str">
        <f t="shared" si="63"/>
        <v/>
      </c>
      <c r="F590" s="14" t="str">
        <f t="shared" si="64"/>
        <v/>
      </c>
      <c r="G590" s="14" t="str">
        <f t="shared" si="66"/>
        <v xml:space="preserve"> </v>
      </c>
      <c r="H590" s="14" t="str">
        <f t="shared" si="65"/>
        <v/>
      </c>
    </row>
    <row r="591" spans="1:8" x14ac:dyDescent="0.2">
      <c r="A591" s="41"/>
      <c r="B591" s="12" t="s">
        <v>562</v>
      </c>
      <c r="C591" s="13">
        <v>2</v>
      </c>
      <c r="D591" s="13">
        <v>0</v>
      </c>
      <c r="E591" s="14">
        <f t="shared" si="63"/>
        <v>8.710801393728223E-4</v>
      </c>
      <c r="F591" s="14" t="str">
        <f t="shared" si="64"/>
        <v/>
      </c>
      <c r="G591" s="14">
        <f t="shared" si="66"/>
        <v>-1</v>
      </c>
      <c r="H591" s="14">
        <f t="shared" si="65"/>
        <v>-8.710801393728223E-4</v>
      </c>
    </row>
    <row r="592" spans="1:8" ht="25.5" x14ac:dyDescent="0.2">
      <c r="A592" s="41"/>
      <c r="B592" s="12" t="s">
        <v>563</v>
      </c>
      <c r="C592" s="13">
        <v>0</v>
      </c>
      <c r="D592" s="13">
        <v>0</v>
      </c>
      <c r="E592" s="14" t="str">
        <f t="shared" si="63"/>
        <v/>
      </c>
      <c r="F592" s="14" t="str">
        <f t="shared" si="64"/>
        <v/>
      </c>
      <c r="G592" s="14" t="str">
        <f t="shared" si="66"/>
        <v xml:space="preserve"> </v>
      </c>
      <c r="H592" s="14" t="str">
        <f t="shared" si="65"/>
        <v/>
      </c>
    </row>
    <row r="593" spans="1:8" x14ac:dyDescent="0.2">
      <c r="A593" s="41"/>
      <c r="B593" s="12" t="s">
        <v>564</v>
      </c>
      <c r="C593" s="13">
        <v>1</v>
      </c>
      <c r="D593" s="13">
        <v>1</v>
      </c>
      <c r="E593" s="14">
        <f t="shared" si="63"/>
        <v>4.3554006968641115E-4</v>
      </c>
      <c r="F593" s="14">
        <f t="shared" si="64"/>
        <v>3.9603960396039607E-4</v>
      </c>
      <c r="G593" s="14">
        <f t="shared" si="66"/>
        <v>0</v>
      </c>
      <c r="H593" s="14">
        <f t="shared" si="65"/>
        <v>0</v>
      </c>
    </row>
    <row r="594" spans="1:8" x14ac:dyDescent="0.2">
      <c r="A594" s="41"/>
      <c r="B594" s="12" t="s">
        <v>565</v>
      </c>
      <c r="C594" s="13">
        <v>0</v>
      </c>
      <c r="D594" s="13">
        <v>0</v>
      </c>
      <c r="E594" s="14" t="str">
        <f t="shared" si="63"/>
        <v/>
      </c>
      <c r="F594" s="14" t="str">
        <f t="shared" si="64"/>
        <v/>
      </c>
      <c r="G594" s="14" t="str">
        <f t="shared" si="66"/>
        <v xml:space="preserve"> </v>
      </c>
      <c r="H594" s="14" t="str">
        <f t="shared" si="65"/>
        <v/>
      </c>
    </row>
    <row r="595" spans="1:8" x14ac:dyDescent="0.2">
      <c r="A595" s="41" t="s">
        <v>95</v>
      </c>
      <c r="B595" s="12" t="s">
        <v>566</v>
      </c>
      <c r="C595" s="13">
        <v>0</v>
      </c>
      <c r="D595" s="13">
        <v>0</v>
      </c>
      <c r="E595" s="14" t="str">
        <f t="shared" si="63"/>
        <v/>
      </c>
      <c r="F595" s="14" t="str">
        <f t="shared" si="64"/>
        <v/>
      </c>
      <c r="G595" s="14" t="str">
        <f t="shared" si="66"/>
        <v xml:space="preserve"> </v>
      </c>
      <c r="H595" s="14" t="str">
        <f t="shared" si="65"/>
        <v/>
      </c>
    </row>
    <row r="596" spans="1:8" x14ac:dyDescent="0.2">
      <c r="A596" s="41"/>
      <c r="B596" s="12" t="s">
        <v>567</v>
      </c>
      <c r="C596" s="13">
        <v>1</v>
      </c>
      <c r="D596" s="13">
        <v>0</v>
      </c>
      <c r="E596" s="14">
        <f t="shared" si="63"/>
        <v>4.3554006968641115E-4</v>
      </c>
      <c r="F596" s="14" t="str">
        <f t="shared" si="64"/>
        <v/>
      </c>
      <c r="G596" s="14">
        <f t="shared" si="66"/>
        <v>-1</v>
      </c>
      <c r="H596" s="14">
        <f t="shared" si="65"/>
        <v>-4.3554006968641115E-4</v>
      </c>
    </row>
    <row r="597" spans="1:8" ht="25.5" x14ac:dyDescent="0.2">
      <c r="A597" s="41"/>
      <c r="B597" s="12" t="s">
        <v>568</v>
      </c>
      <c r="C597" s="13">
        <v>0</v>
      </c>
      <c r="D597" s="13">
        <v>1</v>
      </c>
      <c r="E597" s="14" t="str">
        <f t="shared" si="63"/>
        <v/>
      </c>
      <c r="F597" s="14">
        <f t="shared" si="64"/>
        <v>3.9603960396039607E-4</v>
      </c>
      <c r="G597" s="14">
        <f t="shared" si="66"/>
        <v>1</v>
      </c>
      <c r="H597" s="14" t="str">
        <f t="shared" si="65"/>
        <v/>
      </c>
    </row>
    <row r="598" spans="1:8" x14ac:dyDescent="0.2">
      <c r="A598" s="41"/>
      <c r="B598" s="12" t="s">
        <v>569</v>
      </c>
      <c r="C598" s="13">
        <v>10</v>
      </c>
      <c r="D598" s="13">
        <v>8</v>
      </c>
      <c r="E598" s="14">
        <f t="shared" si="63"/>
        <v>4.3554006968641113E-3</v>
      </c>
      <c r="F598" s="14">
        <f t="shared" si="64"/>
        <v>3.1683168316831685E-3</v>
      </c>
      <c r="G598" s="14">
        <f t="shared" si="66"/>
        <v>-0.2</v>
      </c>
      <c r="H598" s="14">
        <f t="shared" si="65"/>
        <v>-8.710801393728223E-4</v>
      </c>
    </row>
    <row r="599" spans="1:8" x14ac:dyDescent="0.2">
      <c r="A599" s="41"/>
      <c r="B599" s="12" t="s">
        <v>570</v>
      </c>
      <c r="C599" s="13">
        <v>6</v>
      </c>
      <c r="D599" s="13">
        <v>1</v>
      </c>
      <c r="E599" s="14">
        <f t="shared" si="63"/>
        <v>2.6132404181184671E-3</v>
      </c>
      <c r="F599" s="14">
        <f t="shared" si="64"/>
        <v>3.9603960396039607E-4</v>
      </c>
      <c r="G599" s="14">
        <f t="shared" si="66"/>
        <v>-0.83333333333333337</v>
      </c>
      <c r="H599" s="14">
        <f t="shared" si="65"/>
        <v>-2.1777003484320561E-3</v>
      </c>
    </row>
    <row r="600" spans="1:8" x14ac:dyDescent="0.2">
      <c r="A600" s="41"/>
      <c r="B600" s="12" t="s">
        <v>571</v>
      </c>
      <c r="C600" s="13">
        <v>2099</v>
      </c>
      <c r="D600" s="13">
        <v>2299</v>
      </c>
      <c r="E600" s="14">
        <f t="shared" si="63"/>
        <v>0.91419860627177696</v>
      </c>
      <c r="F600" s="14">
        <f t="shared" si="64"/>
        <v>0.91049504950495053</v>
      </c>
      <c r="G600" s="14">
        <f t="shared" si="66"/>
        <v>9.5283468318246786E-2</v>
      </c>
      <c r="H600" s="14">
        <f t="shared" si="65"/>
        <v>8.7108013937282222E-2</v>
      </c>
    </row>
    <row r="601" spans="1:8" x14ac:dyDescent="0.2">
      <c r="A601" s="41"/>
      <c r="B601" s="12" t="s">
        <v>572</v>
      </c>
      <c r="C601" s="13">
        <v>23</v>
      </c>
      <c r="D601" s="13">
        <v>8</v>
      </c>
      <c r="E601" s="14">
        <f t="shared" si="63"/>
        <v>1.0017421602787456E-2</v>
      </c>
      <c r="F601" s="14">
        <f t="shared" si="64"/>
        <v>3.1683168316831685E-3</v>
      </c>
      <c r="G601" s="14">
        <f t="shared" si="66"/>
        <v>-0.65217391304347827</v>
      </c>
      <c r="H601" s="14">
        <f t="shared" si="65"/>
        <v>-6.5331010452961665E-3</v>
      </c>
    </row>
    <row r="602" spans="1:8" x14ac:dyDescent="0.2">
      <c r="A602" s="41"/>
      <c r="B602" s="12" t="s">
        <v>573</v>
      </c>
      <c r="C602" s="13">
        <v>39</v>
      </c>
      <c r="D602" s="13">
        <v>26</v>
      </c>
      <c r="E602" s="14">
        <f t="shared" si="63"/>
        <v>1.6986062717770034E-2</v>
      </c>
      <c r="F602" s="14">
        <f t="shared" si="64"/>
        <v>1.0297029702970298E-2</v>
      </c>
      <c r="G602" s="14">
        <f t="shared" si="66"/>
        <v>-0.33333333333333331</v>
      </c>
      <c r="H602" s="14">
        <f t="shared" si="65"/>
        <v>-5.6620209059233444E-3</v>
      </c>
    </row>
    <row r="603" spans="1:8" x14ac:dyDescent="0.2">
      <c r="A603" s="41"/>
      <c r="B603" s="12" t="s">
        <v>574</v>
      </c>
      <c r="C603" s="13">
        <v>0</v>
      </c>
      <c r="D603" s="13">
        <v>15</v>
      </c>
      <c r="E603" s="14" t="str">
        <f t="shared" si="63"/>
        <v/>
      </c>
      <c r="F603" s="14">
        <f t="shared" si="64"/>
        <v>5.9405940594059407E-3</v>
      </c>
      <c r="G603" s="14">
        <f t="shared" si="66"/>
        <v>1</v>
      </c>
      <c r="H603" s="14" t="str">
        <f t="shared" si="65"/>
        <v/>
      </c>
    </row>
    <row r="604" spans="1:8" ht="25.5" x14ac:dyDescent="0.2">
      <c r="A604" s="41"/>
      <c r="B604" s="12" t="s">
        <v>575</v>
      </c>
      <c r="C604" s="13">
        <v>3</v>
      </c>
      <c r="D604" s="13">
        <v>0</v>
      </c>
      <c r="E604" s="14">
        <f t="shared" si="63"/>
        <v>1.3066202090592336E-3</v>
      </c>
      <c r="F604" s="14" t="str">
        <f t="shared" si="64"/>
        <v/>
      </c>
      <c r="G604" s="14">
        <f t="shared" si="66"/>
        <v>-1</v>
      </c>
      <c r="H604" s="14">
        <f t="shared" si="65"/>
        <v>-1.3066202090592336E-3</v>
      </c>
    </row>
    <row r="605" spans="1:8" x14ac:dyDescent="0.2">
      <c r="A605" s="41"/>
      <c r="B605" s="12" t="s">
        <v>576</v>
      </c>
      <c r="C605" s="13">
        <v>4</v>
      </c>
      <c r="D605" s="13">
        <v>2</v>
      </c>
      <c r="E605" s="14">
        <f t="shared" si="63"/>
        <v>1.7421602787456446E-3</v>
      </c>
      <c r="F605" s="14">
        <f t="shared" si="64"/>
        <v>7.9207920792079213E-4</v>
      </c>
      <c r="G605" s="14">
        <f t="shared" si="66"/>
        <v>-0.5</v>
      </c>
      <c r="H605" s="14">
        <f t="shared" si="65"/>
        <v>-8.710801393728223E-4</v>
      </c>
    </row>
    <row r="606" spans="1:8" x14ac:dyDescent="0.2">
      <c r="A606" s="41"/>
      <c r="B606" s="12" t="s">
        <v>577</v>
      </c>
      <c r="C606" s="13">
        <v>0</v>
      </c>
      <c r="D606" s="13">
        <v>0</v>
      </c>
      <c r="E606" s="14" t="str">
        <f t="shared" si="63"/>
        <v/>
      </c>
      <c r="F606" s="14" t="str">
        <f t="shared" si="64"/>
        <v/>
      </c>
      <c r="G606" s="14" t="str">
        <f t="shared" si="66"/>
        <v xml:space="preserve"> </v>
      </c>
      <c r="H606" s="14" t="str">
        <f t="shared" si="65"/>
        <v/>
      </c>
    </row>
    <row r="607" spans="1:8" ht="25.5" x14ac:dyDescent="0.2">
      <c r="A607" s="41"/>
      <c r="B607" s="12" t="s">
        <v>578</v>
      </c>
      <c r="C607" s="13">
        <v>1</v>
      </c>
      <c r="D607" s="13">
        <v>2</v>
      </c>
      <c r="E607" s="14">
        <f t="shared" si="63"/>
        <v>4.3554006968641115E-4</v>
      </c>
      <c r="F607" s="14">
        <f t="shared" si="64"/>
        <v>7.9207920792079213E-4</v>
      </c>
      <c r="G607" s="14">
        <f t="shared" si="66"/>
        <v>1</v>
      </c>
      <c r="H607" s="14">
        <f t="shared" si="65"/>
        <v>4.3554006968641115E-4</v>
      </c>
    </row>
    <row r="608" spans="1:8" ht="25.5" x14ac:dyDescent="0.2">
      <c r="A608" s="41"/>
      <c r="B608" s="12" t="s">
        <v>579</v>
      </c>
      <c r="C608" s="13">
        <v>12</v>
      </c>
      <c r="D608" s="13">
        <v>3</v>
      </c>
      <c r="E608" s="14">
        <f t="shared" si="63"/>
        <v>5.2264808362369342E-3</v>
      </c>
      <c r="F608" s="14">
        <f t="shared" si="64"/>
        <v>1.1881188118811881E-3</v>
      </c>
      <c r="G608" s="14">
        <f t="shared" si="66"/>
        <v>-0.75</v>
      </c>
      <c r="H608" s="14">
        <f t="shared" si="65"/>
        <v>-3.9198606271777011E-3</v>
      </c>
    </row>
    <row r="609" spans="1:8" ht="25.5" x14ac:dyDescent="0.2">
      <c r="A609" s="41"/>
      <c r="B609" s="12" t="s">
        <v>580</v>
      </c>
      <c r="C609" s="13">
        <v>6</v>
      </c>
      <c r="D609" s="13">
        <v>11</v>
      </c>
      <c r="E609" s="14">
        <f t="shared" si="63"/>
        <v>2.6132404181184671E-3</v>
      </c>
      <c r="F609" s="14">
        <f t="shared" si="64"/>
        <v>4.3564356435643568E-3</v>
      </c>
      <c r="G609" s="14">
        <f t="shared" si="66"/>
        <v>0.83333333333333337</v>
      </c>
      <c r="H609" s="14">
        <f t="shared" si="65"/>
        <v>2.1777003484320561E-3</v>
      </c>
    </row>
    <row r="610" spans="1:8" x14ac:dyDescent="0.2">
      <c r="A610" s="40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 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2021-03-16T19:33:08Z</dcterms:modified>
</cp:coreProperties>
</file>